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nr 1" sheetId="1" r:id="rId1"/>
    <sheet name="Pakiet nr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<sst xmlns="http://schemas.openxmlformats.org/spreadsheetml/2006/main" count="66" uniqueCount="41">
  <si>
    <t>Wyszczególnienie/ nazwa handlowa</t>
  </si>
  <si>
    <t>Opis</t>
  </si>
  <si>
    <t>Jednostka miary</t>
  </si>
  <si>
    <t>VAT</t>
  </si>
  <si>
    <t>Zestaw wiskoelastyków: 4% chondroitynosiarczan sodu, 3% hialuronian sodu (0,5 ml) oraz 1% hialuronian sodu (0,55 ml)</t>
  </si>
  <si>
    <t>opakowanie</t>
  </si>
  <si>
    <t>4% chondroitynosiarczan sodu, 3% hialuronian sodu (0,50 ml)</t>
  </si>
  <si>
    <t>inj.; 1 ampułkostrzykawka</t>
  </si>
  <si>
    <t>sztuka</t>
  </si>
  <si>
    <t>1% hialuronian sodu (0,85 ml)</t>
  </si>
  <si>
    <t>Zbalansowany płyn irygacyjny z dodatkiem glukozy i glutationu; flakon 500 ml</t>
  </si>
  <si>
    <t>Mikrogąbki okulistyczne do osuszania pola operacyjnego;</t>
  </si>
  <si>
    <t xml:space="preserve">opakowanie </t>
  </si>
  <si>
    <t>inj. 
2 ampułkosztrzykawki</t>
  </si>
  <si>
    <t>inj.
1 ampułkostrzykawka</t>
  </si>
  <si>
    <t>saszetka 
a 10 sztuk</t>
  </si>
  <si>
    <t>Opis opakowania</t>
  </si>
  <si>
    <t>płyn izotoniczny 0,06% sterylny, do wybarwiania torebki soczewki w okulistyce</t>
  </si>
  <si>
    <t>opakowanie a 5 fiolek 1ml</t>
  </si>
  <si>
    <t>Pakiet 1</t>
  </si>
  <si>
    <t>Pakiet 2</t>
  </si>
  <si>
    <t>Ilość sztuk</t>
  </si>
  <si>
    <t>Cena netto</t>
  </si>
  <si>
    <t>Cena brutto</t>
  </si>
  <si>
    <t>Wartość netto</t>
  </si>
  <si>
    <t>Wartość brutto</t>
  </si>
  <si>
    <t>Opis 
opakowania</t>
  </si>
  <si>
    <t>Poz.</t>
  </si>
  <si>
    <t>Przykładowo podano nazwy handlowe niektórych leków, a dopuszcza się oferty równoważne.</t>
  </si>
  <si>
    <t>Nazwa międzynarodowa; dawka</t>
  </si>
  <si>
    <t>dawka; opakowanie</t>
  </si>
  <si>
    <t>Nazawa</t>
  </si>
  <si>
    <t>Dawka</t>
  </si>
  <si>
    <t>Opakowanie</t>
  </si>
  <si>
    <t>Producent</t>
  </si>
  <si>
    <t>Kraj produkcji</t>
  </si>
  <si>
    <t xml:space="preserve">Ilość do przetargu </t>
  </si>
  <si>
    <t>% VAT</t>
  </si>
  <si>
    <t>Wpis do rejestru produktów leczniczych nr</t>
  </si>
  <si>
    <t>Razem:</t>
  </si>
  <si>
    <t>Wpis do rejestru produktów leczniczych nr..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</si>
</sst>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0\ %"/>
  </numFmts>
  <fonts count="11">
    <font>
      <sz val="10"/>
      <name val="Arial CE"/>
      <family val="0"/>
    </font>
    <font>
      <b/>
      <sz val="16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textRotation="180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textRotation="180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textRotation="180" wrapText="1"/>
    </xf>
    <xf numFmtId="4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9" fontId="5" fillId="0" borderId="1" xfId="18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180" wrapText="1"/>
    </xf>
    <xf numFmtId="0" fontId="3" fillId="0" borderId="1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17" applyFont="1" applyFill="1" applyBorder="1" applyAlignment="1">
      <alignment horizontal="center" vertical="center" textRotation="90" wrapText="1"/>
      <protection/>
    </xf>
    <xf numFmtId="3" fontId="8" fillId="2" borderId="1" xfId="17" applyNumberFormat="1" applyFont="1" applyFill="1" applyBorder="1" applyAlignment="1">
      <alignment horizontal="center" vertical="center" textRotation="90" wrapText="1"/>
      <protection/>
    </xf>
    <xf numFmtId="164" fontId="8" fillId="2" borderId="1" xfId="17" applyNumberFormat="1" applyFont="1" applyFill="1" applyBorder="1" applyAlignment="1">
      <alignment horizontal="center" vertical="center" textRotation="90" wrapText="1"/>
      <protection/>
    </xf>
    <xf numFmtId="164" fontId="7" fillId="2" borderId="1" xfId="17" applyNumberFormat="1" applyFont="1" applyFill="1" applyBorder="1" applyAlignment="1">
      <alignment horizontal="center" vertical="center" textRotation="90" wrapText="1"/>
      <protection/>
    </xf>
    <xf numFmtId="166" fontId="8" fillId="2" borderId="1" xfId="17" applyNumberFormat="1" applyFont="1" applyFill="1" applyBorder="1" applyAlignment="1">
      <alignment horizontal="center" vertical="center" textRotation="90" wrapText="1"/>
      <protection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180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textRotation="180" wrapText="1"/>
    </xf>
    <xf numFmtId="0" fontId="9" fillId="2" borderId="1" xfId="0" applyFont="1" applyFill="1" applyBorder="1" applyAlignment="1">
      <alignment vertical="center" textRotation="180"/>
    </xf>
    <xf numFmtId="0" fontId="3" fillId="0" borderId="1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44" fontId="3" fillId="0" borderId="1" xfId="19" applyFont="1" applyBorder="1" applyAlignment="1">
      <alignment vertical="center"/>
    </xf>
    <xf numFmtId="44" fontId="6" fillId="0" borderId="1" xfId="19" applyFont="1" applyBorder="1" applyAlignment="1">
      <alignment vertical="center"/>
    </xf>
    <xf numFmtId="44" fontId="0" fillId="0" borderId="1" xfId="19" applyFont="1" applyBorder="1" applyAlignment="1">
      <alignment vertical="center"/>
    </xf>
    <xf numFmtId="44" fontId="5" fillId="0" borderId="1" xfId="19" applyFont="1" applyBorder="1" applyAlignment="1">
      <alignment vertical="center"/>
    </xf>
    <xf numFmtId="164" fontId="0" fillId="0" borderId="0" xfId="0" applyNumberFormat="1" applyAlignment="1">
      <alignment/>
    </xf>
    <xf numFmtId="44" fontId="0" fillId="0" borderId="0" xfId="19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ny_Leki przeciwzakrzepow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25390625" style="0" bestFit="1" customWidth="1"/>
    <col min="2" max="2" width="18.25390625" style="0" bestFit="1" customWidth="1"/>
    <col min="3" max="3" width="24.875" style="0" bestFit="1" customWidth="1"/>
    <col min="4" max="4" width="18.125" style="0" bestFit="1" customWidth="1"/>
    <col min="5" max="7" width="3.25390625" style="0" bestFit="1" customWidth="1"/>
    <col min="8" max="8" width="5.625" style="0" bestFit="1" customWidth="1"/>
    <col min="9" max="9" width="10.875" style="0" bestFit="1" customWidth="1"/>
    <col min="10" max="10" width="12.125" style="0" bestFit="1" customWidth="1"/>
    <col min="11" max="11" width="6.875" style="0" bestFit="1" customWidth="1"/>
    <col min="12" max="12" width="9.75390625" style="0" bestFit="1" customWidth="1"/>
    <col min="13" max="13" width="12.125" style="0" bestFit="1" customWidth="1"/>
    <col min="14" max="14" width="8.125" style="0" bestFit="1" customWidth="1"/>
  </cols>
  <sheetData>
    <row r="1" ht="20.25">
      <c r="B1" s="1" t="s">
        <v>19</v>
      </c>
    </row>
    <row r="2" spans="1:14" s="2" customFormat="1" ht="84.75" customHeight="1">
      <c r="A2" s="38" t="s">
        <v>27</v>
      </c>
      <c r="B2" s="31" t="s">
        <v>0</v>
      </c>
      <c r="C2" s="34" t="s">
        <v>1</v>
      </c>
      <c r="D2" s="32" t="s">
        <v>26</v>
      </c>
      <c r="E2" s="33" t="s">
        <v>2</v>
      </c>
      <c r="F2" s="33" t="s">
        <v>34</v>
      </c>
      <c r="G2" s="33" t="s">
        <v>35</v>
      </c>
      <c r="H2" s="32" t="s">
        <v>21</v>
      </c>
      <c r="I2" s="32" t="s">
        <v>22</v>
      </c>
      <c r="J2" s="36" t="s">
        <v>24</v>
      </c>
      <c r="K2" s="34" t="s">
        <v>3</v>
      </c>
      <c r="L2" s="35" t="s">
        <v>23</v>
      </c>
      <c r="M2" s="36" t="s">
        <v>25</v>
      </c>
      <c r="N2" s="37" t="s">
        <v>40</v>
      </c>
    </row>
    <row r="3" spans="1:14" s="8" customFormat="1" ht="90" customHeight="1">
      <c r="A3" s="29">
        <v>1</v>
      </c>
      <c r="B3" s="3"/>
      <c r="C3" s="4" t="s">
        <v>4</v>
      </c>
      <c r="D3" s="5" t="s">
        <v>13</v>
      </c>
      <c r="E3" s="6" t="s">
        <v>5</v>
      </c>
      <c r="F3" s="6"/>
      <c r="G3" s="6"/>
      <c r="H3" s="7">
        <v>900</v>
      </c>
      <c r="I3" s="41"/>
      <c r="J3" s="16">
        <f>H3*I3</f>
        <v>0</v>
      </c>
      <c r="K3" s="15"/>
      <c r="L3" s="43">
        <f>ROUND(I3*(1+K3),2)</f>
        <v>0</v>
      </c>
      <c r="M3" s="16">
        <f>ROUND(J3*(1+K3),2)</f>
        <v>0</v>
      </c>
      <c r="N3" s="29"/>
    </row>
    <row r="4" spans="1:14" s="8" customFormat="1" ht="75.75" customHeight="1">
      <c r="A4" s="29">
        <v>2</v>
      </c>
      <c r="B4" s="3"/>
      <c r="C4" s="19" t="s">
        <v>6</v>
      </c>
      <c r="D4" s="9" t="s">
        <v>14</v>
      </c>
      <c r="E4" s="10" t="s">
        <v>8</v>
      </c>
      <c r="F4" s="10"/>
      <c r="G4" s="10"/>
      <c r="H4" s="7">
        <v>300</v>
      </c>
      <c r="I4" s="41"/>
      <c r="J4" s="16">
        <f>H4*I4</f>
        <v>0</v>
      </c>
      <c r="K4" s="15"/>
      <c r="L4" s="43">
        <f>ROUND(I4*(1+K4),2)</f>
        <v>0</v>
      </c>
      <c r="M4" s="16">
        <f>ROUND(J4*(1+K4),2)</f>
        <v>0</v>
      </c>
      <c r="N4" s="29"/>
    </row>
    <row r="5" spans="1:14" s="8" customFormat="1" ht="75.75" customHeight="1">
      <c r="A5" s="29">
        <v>3</v>
      </c>
      <c r="B5" s="3"/>
      <c r="C5" s="19" t="s">
        <v>9</v>
      </c>
      <c r="D5" s="9" t="s">
        <v>7</v>
      </c>
      <c r="E5" s="10" t="s">
        <v>8</v>
      </c>
      <c r="F5" s="10"/>
      <c r="G5" s="10"/>
      <c r="H5" s="7">
        <v>500</v>
      </c>
      <c r="I5" s="41"/>
      <c r="J5" s="16">
        <f>H5*I5</f>
        <v>0</v>
      </c>
      <c r="K5" s="15"/>
      <c r="L5" s="43">
        <f>ROUND(I5*(1+K5),2)</f>
        <v>0</v>
      </c>
      <c r="M5" s="16">
        <f>ROUND(J5*(1+K5),2)</f>
        <v>0</v>
      </c>
      <c r="N5" s="29"/>
    </row>
    <row r="6" spans="1:14" s="8" customFormat="1" ht="75.75" customHeight="1">
      <c r="A6" s="29">
        <v>4</v>
      </c>
      <c r="B6" s="3"/>
      <c r="C6" s="19" t="s">
        <v>10</v>
      </c>
      <c r="D6" s="9" t="s">
        <v>7</v>
      </c>
      <c r="E6" s="10" t="s">
        <v>8</v>
      </c>
      <c r="F6" s="10"/>
      <c r="G6" s="10"/>
      <c r="H6" s="7">
        <v>1000</v>
      </c>
      <c r="I6" s="41"/>
      <c r="J6" s="16">
        <f>H6*I6</f>
        <v>0</v>
      </c>
      <c r="K6" s="15"/>
      <c r="L6" s="43">
        <f>ROUND(I6*(1+K6),2)</f>
        <v>0</v>
      </c>
      <c r="M6" s="16">
        <f>ROUND(J6*(1+K6),2)</f>
        <v>0</v>
      </c>
      <c r="N6" s="29"/>
    </row>
    <row r="7" spans="1:14" ht="60" customHeight="1">
      <c r="A7" s="30">
        <v>5</v>
      </c>
      <c r="B7" s="3"/>
      <c r="C7" s="19" t="s">
        <v>11</v>
      </c>
      <c r="D7" s="11" t="s">
        <v>15</v>
      </c>
      <c r="E7" s="12" t="s">
        <v>12</v>
      </c>
      <c r="F7" s="12"/>
      <c r="G7" s="12"/>
      <c r="H7" s="7">
        <v>150</v>
      </c>
      <c r="I7" s="42"/>
      <c r="J7" s="16">
        <f>H7*I7</f>
        <v>0</v>
      </c>
      <c r="K7" s="17"/>
      <c r="L7" s="43">
        <f>ROUND(I7*(1+K7),2)</f>
        <v>0</v>
      </c>
      <c r="M7" s="16">
        <f>ROUND(J7*(1+K7),2)</f>
        <v>0</v>
      </c>
      <c r="N7" s="30"/>
    </row>
    <row r="8" spans="9:13" ht="12.75">
      <c r="I8" t="s">
        <v>39</v>
      </c>
      <c r="J8" s="46">
        <f>SUM(J3:J7)</f>
        <v>0</v>
      </c>
      <c r="M8" s="46">
        <f>SUM(M3:M7)</f>
        <v>0</v>
      </c>
    </row>
    <row r="9" ht="12.75">
      <c r="M9" s="13"/>
    </row>
  </sheetData>
  <printOptions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  <headerFooter alignWithMargins="0">
    <oddHeader>&amp;LEZ/ZP/05/2008&amp;CZałącznik nr 2 do SIWZ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K5" sqref="K5"/>
    </sheetView>
  </sheetViews>
  <sheetFormatPr defaultColWidth="9.00390625" defaultRowHeight="12.75"/>
  <cols>
    <col min="1" max="1" width="3.25390625" style="0" bestFit="1" customWidth="1"/>
    <col min="2" max="2" width="18.25390625" style="0" bestFit="1" customWidth="1"/>
    <col min="5" max="5" width="8.125" style="0" bestFit="1" customWidth="1"/>
    <col min="6" max="6" width="13.25390625" style="0" customWidth="1"/>
    <col min="7" max="7" width="3.625" style="0" bestFit="1" customWidth="1"/>
    <col min="8" max="9" width="3.25390625" style="0" bestFit="1" customWidth="1"/>
    <col min="10" max="10" width="5.625" style="0" bestFit="1" customWidth="1"/>
    <col min="11" max="11" width="9.75390625" style="0" bestFit="1" customWidth="1"/>
    <col min="12" max="12" width="11.125" style="0" bestFit="1" customWidth="1"/>
    <col min="13" max="13" width="4.75390625" style="0" bestFit="1" customWidth="1"/>
    <col min="14" max="14" width="8.625" style="0" bestFit="1" customWidth="1"/>
    <col min="15" max="15" width="11.125" style="0" bestFit="1" customWidth="1"/>
    <col min="16" max="16" width="8.125" style="0" bestFit="1" customWidth="1"/>
  </cols>
  <sheetData>
    <row r="2" ht="20.25">
      <c r="B2" s="1" t="s">
        <v>20</v>
      </c>
    </row>
    <row r="4" spans="1:16" s="40" customFormat="1" ht="90.75" customHeight="1">
      <c r="A4" s="38" t="s">
        <v>27</v>
      </c>
      <c r="B4" s="31" t="s">
        <v>0</v>
      </c>
      <c r="C4" s="47" t="s">
        <v>1</v>
      </c>
      <c r="D4" s="48"/>
      <c r="E4" s="48"/>
      <c r="F4" s="32" t="s">
        <v>16</v>
      </c>
      <c r="G4" s="33" t="s">
        <v>2</v>
      </c>
      <c r="H4" s="33" t="s">
        <v>34</v>
      </c>
      <c r="I4" s="33" t="s">
        <v>35</v>
      </c>
      <c r="J4" s="32" t="s">
        <v>21</v>
      </c>
      <c r="K4" s="32" t="s">
        <v>22</v>
      </c>
      <c r="L4" s="36" t="s">
        <v>24</v>
      </c>
      <c r="M4" s="34" t="s">
        <v>3</v>
      </c>
      <c r="N4" s="35" t="s">
        <v>23</v>
      </c>
      <c r="O4" s="36" t="s">
        <v>25</v>
      </c>
      <c r="P4" s="37" t="s">
        <v>38</v>
      </c>
    </row>
    <row r="5" spans="1:16" s="8" customFormat="1" ht="90" customHeight="1">
      <c r="A5" s="39">
        <v>1</v>
      </c>
      <c r="B5" s="3"/>
      <c r="C5" s="49" t="s">
        <v>17</v>
      </c>
      <c r="D5" s="49"/>
      <c r="E5" s="49"/>
      <c r="F5" s="4" t="s">
        <v>18</v>
      </c>
      <c r="G5" s="18" t="s">
        <v>5</v>
      </c>
      <c r="H5" s="18"/>
      <c r="I5" s="18"/>
      <c r="J5" s="14">
        <v>100</v>
      </c>
      <c r="K5" s="44"/>
      <c r="L5" s="16">
        <f>J5*K5</f>
        <v>0</v>
      </c>
      <c r="M5" s="15"/>
      <c r="N5" s="16">
        <f>ROUND(K5*(1+M5),2)</f>
        <v>0</v>
      </c>
      <c r="O5" s="16">
        <f>ROUND(L5*(1+M5),2)</f>
        <v>0</v>
      </c>
      <c r="P5" s="29"/>
    </row>
    <row r="6" spans="11:15" ht="12.75">
      <c r="K6" t="s">
        <v>39</v>
      </c>
      <c r="L6" s="45">
        <f>SUM(L5)</f>
        <v>0</v>
      </c>
      <c r="O6" s="45">
        <f>SUM(O5)</f>
        <v>0</v>
      </c>
    </row>
    <row r="11" s="8" customFormat="1" ht="90" customHeight="1"/>
  </sheetData>
  <mergeCells count="2">
    <mergeCell ref="C4:E4"/>
    <mergeCell ref="C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&amp;LEZ/ZP/05/2008&amp;C&amp;F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"/>
  <sheetViews>
    <sheetView workbookViewId="0" topLeftCell="F1">
      <selection activeCell="H10" sqref="H10"/>
    </sheetView>
  </sheetViews>
  <sheetFormatPr defaultColWidth="9.00390625" defaultRowHeight="12.75"/>
  <sheetData>
    <row r="1" spans="1:16" ht="144">
      <c r="A1" s="20" t="s">
        <v>27</v>
      </c>
      <c r="B1" s="21" t="s">
        <v>28</v>
      </c>
      <c r="C1" s="22" t="s">
        <v>29</v>
      </c>
      <c r="D1" s="23" t="s">
        <v>30</v>
      </c>
      <c r="E1" s="23" t="s">
        <v>31</v>
      </c>
      <c r="F1" s="23" t="s">
        <v>32</v>
      </c>
      <c r="G1" s="23" t="s">
        <v>33</v>
      </c>
      <c r="H1" s="23" t="s">
        <v>34</v>
      </c>
      <c r="I1" s="23" t="s">
        <v>35</v>
      </c>
      <c r="J1" s="24" t="s">
        <v>36</v>
      </c>
      <c r="K1" s="25" t="s">
        <v>22</v>
      </c>
      <c r="L1" s="26" t="s">
        <v>24</v>
      </c>
      <c r="M1" s="27" t="s">
        <v>37</v>
      </c>
      <c r="N1" s="25" t="s">
        <v>23</v>
      </c>
      <c r="O1" s="25" t="s">
        <v>25</v>
      </c>
      <c r="P1" s="28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2008-01-16T07:52:02Z</cp:lastPrinted>
  <dcterms:created xsi:type="dcterms:W3CDTF">1997-02-26T13:46:56Z</dcterms:created>
  <dcterms:modified xsi:type="dcterms:W3CDTF">2008-01-16T07:52:25Z</dcterms:modified>
  <cp:category/>
  <cp:version/>
  <cp:contentType/>
  <cp:contentStatus/>
</cp:coreProperties>
</file>