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akiet 1" sheetId="1" r:id="rId1"/>
    <sheet name="Pakiet 2" sheetId="2" r:id="rId2"/>
  </sheets>
  <definedNames/>
  <calcPr fullCalcOnLoad="1"/>
</workbook>
</file>

<file path=xl/sharedStrings.xml><?xml version="1.0" encoding="utf-8"?>
<sst xmlns="http://schemas.openxmlformats.org/spreadsheetml/2006/main" count="92" uniqueCount="72">
  <si>
    <t>Lp.</t>
  </si>
  <si>
    <t>NAZWA</t>
  </si>
  <si>
    <t>Ilość</t>
  </si>
  <si>
    <t>Wartość netto</t>
  </si>
  <si>
    <t>% VAT</t>
  </si>
  <si>
    <t>Wartość brutto</t>
  </si>
  <si>
    <t>Hypoalergiczne przylepne paski do zamykania ran</t>
  </si>
  <si>
    <t>Pakiet 1</t>
  </si>
  <si>
    <t>Pakiet 2</t>
  </si>
  <si>
    <t>Razem:</t>
  </si>
  <si>
    <t>Cena brutto</t>
  </si>
  <si>
    <t>Cena netto</t>
  </si>
  <si>
    <t>Poz.</t>
  </si>
  <si>
    <t>Nazwa</t>
  </si>
  <si>
    <t>Opakowanie</t>
  </si>
  <si>
    <t>1</t>
  </si>
  <si>
    <t>10 szt.</t>
  </si>
  <si>
    <t>2</t>
  </si>
  <si>
    <t>3</t>
  </si>
  <si>
    <t>15 × 15</t>
  </si>
  <si>
    <t>Ilość
(opakowań)</t>
  </si>
  <si>
    <t>Opatrunek  bakteriobójczy z jodyną powidonową</t>
  </si>
  <si>
    <t>5 × 5</t>
  </si>
  <si>
    <t>25 szt.</t>
  </si>
  <si>
    <t>9,5 × 9,5</t>
  </si>
  <si>
    <t>Rozmiar (wielkość)
w cm</t>
  </si>
  <si>
    <t>Błona półprzepuszczalna hypoalergiczna z poliuretanu samoprzylepna</t>
  </si>
  <si>
    <t>50 szt.</t>
  </si>
  <si>
    <t>20 szt.</t>
  </si>
  <si>
    <t>10,2 × 12,7</t>
  </si>
  <si>
    <t>12,7 × 17,8</t>
  </si>
  <si>
    <t>Hydrożel z alginianem do autolitycznego usuwania martwicy</t>
  </si>
  <si>
    <t>15 g</t>
  </si>
  <si>
    <t>25 g</t>
  </si>
  <si>
    <t>6 szt.</t>
  </si>
  <si>
    <t>Opatrunek z węglem aktywowanym i srebrem aktywnym na MRSA</t>
  </si>
  <si>
    <t>10,5 × 10,5</t>
  </si>
  <si>
    <t>19,0 × 10,5</t>
  </si>
  <si>
    <t>Opatrunek  hydropolimerowy samoprzylepny, półprzepuszczalny, hypoalergiczny na ziarninę</t>
  </si>
  <si>
    <t>11 × 11</t>
  </si>
  <si>
    <t>Opatrunek
kolagenowy-alginianowy</t>
  </si>
  <si>
    <t>10,2 × 11,1</t>
  </si>
  <si>
    <t>12 szt.</t>
  </si>
  <si>
    <t>Opatrunek z dzianiny wiskozowej z olejem mineralnym, jałowy</t>
  </si>
  <si>
    <t>7,6 × 7,6</t>
  </si>
  <si>
    <t>7,6 × 20,3</t>
  </si>
  <si>
    <t>24 szt.</t>
  </si>
  <si>
    <t>Indeks
producenta</t>
  </si>
  <si>
    <t>Kraj pochodzenia</t>
  </si>
  <si>
    <t>Nr. świadectwa rejestracji</t>
  </si>
  <si>
    <t>Indeks producenta</t>
  </si>
  <si>
    <t>Nazwa handlowa</t>
  </si>
  <si>
    <t>Hypoalergiczne przylepne paski do zamykania ran 0,32cm x 8cm x 1 pasek</t>
  </si>
  <si>
    <t>Hypoalergiczne przylepne paski do zamykania ran 0,64cm x 8cm x 1 pasek</t>
  </si>
  <si>
    <t>Opatrunki specjalistyczne do trudnogojących się ran</t>
  </si>
  <si>
    <t>INADINE</t>
  </si>
  <si>
    <t>BIOCLUSIVE</t>
  </si>
  <si>
    <t>4</t>
  </si>
  <si>
    <t>5</t>
  </si>
  <si>
    <t>NU-GEL</t>
  </si>
  <si>
    <t>6</t>
  </si>
  <si>
    <t>7</t>
  </si>
  <si>
    <t>ACTISORB PLUS</t>
  </si>
  <si>
    <t>8</t>
  </si>
  <si>
    <t>9</t>
  </si>
  <si>
    <t>TIELLE</t>
  </si>
  <si>
    <t>10</t>
  </si>
  <si>
    <t>11</t>
  </si>
  <si>
    <t>FIBRACOLL</t>
  </si>
  <si>
    <t>12</t>
  </si>
  <si>
    <t>ADAPTIC</t>
  </si>
  <si>
    <t>13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</si>
</sst>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#,##0.0"/>
    <numFmt numFmtId="167" formatCode="#,##0.000"/>
    <numFmt numFmtId="168" formatCode="#,##0.00\ &quot;zł&quot;"/>
    <numFmt numFmtId="169" formatCode="0\ %"/>
    <numFmt numFmtId="170" formatCode="0.0%"/>
    <numFmt numFmtId="171" formatCode="0.0000"/>
    <numFmt numFmtId="172" formatCode="0.00000"/>
    <numFmt numFmtId="173" formatCode="0.000000"/>
    <numFmt numFmtId="174" formatCode="0.0000000"/>
    <numFmt numFmtId="175" formatCode="#,##0\ &quot;zł&quot;"/>
    <numFmt numFmtId="176" formatCode="#,##0\ _z_ł"/>
  </numFmts>
  <fonts count="14">
    <font>
      <sz val="10"/>
      <name val="Arial CE"/>
      <family val="0"/>
    </font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b/>
      <sz val="12"/>
      <name val="Arial"/>
      <family val="2"/>
    </font>
    <font>
      <sz val="8"/>
      <name val="Arial CE"/>
      <family val="0"/>
    </font>
    <font>
      <sz val="7"/>
      <name val="Arial CE"/>
      <family val="2"/>
    </font>
    <font>
      <b/>
      <i/>
      <sz val="12"/>
      <name val="Arial"/>
      <family val="2"/>
    </font>
    <font>
      <b/>
      <sz val="9"/>
      <name val="Arial CE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18">
      <alignment/>
      <protection/>
    </xf>
    <xf numFmtId="3" fontId="1" fillId="0" borderId="0" xfId="18" applyNumberFormat="1">
      <alignment/>
      <protection/>
    </xf>
    <xf numFmtId="4" fontId="1" fillId="0" borderId="0" xfId="18" applyNumberFormat="1">
      <alignment/>
      <protection/>
    </xf>
    <xf numFmtId="3" fontId="1" fillId="0" borderId="0" xfId="18" applyNumberFormat="1" applyAlignment="1">
      <alignment horizontal="center"/>
      <protection/>
    </xf>
    <xf numFmtId="0" fontId="2" fillId="0" borderId="0" xfId="19" applyFont="1">
      <alignment/>
      <protection/>
    </xf>
    <xf numFmtId="0" fontId="1" fillId="0" borderId="0" xfId="18" applyAlignment="1">
      <alignment horizontal="center"/>
      <protection/>
    </xf>
    <xf numFmtId="0" fontId="1" fillId="0" borderId="1" xfId="19" applyFont="1" applyBorder="1" applyAlignment="1">
      <alignment vertical="center" wrapText="1"/>
      <protection/>
    </xf>
    <xf numFmtId="0" fontId="1" fillId="0" borderId="0" xfId="18" applyAlignment="1">
      <alignment vertical="center"/>
      <protection/>
    </xf>
    <xf numFmtId="4" fontId="1" fillId="0" borderId="0" xfId="18" applyNumberFormat="1" applyAlignment="1">
      <alignment horizontal="right"/>
      <protection/>
    </xf>
    <xf numFmtId="0" fontId="2" fillId="0" borderId="0" xfId="19" applyFont="1" applyBorder="1">
      <alignment/>
      <protection/>
    </xf>
    <xf numFmtId="1" fontId="1" fillId="0" borderId="1" xfId="19" applyNumberFormat="1" applyFont="1" applyBorder="1" applyAlignment="1">
      <alignment horizontal="center" vertical="center"/>
      <protection/>
    </xf>
    <xf numFmtId="0" fontId="1" fillId="0" borderId="1" xfId="19" applyFont="1" applyBorder="1" applyAlignment="1">
      <alignment horizontal="center" vertical="center"/>
      <protection/>
    </xf>
    <xf numFmtId="0" fontId="5" fillId="0" borderId="0" xfId="18" applyFont="1" applyAlignment="1">
      <alignment vertical="center"/>
      <protection/>
    </xf>
    <xf numFmtId="1" fontId="7" fillId="2" borderId="2" xfId="18" applyFont="1" applyFill="1" applyBorder="1" applyAlignment="1">
      <alignment horizontal="center" vertical="center" wrapText="1"/>
      <protection/>
    </xf>
    <xf numFmtId="4" fontId="1" fillId="0" borderId="1" xfId="19" applyNumberFormat="1" applyFont="1" applyBorder="1" applyAlignment="1">
      <alignment horizontal="center" vertical="center"/>
      <protection/>
    </xf>
    <xf numFmtId="0" fontId="1" fillId="0" borderId="1" xfId="18" applyBorder="1" applyAlignment="1">
      <alignment horizontal="center" vertical="top"/>
      <protection/>
    </xf>
    <xf numFmtId="3" fontId="1" fillId="0" borderId="1" xfId="19" applyNumberFormat="1" applyFont="1" applyBorder="1" applyAlignment="1">
      <alignment horizontal="right" vertical="center"/>
      <protection/>
    </xf>
    <xf numFmtId="0" fontId="8" fillId="0" borderId="0" xfId="19" applyFont="1" applyBorder="1" applyAlignment="1">
      <alignment vertical="center"/>
      <protection/>
    </xf>
    <xf numFmtId="49" fontId="0" fillId="0" borderId="0" xfId="0" applyNumberFormat="1" applyBorder="1" applyAlignment="1">
      <alignment horizontal="center"/>
    </xf>
    <xf numFmtId="0" fontId="10" fillId="0" borderId="0" xfId="20" applyFont="1" applyAlignment="1">
      <alignment vertical="center" wrapText="1"/>
      <protection/>
    </xf>
    <xf numFmtId="0" fontId="0" fillId="0" borderId="0" xfId="20" applyAlignment="1">
      <alignment horizontal="center" vertical="center" wrapText="1"/>
      <protection/>
    </xf>
    <xf numFmtId="0" fontId="9" fillId="0" borderId="0" xfId="20" applyFont="1" applyAlignment="1">
      <alignment horizontal="center" vertical="center" wrapText="1"/>
      <protection/>
    </xf>
    <xf numFmtId="3" fontId="9" fillId="0" borderId="0" xfId="20" applyNumberFormat="1" applyFont="1" applyAlignment="1">
      <alignment horizontal="center" vertical="center"/>
      <protection/>
    </xf>
    <xf numFmtId="168" fontId="9" fillId="0" borderId="0" xfId="20" applyNumberFormat="1" applyFont="1" applyAlignment="1">
      <alignment vertical="center"/>
      <protection/>
    </xf>
    <xf numFmtId="169" fontId="9" fillId="0" borderId="0" xfId="20" applyNumberFormat="1" applyFont="1" applyAlignment="1">
      <alignment horizontal="center" vertical="center"/>
      <protection/>
    </xf>
    <xf numFmtId="49" fontId="9" fillId="0" borderId="0" xfId="20" applyNumberFormat="1" applyFont="1" applyAlignment="1">
      <alignment horizontal="center" vertical="center"/>
      <protection/>
    </xf>
    <xf numFmtId="0" fontId="9" fillId="0" borderId="0" xfId="20" applyFont="1" applyAlignment="1">
      <alignment vertical="center"/>
      <protection/>
    </xf>
    <xf numFmtId="0" fontId="0" fillId="0" borderId="0" xfId="0" applyBorder="1" applyAlignment="1">
      <alignment/>
    </xf>
    <xf numFmtId="49" fontId="11" fillId="0" borderId="0" xfId="0" applyNumberFormat="1" applyFont="1" applyBorder="1" applyAlignment="1">
      <alignment horizontal="center"/>
    </xf>
    <xf numFmtId="168" fontId="9" fillId="0" borderId="0" xfId="20" applyNumberFormat="1" applyFont="1" applyAlignment="1">
      <alignment horizontal="center" vertical="center"/>
      <protection/>
    </xf>
    <xf numFmtId="49" fontId="0" fillId="0" borderId="1" xfId="20" applyNumberFormat="1" applyFont="1" applyBorder="1" applyAlignment="1">
      <alignment horizontal="center" vertical="center"/>
      <protection/>
    </xf>
    <xf numFmtId="0" fontId="9" fillId="0" borderId="1" xfId="20" applyFont="1" applyBorder="1" applyAlignment="1">
      <alignment horizontal="center" vertical="center" wrapText="1"/>
      <protection/>
    </xf>
    <xf numFmtId="0" fontId="9" fillId="0" borderId="1" xfId="20" applyFont="1" applyBorder="1" applyAlignment="1">
      <alignment vertical="center" wrapText="1"/>
      <protection/>
    </xf>
    <xf numFmtId="49" fontId="0" fillId="3" borderId="1" xfId="20" applyNumberFormat="1" applyFill="1" applyBorder="1" applyAlignment="1">
      <alignment horizontal="center" vertical="center"/>
      <protection/>
    </xf>
    <xf numFmtId="0" fontId="0" fillId="3" borderId="1" xfId="20" applyFill="1" applyBorder="1" applyAlignment="1">
      <alignment vertical="center" wrapText="1"/>
      <protection/>
    </xf>
    <xf numFmtId="0" fontId="9" fillId="3" borderId="1" xfId="20" applyFont="1" applyFill="1" applyBorder="1" applyAlignment="1">
      <alignment vertical="center" wrapText="1"/>
      <protection/>
    </xf>
    <xf numFmtId="0" fontId="0" fillId="0" borderId="1" xfId="20" applyFont="1" applyBorder="1" applyAlignment="1">
      <alignment horizontal="center" vertical="center" wrapText="1"/>
      <protection/>
    </xf>
    <xf numFmtId="168" fontId="0" fillId="0" borderId="1" xfId="20" applyNumberFormat="1" applyFont="1" applyBorder="1" applyAlignment="1">
      <alignment vertical="center"/>
      <protection/>
    </xf>
    <xf numFmtId="168" fontId="0" fillId="3" borderId="1" xfId="20" applyNumberFormat="1" applyFont="1" applyFill="1" applyBorder="1" applyAlignment="1">
      <alignment vertical="center"/>
      <protection/>
    </xf>
    <xf numFmtId="0" fontId="11" fillId="0" borderId="0" xfId="0" applyFont="1" applyAlignment="1">
      <alignment wrapText="1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left"/>
    </xf>
    <xf numFmtId="3" fontId="0" fillId="0" borderId="1" xfId="20" applyNumberFormat="1" applyFont="1" applyBorder="1" applyAlignment="1">
      <alignment horizontal="center" vertical="center"/>
      <protection/>
    </xf>
    <xf numFmtId="0" fontId="0" fillId="3" borderId="1" xfId="20" applyFont="1" applyFill="1" applyBorder="1" applyAlignment="1">
      <alignment horizontal="center" vertical="center" wrapText="1"/>
      <protection/>
    </xf>
    <xf numFmtId="3" fontId="0" fillId="3" borderId="1" xfId="20" applyNumberFormat="1" applyFont="1" applyFill="1" applyBorder="1" applyAlignment="1">
      <alignment horizontal="center" vertical="center"/>
      <protection/>
    </xf>
    <xf numFmtId="0" fontId="0" fillId="0" borderId="1" xfId="20" applyNumberFormat="1" applyFont="1" applyBorder="1" applyAlignment="1">
      <alignment horizontal="center" vertical="center"/>
      <protection/>
    </xf>
    <xf numFmtId="49" fontId="0" fillId="0" borderId="0" xfId="20" applyNumberFormat="1" applyAlignment="1">
      <alignment horizontal="center" vertical="center"/>
      <protection/>
    </xf>
    <xf numFmtId="0" fontId="0" fillId="0" borderId="0" xfId="20" applyAlignment="1">
      <alignment vertical="center"/>
      <protection/>
    </xf>
    <xf numFmtId="0" fontId="9" fillId="0" borderId="3" xfId="20" applyFont="1" applyBorder="1" applyAlignment="1">
      <alignment horizontal="center" vertical="center" wrapText="1"/>
      <protection/>
    </xf>
    <xf numFmtId="1" fontId="6" fillId="2" borderId="2" xfId="18" applyFont="1" applyFill="1" applyBorder="1" applyAlignment="1">
      <alignment horizontal="center" vertical="center" textRotation="90" wrapText="1"/>
      <protection/>
    </xf>
    <xf numFmtId="4" fontId="6" fillId="2" borderId="2" xfId="18" applyNumberFormat="1" applyFont="1" applyFill="1" applyBorder="1" applyAlignment="1">
      <alignment horizontal="center" vertical="center" textRotation="90" wrapText="1"/>
      <protection/>
    </xf>
    <xf numFmtId="0" fontId="4" fillId="3" borderId="1" xfId="18" applyFont="1" applyFill="1" applyBorder="1" applyAlignment="1">
      <alignment horizontal="center" vertical="center" textRotation="90" wrapText="1"/>
      <protection/>
    </xf>
    <xf numFmtId="4" fontId="6" fillId="2" borderId="4" xfId="18" applyNumberFormat="1" applyFont="1" applyFill="1" applyBorder="1" applyAlignment="1">
      <alignment horizontal="center" vertical="center" textRotation="90" wrapText="1"/>
      <protection/>
    </xf>
    <xf numFmtId="0" fontId="1" fillId="0" borderId="0" xfId="18" applyAlignment="1">
      <alignment textRotation="90"/>
      <protection/>
    </xf>
    <xf numFmtId="1" fontId="6" fillId="2" borderId="2" xfId="18" applyFont="1" applyFill="1" applyBorder="1" applyAlignment="1">
      <alignment horizontal="center" vertical="center" textRotation="90"/>
      <protection/>
    </xf>
    <xf numFmtId="3" fontId="6" fillId="2" borderId="2" xfId="18" applyNumberFormat="1" applyFont="1" applyFill="1" applyBorder="1" applyAlignment="1">
      <alignment horizontal="center" vertical="center" textRotation="90" wrapText="1"/>
      <protection/>
    </xf>
    <xf numFmtId="49" fontId="12" fillId="3" borderId="1" xfId="20" applyNumberFormat="1" applyFont="1" applyFill="1" applyBorder="1" applyAlignment="1">
      <alignment horizontal="center" vertical="center" textRotation="90" wrapText="1"/>
      <protection/>
    </xf>
    <xf numFmtId="49" fontId="12" fillId="3" borderId="1" xfId="20" applyNumberFormat="1" applyFont="1" applyFill="1" applyBorder="1" applyAlignment="1">
      <alignment horizontal="center" vertical="center" textRotation="90" wrapText="1"/>
      <protection/>
    </xf>
    <xf numFmtId="0" fontId="13" fillId="3" borderId="1" xfId="17" applyFont="1" applyFill="1" applyBorder="1" applyAlignment="1">
      <alignment horizontal="center" vertical="center" textRotation="90" wrapText="1"/>
      <protection/>
    </xf>
    <xf numFmtId="3" fontId="13" fillId="3" borderId="1" xfId="17" applyNumberFormat="1" applyFont="1" applyFill="1" applyBorder="1" applyAlignment="1">
      <alignment horizontal="center" vertical="center" textRotation="90" wrapText="1"/>
      <protection/>
    </xf>
    <xf numFmtId="168" fontId="13" fillId="3" borderId="1" xfId="17" applyNumberFormat="1" applyFont="1" applyFill="1" applyBorder="1" applyAlignment="1">
      <alignment horizontal="center" vertical="center" textRotation="90" wrapText="1"/>
      <protection/>
    </xf>
    <xf numFmtId="169" fontId="13" fillId="3" borderId="1" xfId="17" applyNumberFormat="1" applyFont="1" applyFill="1" applyBorder="1" applyAlignment="1">
      <alignment horizontal="center" vertical="center" textRotation="90" wrapText="1"/>
      <protection/>
    </xf>
    <xf numFmtId="0" fontId="0" fillId="0" borderId="0" xfId="0" applyAlignment="1">
      <alignment textRotation="90"/>
    </xf>
    <xf numFmtId="49" fontId="3" fillId="3" borderId="1" xfId="20" applyNumberFormat="1" applyFont="1" applyFill="1" applyBorder="1" applyAlignment="1">
      <alignment horizontal="center" vertical="center" wrapText="1"/>
      <protection/>
    </xf>
    <xf numFmtId="0" fontId="9" fillId="0" borderId="1" xfId="20" applyFont="1" applyBorder="1" applyAlignment="1">
      <alignment horizontal="center" vertical="center"/>
      <protection/>
    </xf>
    <xf numFmtId="0" fontId="0" fillId="3" borderId="1" xfId="0" applyFill="1" applyBorder="1" applyAlignment="1">
      <alignment/>
    </xf>
    <xf numFmtId="0" fontId="3" fillId="3" borderId="1" xfId="0" applyFont="1" applyFill="1" applyBorder="1" applyAlignment="1">
      <alignment horizontal="right"/>
    </xf>
    <xf numFmtId="44" fontId="1" fillId="0" borderId="5" xfId="22" applyFont="1" applyBorder="1" applyAlignment="1">
      <alignment horizontal="right" vertical="center"/>
    </xf>
    <xf numFmtId="44" fontId="1" fillId="0" borderId="1" xfId="22" applyFont="1" applyBorder="1" applyAlignment="1">
      <alignment horizontal="right" vertical="center"/>
    </xf>
    <xf numFmtId="44" fontId="1" fillId="0" borderId="1" xfId="22" applyFont="1" applyBorder="1" applyAlignment="1">
      <alignment horizontal="center" vertical="center"/>
    </xf>
    <xf numFmtId="44" fontId="3" fillId="3" borderId="1" xfId="22" applyFont="1" applyFill="1" applyBorder="1" applyAlignment="1">
      <alignment/>
    </xf>
    <xf numFmtId="44" fontId="0" fillId="0" borderId="1" xfId="22" applyFont="1" applyBorder="1" applyAlignment="1">
      <alignment vertical="center"/>
    </xf>
    <xf numFmtId="44" fontId="3" fillId="3" borderId="1" xfId="22" applyFont="1" applyFill="1" applyBorder="1" applyAlignment="1">
      <alignment vertical="center"/>
    </xf>
    <xf numFmtId="0" fontId="0" fillId="0" borderId="6" xfId="20" applyFont="1" applyBorder="1" applyAlignment="1">
      <alignment horizontal="left" vertical="center" wrapText="1"/>
      <protection/>
    </xf>
    <xf numFmtId="0" fontId="0" fillId="0" borderId="1" xfId="0" applyBorder="1" applyAlignment="1">
      <alignment/>
    </xf>
    <xf numFmtId="10" fontId="0" fillId="3" borderId="1" xfId="20" applyNumberFormat="1" applyFont="1" applyFill="1" applyBorder="1" applyAlignment="1">
      <alignment horizontal="center" vertical="center"/>
      <protection/>
    </xf>
    <xf numFmtId="44" fontId="0" fillId="0" borderId="1" xfId="20" applyNumberFormat="1" applyFont="1" applyBorder="1" applyAlignment="1">
      <alignment vertical="center"/>
      <protection/>
    </xf>
    <xf numFmtId="44" fontId="0" fillId="3" borderId="1" xfId="20" applyNumberFormat="1" applyFont="1" applyFill="1" applyBorder="1" applyAlignment="1">
      <alignment vertical="center"/>
      <protection/>
    </xf>
    <xf numFmtId="44" fontId="3" fillId="3" borderId="1" xfId="20" applyNumberFormat="1" applyFont="1" applyFill="1" applyBorder="1" applyAlignment="1">
      <alignment vertical="center"/>
      <protection/>
    </xf>
    <xf numFmtId="0" fontId="1" fillId="0" borderId="0" xfId="18" applyFont="1">
      <alignment/>
      <protection/>
    </xf>
    <xf numFmtId="0" fontId="0" fillId="0" borderId="6" xfId="20" applyFont="1" applyBorder="1" applyAlignment="1">
      <alignment horizontal="left" vertical="center" wrapText="1"/>
      <protection/>
    </xf>
    <xf numFmtId="0" fontId="0" fillId="0" borderId="7" xfId="20" applyFont="1" applyBorder="1" applyAlignment="1">
      <alignment horizontal="left" vertical="center" wrapText="1"/>
      <protection/>
    </xf>
    <xf numFmtId="0" fontId="0" fillId="0" borderId="3" xfId="20" applyFont="1" applyBorder="1" applyAlignment="1">
      <alignment horizontal="left" vertical="center" wrapText="1"/>
      <protection/>
    </xf>
    <xf numFmtId="0" fontId="0" fillId="0" borderId="7" xfId="20" applyBorder="1" applyAlignment="1">
      <alignment horizontal="left" vertical="center" wrapText="1"/>
      <protection/>
    </xf>
  </cellXfs>
  <cellStyles count="10">
    <cellStyle name="Normal" xfId="0"/>
    <cellStyle name="Comma" xfId="15"/>
    <cellStyle name="Comma [0]" xfId="16"/>
    <cellStyle name="Normalny_Leki przeciwzakrzepowe" xfId="17"/>
    <cellStyle name="Normalny_Opatrunki - Zadanie 2 Pakiet 1 i 2" xfId="18"/>
    <cellStyle name="Normalny_Opatrunki specjalistyczne - Zadanie 2 Pakiet 3" xfId="19"/>
    <cellStyle name="Normalny_Przetarg nr EZ_ZP_14_2004 - z danymi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A1">
      <selection activeCell="B8" sqref="B8"/>
    </sheetView>
  </sheetViews>
  <sheetFormatPr defaultColWidth="9.00390625" defaultRowHeight="12.75"/>
  <cols>
    <col min="1" max="1" width="4.75390625" style="0" bestFit="1" customWidth="1"/>
    <col min="2" max="2" width="13.125" style="0" customWidth="1"/>
    <col min="3" max="3" width="37.25390625" style="0" customWidth="1"/>
    <col min="4" max="4" width="6.25390625" style="0" customWidth="1"/>
    <col min="5" max="5" width="6.125" style="0" customWidth="1"/>
    <col min="6" max="6" width="5.625" style="0" bestFit="1" customWidth="1"/>
    <col min="7" max="7" width="8.125" style="0" bestFit="1" customWidth="1"/>
    <col min="9" max="9" width="3.25390625" style="0" bestFit="1" customWidth="1"/>
    <col min="10" max="10" width="8.125" style="0" bestFit="1" customWidth="1"/>
    <col min="12" max="12" width="5.75390625" style="0" bestFit="1" customWidth="1"/>
  </cols>
  <sheetData>
    <row r="1" spans="1:11" s="1" customFormat="1" ht="18">
      <c r="A1" s="6"/>
      <c r="B1" s="13" t="s">
        <v>7</v>
      </c>
      <c r="F1" s="2"/>
      <c r="G1" s="9"/>
      <c r="H1" s="2"/>
      <c r="I1" s="4"/>
      <c r="J1" s="3"/>
      <c r="K1" s="3"/>
    </row>
    <row r="2" spans="1:11" s="1" customFormat="1" ht="12.75">
      <c r="A2" s="6"/>
      <c r="B2" s="8"/>
      <c r="C2" s="80"/>
      <c r="F2" s="2"/>
      <c r="G2" s="9"/>
      <c r="H2" s="2"/>
      <c r="I2" s="4"/>
      <c r="J2" s="3"/>
      <c r="K2" s="3"/>
    </row>
    <row r="3" spans="1:11" s="1" customFormat="1" ht="15.75">
      <c r="A3" s="6"/>
      <c r="B3" s="18" t="s">
        <v>6</v>
      </c>
      <c r="F3" s="2"/>
      <c r="G3" s="9"/>
      <c r="H3" s="2"/>
      <c r="I3" s="4"/>
      <c r="J3" s="3"/>
      <c r="K3" s="3"/>
    </row>
    <row r="4" spans="1:11" s="1" customFormat="1" ht="12.75">
      <c r="A4" s="6"/>
      <c r="B4" s="8"/>
      <c r="F4" s="2"/>
      <c r="G4" s="9"/>
      <c r="H4" s="2"/>
      <c r="I4" s="4"/>
      <c r="J4" s="3"/>
      <c r="K4" s="3"/>
    </row>
    <row r="5" spans="1:11" s="1" customFormat="1" ht="14.25" customHeight="1">
      <c r="A5" s="6"/>
      <c r="B5" s="8"/>
      <c r="F5" s="2"/>
      <c r="G5" s="9"/>
      <c r="H5" s="2"/>
      <c r="I5" s="4"/>
      <c r="J5" s="3"/>
      <c r="K5" s="3"/>
    </row>
    <row r="6" spans="1:12" s="54" customFormat="1" ht="80.25" customHeight="1">
      <c r="A6" s="55" t="s">
        <v>0</v>
      </c>
      <c r="B6" s="50" t="s">
        <v>47</v>
      </c>
      <c r="C6" s="14" t="s">
        <v>1</v>
      </c>
      <c r="D6" s="50" t="s">
        <v>51</v>
      </c>
      <c r="E6" s="50" t="s">
        <v>48</v>
      </c>
      <c r="F6" s="51" t="s">
        <v>2</v>
      </c>
      <c r="G6" s="51" t="s">
        <v>11</v>
      </c>
      <c r="H6" s="51" t="s">
        <v>3</v>
      </c>
      <c r="I6" s="56" t="s">
        <v>4</v>
      </c>
      <c r="J6" s="51" t="s">
        <v>10</v>
      </c>
      <c r="K6" s="53" t="s">
        <v>5</v>
      </c>
      <c r="L6" s="52" t="s">
        <v>49</v>
      </c>
    </row>
    <row r="7" spans="1:13" s="5" customFormat="1" ht="25.5">
      <c r="A7" s="16">
        <v>1</v>
      </c>
      <c r="B7" s="12"/>
      <c r="C7" s="7" t="s">
        <v>52</v>
      </c>
      <c r="D7" s="7"/>
      <c r="E7" s="7"/>
      <c r="F7" s="17">
        <v>7500</v>
      </c>
      <c r="G7" s="70">
        <f>J7/1.07</f>
        <v>0</v>
      </c>
      <c r="H7" s="69">
        <f>F7*G7</f>
        <v>0</v>
      </c>
      <c r="I7" s="11"/>
      <c r="J7" s="15"/>
      <c r="K7" s="68">
        <f>F7*J7</f>
        <v>0</v>
      </c>
      <c r="L7" s="12"/>
      <c r="M7" s="10"/>
    </row>
    <row r="8" spans="1:13" s="5" customFormat="1" ht="25.5">
      <c r="A8" s="16">
        <v>2</v>
      </c>
      <c r="B8" s="12"/>
      <c r="C8" s="7" t="s">
        <v>53</v>
      </c>
      <c r="D8" s="7"/>
      <c r="E8" s="7"/>
      <c r="F8" s="17">
        <v>4500</v>
      </c>
      <c r="G8" s="70">
        <f>J8/1.07</f>
        <v>0</v>
      </c>
      <c r="H8" s="69">
        <f>F8*G8</f>
        <v>0</v>
      </c>
      <c r="I8" s="11"/>
      <c r="J8" s="15"/>
      <c r="K8" s="68">
        <f>F8*J8</f>
        <v>0</v>
      </c>
      <c r="L8" s="12"/>
      <c r="M8" s="10"/>
    </row>
    <row r="9" spans="1:12" ht="12.75">
      <c r="A9" s="66"/>
      <c r="B9" s="66"/>
      <c r="C9" s="66"/>
      <c r="D9" s="66"/>
      <c r="E9" s="66"/>
      <c r="F9" s="66"/>
      <c r="G9" s="67" t="s">
        <v>9</v>
      </c>
      <c r="H9" s="71">
        <f>SUM(H7:H8)</f>
        <v>0</v>
      </c>
      <c r="I9" s="66"/>
      <c r="J9" s="66"/>
      <c r="K9" s="71">
        <f>SUM(K7:K8)</f>
        <v>0</v>
      </c>
      <c r="L9" s="66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C6" sqref="B5:C7"/>
    </sheetView>
  </sheetViews>
  <sheetFormatPr defaultColWidth="9.00390625" defaultRowHeight="12.75"/>
  <cols>
    <col min="1" max="1" width="4.375" style="0" bestFit="1" customWidth="1"/>
    <col min="2" max="2" width="4.375" style="0" customWidth="1"/>
    <col min="3" max="3" width="36.00390625" style="0" customWidth="1"/>
    <col min="4" max="4" width="8.375" style="0" bestFit="1" customWidth="1"/>
    <col min="5" max="5" width="6.75390625" style="0" bestFit="1" customWidth="1"/>
    <col min="6" max="6" width="12.625" style="0" bestFit="1" customWidth="1"/>
    <col min="7" max="8" width="5.125" style="0" bestFit="1" customWidth="1"/>
    <col min="9" max="9" width="8.625" style="0" bestFit="1" customWidth="1"/>
    <col min="10" max="10" width="11.25390625" style="0" bestFit="1" customWidth="1"/>
    <col min="11" max="11" width="3.00390625" style="0" bestFit="1" customWidth="1"/>
    <col min="12" max="12" width="8.625" style="0" bestFit="1" customWidth="1"/>
    <col min="13" max="13" width="11.25390625" style="0" bestFit="1" customWidth="1"/>
    <col min="14" max="14" width="7.25390625" style="0" bestFit="1" customWidth="1"/>
  </cols>
  <sheetData>
    <row r="1" spans="1:14" ht="18">
      <c r="A1" s="19"/>
      <c r="B1" s="19"/>
      <c r="C1" s="42" t="s">
        <v>8</v>
      </c>
      <c r="D1" s="21"/>
      <c r="E1" s="21"/>
      <c r="F1" s="22"/>
      <c r="G1" s="22"/>
      <c r="H1" s="23"/>
      <c r="I1" s="24"/>
      <c r="J1" s="24"/>
      <c r="K1" s="25"/>
      <c r="L1" s="24"/>
      <c r="M1" s="24"/>
      <c r="N1" s="27"/>
    </row>
    <row r="2" spans="1:14" ht="12.75">
      <c r="A2" s="19"/>
      <c r="B2" s="19"/>
      <c r="C2" s="28"/>
      <c r="D2" s="21"/>
      <c r="E2" s="21"/>
      <c r="F2" s="22"/>
      <c r="G2" s="22"/>
      <c r="H2" s="23"/>
      <c r="I2" s="24"/>
      <c r="J2" s="24"/>
      <c r="K2" s="25"/>
      <c r="L2" s="24"/>
      <c r="M2" s="24"/>
      <c r="N2" s="27"/>
    </row>
    <row r="3" spans="1:14" ht="15" customHeight="1">
      <c r="A3" s="29"/>
      <c r="B3" s="29"/>
      <c r="C3" s="41" t="s">
        <v>54</v>
      </c>
      <c r="D3" s="40"/>
      <c r="E3" s="40"/>
      <c r="F3" s="22"/>
      <c r="G3" s="22"/>
      <c r="H3" s="23"/>
      <c r="I3" s="24"/>
      <c r="J3" s="24"/>
      <c r="K3" s="25"/>
      <c r="L3" s="24"/>
      <c r="M3" s="24"/>
      <c r="N3" s="27"/>
    </row>
    <row r="4" spans="1:14" ht="12.75">
      <c r="A4" s="19"/>
      <c r="B4" s="19"/>
      <c r="C4" s="28"/>
      <c r="D4" s="21"/>
      <c r="E4" s="21"/>
      <c r="F4" s="22"/>
      <c r="G4" s="22"/>
      <c r="H4" s="23"/>
      <c r="I4" s="30"/>
      <c r="J4" s="30"/>
      <c r="K4" s="25"/>
      <c r="L4" s="30"/>
      <c r="M4" s="30"/>
      <c r="N4" s="27"/>
    </row>
    <row r="5" spans="1:14" s="63" customFormat="1" ht="67.5" customHeight="1">
      <c r="A5" s="57" t="s">
        <v>12</v>
      </c>
      <c r="B5" s="57" t="s">
        <v>50</v>
      </c>
      <c r="C5" s="64" t="s">
        <v>13</v>
      </c>
      <c r="D5" s="58" t="s">
        <v>25</v>
      </c>
      <c r="E5" s="59" t="s">
        <v>14</v>
      </c>
      <c r="F5" s="59" t="s">
        <v>51</v>
      </c>
      <c r="G5" s="59" t="s">
        <v>48</v>
      </c>
      <c r="H5" s="60" t="s">
        <v>20</v>
      </c>
      <c r="I5" s="61" t="s">
        <v>11</v>
      </c>
      <c r="J5" s="61" t="s">
        <v>3</v>
      </c>
      <c r="K5" s="62" t="s">
        <v>4</v>
      </c>
      <c r="L5" s="61" t="s">
        <v>10</v>
      </c>
      <c r="M5" s="61" t="s">
        <v>5</v>
      </c>
      <c r="N5" s="61" t="s">
        <v>49</v>
      </c>
    </row>
    <row r="6" spans="1:14" ht="12.75">
      <c r="A6" s="31" t="s">
        <v>15</v>
      </c>
      <c r="B6" s="31"/>
      <c r="C6" s="81" t="s">
        <v>21</v>
      </c>
      <c r="D6" s="37" t="s">
        <v>22</v>
      </c>
      <c r="E6" s="37" t="s">
        <v>23</v>
      </c>
      <c r="F6" s="32" t="s">
        <v>55</v>
      </c>
      <c r="G6" s="37"/>
      <c r="H6" s="43">
        <v>8</v>
      </c>
      <c r="I6" s="77">
        <f aca="true" t="shared" si="0" ref="I6:I18">L6/1.07</f>
        <v>0</v>
      </c>
      <c r="J6" s="77">
        <f>H6*I6</f>
        <v>0</v>
      </c>
      <c r="K6" s="46"/>
      <c r="L6" s="38"/>
      <c r="M6" s="72">
        <v>0</v>
      </c>
      <c r="N6" s="33"/>
    </row>
    <row r="7" spans="1:14" ht="12.75">
      <c r="A7" s="31" t="s">
        <v>17</v>
      </c>
      <c r="B7" s="31"/>
      <c r="C7" s="83"/>
      <c r="D7" s="37" t="s">
        <v>24</v>
      </c>
      <c r="E7" s="37" t="s">
        <v>23</v>
      </c>
      <c r="F7" s="32" t="s">
        <v>55</v>
      </c>
      <c r="G7" s="37"/>
      <c r="H7" s="43">
        <v>16</v>
      </c>
      <c r="I7" s="77">
        <f t="shared" si="0"/>
        <v>0</v>
      </c>
      <c r="J7" s="77">
        <f>H7*I7</f>
        <v>0</v>
      </c>
      <c r="K7" s="46"/>
      <c r="L7" s="38"/>
      <c r="M7" s="72">
        <f>H7*L7</f>
        <v>0</v>
      </c>
      <c r="N7" s="33"/>
    </row>
    <row r="8" spans="1:14" ht="12.75" customHeight="1">
      <c r="A8" s="31" t="s">
        <v>18</v>
      </c>
      <c r="B8" s="31"/>
      <c r="C8" s="81" t="s">
        <v>26</v>
      </c>
      <c r="D8" s="32" t="s">
        <v>29</v>
      </c>
      <c r="E8" s="32" t="s">
        <v>27</v>
      </c>
      <c r="F8" s="65" t="s">
        <v>56</v>
      </c>
      <c r="G8" s="32"/>
      <c r="H8" s="43">
        <v>40</v>
      </c>
      <c r="I8" s="77">
        <f t="shared" si="0"/>
        <v>0</v>
      </c>
      <c r="J8" s="77">
        <f aca="true" t="shared" si="1" ref="J8:J18">I8*H8</f>
        <v>0</v>
      </c>
      <c r="K8" s="46"/>
      <c r="L8" s="38"/>
      <c r="M8" s="72">
        <f>L8*H8</f>
        <v>0</v>
      </c>
      <c r="N8" s="33"/>
    </row>
    <row r="9" spans="1:14" ht="12.75" customHeight="1">
      <c r="A9" s="31" t="s">
        <v>57</v>
      </c>
      <c r="B9" s="31"/>
      <c r="C9" s="84"/>
      <c r="D9" s="32" t="s">
        <v>30</v>
      </c>
      <c r="E9" s="32" t="s">
        <v>28</v>
      </c>
      <c r="F9" s="65" t="s">
        <v>56</v>
      </c>
      <c r="G9" s="32"/>
      <c r="H9" s="43">
        <v>30</v>
      </c>
      <c r="I9" s="77">
        <f t="shared" si="0"/>
        <v>0</v>
      </c>
      <c r="J9" s="77">
        <f t="shared" si="1"/>
        <v>0</v>
      </c>
      <c r="K9" s="46"/>
      <c r="L9" s="38"/>
      <c r="M9" s="72">
        <f>L9*H9</f>
        <v>0</v>
      </c>
      <c r="N9" s="33"/>
    </row>
    <row r="10" spans="1:14" ht="12.75">
      <c r="A10" s="31" t="s">
        <v>58</v>
      </c>
      <c r="B10" s="31"/>
      <c r="C10" s="81" t="s">
        <v>31</v>
      </c>
      <c r="D10" s="32" t="s">
        <v>32</v>
      </c>
      <c r="E10" s="32" t="s">
        <v>16</v>
      </c>
      <c r="F10" s="32" t="s">
        <v>59</v>
      </c>
      <c r="G10" s="32"/>
      <c r="H10" s="43">
        <v>15</v>
      </c>
      <c r="I10" s="77">
        <f t="shared" si="0"/>
        <v>0</v>
      </c>
      <c r="J10" s="77">
        <f t="shared" si="1"/>
        <v>0</v>
      </c>
      <c r="K10" s="46"/>
      <c r="L10" s="38"/>
      <c r="M10" s="72">
        <f>H10*L10</f>
        <v>0</v>
      </c>
      <c r="N10" s="33"/>
    </row>
    <row r="11" spans="1:14" ht="12.75">
      <c r="A11" s="31" t="s">
        <v>60</v>
      </c>
      <c r="B11" s="31"/>
      <c r="C11" s="83"/>
      <c r="D11" s="32" t="s">
        <v>33</v>
      </c>
      <c r="E11" s="32" t="s">
        <v>34</v>
      </c>
      <c r="F11" s="32" t="s">
        <v>59</v>
      </c>
      <c r="G11" s="32"/>
      <c r="H11" s="43">
        <v>8</v>
      </c>
      <c r="I11" s="77">
        <f t="shared" si="0"/>
        <v>0</v>
      </c>
      <c r="J11" s="77">
        <f t="shared" si="1"/>
        <v>0</v>
      </c>
      <c r="K11" s="46"/>
      <c r="L11" s="38"/>
      <c r="M11" s="72">
        <f>H11*L11</f>
        <v>0</v>
      </c>
      <c r="N11" s="33"/>
    </row>
    <row r="12" spans="1:14" ht="12.75" customHeight="1">
      <c r="A12" s="31" t="s">
        <v>61</v>
      </c>
      <c r="B12" s="31"/>
      <c r="C12" s="81" t="s">
        <v>35</v>
      </c>
      <c r="D12" s="32" t="s">
        <v>36</v>
      </c>
      <c r="E12" s="32" t="s">
        <v>16</v>
      </c>
      <c r="F12" s="65" t="s">
        <v>62</v>
      </c>
      <c r="G12" s="32"/>
      <c r="H12" s="43">
        <v>30</v>
      </c>
      <c r="I12" s="77">
        <f t="shared" si="0"/>
        <v>0</v>
      </c>
      <c r="J12" s="77">
        <f t="shared" si="1"/>
        <v>0</v>
      </c>
      <c r="K12" s="46"/>
      <c r="L12" s="38"/>
      <c r="M12" s="72">
        <f>L12*H12</f>
        <v>0</v>
      </c>
      <c r="N12" s="75"/>
    </row>
    <row r="13" spans="1:14" ht="12.75" customHeight="1">
      <c r="A13" s="31" t="s">
        <v>63</v>
      </c>
      <c r="B13" s="31"/>
      <c r="C13" s="83"/>
      <c r="D13" s="32" t="s">
        <v>37</v>
      </c>
      <c r="E13" s="32" t="s">
        <v>16</v>
      </c>
      <c r="F13" s="65" t="s">
        <v>62</v>
      </c>
      <c r="G13" s="32"/>
      <c r="H13" s="43">
        <v>40</v>
      </c>
      <c r="I13" s="77">
        <f t="shared" si="0"/>
        <v>0</v>
      </c>
      <c r="J13" s="77">
        <f t="shared" si="1"/>
        <v>0</v>
      </c>
      <c r="K13" s="46"/>
      <c r="L13" s="38"/>
      <c r="M13" s="72">
        <f>L13*H13</f>
        <v>0</v>
      </c>
      <c r="N13" s="75"/>
    </row>
    <row r="14" spans="1:14" ht="12.75">
      <c r="A14" s="31" t="s">
        <v>64</v>
      </c>
      <c r="B14" s="31"/>
      <c r="C14" s="81" t="s">
        <v>38</v>
      </c>
      <c r="D14" s="32" t="s">
        <v>39</v>
      </c>
      <c r="E14" s="32" t="s">
        <v>16</v>
      </c>
      <c r="F14" s="32" t="s">
        <v>65</v>
      </c>
      <c r="G14" s="32"/>
      <c r="H14" s="43">
        <v>30</v>
      </c>
      <c r="I14" s="77">
        <f t="shared" si="0"/>
        <v>0</v>
      </c>
      <c r="J14" s="77">
        <f t="shared" si="1"/>
        <v>0</v>
      </c>
      <c r="K14" s="46"/>
      <c r="L14" s="38"/>
      <c r="M14" s="72">
        <f>H14*L14</f>
        <v>0</v>
      </c>
      <c r="N14" s="75"/>
    </row>
    <row r="15" spans="1:14" ht="12.75">
      <c r="A15" s="31" t="s">
        <v>66</v>
      </c>
      <c r="B15" s="31"/>
      <c r="C15" s="82"/>
      <c r="D15" s="32" t="s">
        <v>19</v>
      </c>
      <c r="E15" s="32" t="s">
        <v>16</v>
      </c>
      <c r="F15" s="49" t="s">
        <v>65</v>
      </c>
      <c r="G15" s="49"/>
      <c r="H15" s="43">
        <v>10</v>
      </c>
      <c r="I15" s="77">
        <f t="shared" si="0"/>
        <v>0</v>
      </c>
      <c r="J15" s="77">
        <f t="shared" si="1"/>
        <v>0</v>
      </c>
      <c r="K15" s="46"/>
      <c r="L15" s="38"/>
      <c r="M15" s="72">
        <f>H15*L15</f>
        <v>0</v>
      </c>
      <c r="N15" s="75"/>
    </row>
    <row r="16" spans="1:14" ht="25.5">
      <c r="A16" s="31" t="s">
        <v>67</v>
      </c>
      <c r="B16" s="31"/>
      <c r="C16" s="74" t="s">
        <v>40</v>
      </c>
      <c r="D16" s="32" t="s">
        <v>41</v>
      </c>
      <c r="E16" s="32" t="s">
        <v>42</v>
      </c>
      <c r="F16" s="32" t="s">
        <v>68</v>
      </c>
      <c r="G16" s="32"/>
      <c r="H16" s="43">
        <v>10</v>
      </c>
      <c r="I16" s="77">
        <f t="shared" si="0"/>
        <v>0</v>
      </c>
      <c r="J16" s="77">
        <f t="shared" si="1"/>
        <v>0</v>
      </c>
      <c r="K16" s="46"/>
      <c r="L16" s="38"/>
      <c r="M16" s="72">
        <f>L16*H16</f>
        <v>0</v>
      </c>
      <c r="N16" s="75"/>
    </row>
    <row r="17" spans="1:14" ht="12.75">
      <c r="A17" s="31" t="s">
        <v>69</v>
      </c>
      <c r="B17" s="31"/>
      <c r="C17" s="81" t="s">
        <v>43</v>
      </c>
      <c r="D17" s="32" t="s">
        <v>44</v>
      </c>
      <c r="E17" s="32" t="s">
        <v>27</v>
      </c>
      <c r="F17" s="32" t="s">
        <v>70</v>
      </c>
      <c r="G17" s="32"/>
      <c r="H17" s="43">
        <v>6</v>
      </c>
      <c r="I17" s="77">
        <f t="shared" si="0"/>
        <v>0</v>
      </c>
      <c r="J17" s="77">
        <f t="shared" si="1"/>
        <v>0</v>
      </c>
      <c r="K17" s="46"/>
      <c r="L17" s="38"/>
      <c r="M17" s="72">
        <f>L17*H17</f>
        <v>0</v>
      </c>
      <c r="N17" s="75"/>
    </row>
    <row r="18" spans="1:14" ht="12.75">
      <c r="A18" s="31" t="s">
        <v>71</v>
      </c>
      <c r="B18" s="31"/>
      <c r="C18" s="83"/>
      <c r="D18" s="32" t="s">
        <v>45</v>
      </c>
      <c r="E18" s="32" t="s">
        <v>46</v>
      </c>
      <c r="F18" s="32" t="s">
        <v>70</v>
      </c>
      <c r="G18" s="32"/>
      <c r="H18" s="43">
        <v>4</v>
      </c>
      <c r="I18" s="77">
        <f t="shared" si="0"/>
        <v>0</v>
      </c>
      <c r="J18" s="77">
        <f t="shared" si="1"/>
        <v>0</v>
      </c>
      <c r="K18" s="46"/>
      <c r="L18" s="38"/>
      <c r="M18" s="72">
        <f>L18*H18</f>
        <v>0</v>
      </c>
      <c r="N18" s="75"/>
    </row>
    <row r="19" spans="1:14" ht="12.75">
      <c r="A19" s="34"/>
      <c r="B19" s="34"/>
      <c r="C19" s="35"/>
      <c r="D19" s="44"/>
      <c r="E19" s="44"/>
      <c r="F19" s="44"/>
      <c r="G19" s="44"/>
      <c r="H19" s="45"/>
      <c r="I19" s="78"/>
      <c r="J19" s="79">
        <f>SUM(J6:J18)</f>
        <v>0</v>
      </c>
      <c r="K19" s="76"/>
      <c r="L19" s="39"/>
      <c r="M19" s="73">
        <f>SUM(M6:M18)</f>
        <v>0</v>
      </c>
      <c r="N19" s="36"/>
    </row>
    <row r="20" spans="1:14" ht="12.75">
      <c r="A20" s="47"/>
      <c r="B20" s="47"/>
      <c r="C20" s="20"/>
      <c r="D20" s="21"/>
      <c r="E20" s="22"/>
      <c r="F20" s="22"/>
      <c r="G20" s="22"/>
      <c r="H20" s="30"/>
      <c r="I20" s="24"/>
      <c r="J20" s="25"/>
      <c r="K20" s="24"/>
      <c r="L20" s="24"/>
      <c r="M20" s="26"/>
      <c r="N20" s="48"/>
    </row>
  </sheetData>
  <mergeCells count="6">
    <mergeCell ref="C14:C15"/>
    <mergeCell ref="C17:C18"/>
    <mergeCell ref="C6:C7"/>
    <mergeCell ref="C8:C9"/>
    <mergeCell ref="C10:C11"/>
    <mergeCell ref="C12:C13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Preferred Customer</cp:lastModifiedBy>
  <cp:lastPrinted>2007-02-06T07:15:31Z</cp:lastPrinted>
  <dcterms:created xsi:type="dcterms:W3CDTF">1997-02-26T13:46:56Z</dcterms:created>
  <dcterms:modified xsi:type="dcterms:W3CDTF">2007-02-06T07:15:43Z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_AdHocReviewCycle">
    <vt:i4>1554885145</vt:i4>
  </property>
  <property fmtid="{D5CDD505-2E9C-101B-9397-08002B2CF9AE}" pid="4" name="_EmailSubje">
    <vt:lpwstr>do umieszczenia</vt:lpwstr>
  </property>
  <property fmtid="{D5CDD505-2E9C-101B-9397-08002B2CF9AE}" pid="5" name="_AuthorEma">
    <vt:lpwstr>wszzkielce_zampub@poczta.onet.pl</vt:lpwstr>
  </property>
  <property fmtid="{D5CDD505-2E9C-101B-9397-08002B2CF9AE}" pid="6" name="_AuthorEmailDisplayNa">
    <vt:lpwstr>Dział Zamówień Publicznych</vt:lpwstr>
  </property>
</Properties>
</file>