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<sst xmlns="http://schemas.openxmlformats.org/spreadsheetml/2006/main" count="58" uniqueCount="24">
  <si>
    <t>Lp.</t>
  </si>
  <si>
    <t xml:space="preserve">                           Asortyment</t>
  </si>
  <si>
    <t>Jedn. Miary</t>
  </si>
  <si>
    <t>Ilość</t>
  </si>
  <si>
    <t>VAT  %</t>
  </si>
  <si>
    <t>Wartość brutto</t>
  </si>
  <si>
    <t>szt</t>
  </si>
  <si>
    <t>Cena jedn.brutto</t>
  </si>
  <si>
    <t>Cena jedn. brutto</t>
  </si>
  <si>
    <t>kpl</t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</si>
  <si>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</si>
  <si>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</t>
  </si>
  <si>
    <t>Nr katalogowy/nazwa handlowa/ producent</t>
  </si>
  <si>
    <t>Załacznik nr 1 do umowy</t>
  </si>
  <si>
    <t>Jedn Miary</t>
  </si>
  <si>
    <r>
      <rPr>
        <b/>
        <sz val="10"/>
        <color indexed="8"/>
        <rFont val="Times New Roman"/>
        <family val="1"/>
      </rPr>
      <t>Zestaw do iniekcji wewnątrzgałkowej</t>
    </r>
    <r>
      <rPr>
        <sz val="10"/>
        <color indexed="8"/>
        <rFont val="Times New Roman"/>
        <family val="1"/>
      </rPr>
      <t xml:space="preserve">
1 x osłonka na oko, opatrunek
1x kocher plastikowy do mycia opla operacyjnego
3 x tampon 30x30cm
5x kompres 5x5cm
2x patyczki 15cm
1x strzykawka insulinówka, igła 30G  wtopiona w strzykawkę 
1x marker cyrkiel 3,5 – 4,0mm
1x rozwórka oczna typ Barraquer
1x serweta okulistyczna 100x100cm z otworem o średnicy 6x8 cm, z workiem na płyn wypełniony folią chirurgiczną rozciętą,
1 x serweta na stół 150x150 cm
1 x serwetka do osuszania rąk
termin ważności 24m
Na opakowaniu jednostkowym każdego produktu wymagana etykieta z przynajmniej dwoma samoprzylepnymi naklejkami posiadającymi indeks wyrobu (kod kreskowy, numer LOT, datę ważności), które można odkleić i dołączyć do dokumentacji medycznej.
</t>
    </r>
  </si>
  <si>
    <r>
      <rPr>
        <b/>
        <sz val="10"/>
        <rFont val="Times New Roman"/>
        <family val="1"/>
      </rPr>
      <t>Zestaw do zabiegów by pass w składzie:</t>
    </r>
    <r>
      <rPr>
        <sz val="10"/>
        <rFont val="Times New Roman"/>
        <family val="1"/>
      </rPr>
      <t xml:space="preserve">
L.p. Komponent: Ilość:
1. Osłona na stół narzędziowy 190x280cm, obszar chłonny 75x280cm.  Serweta stanowi równocześnie owinięcie zestawu. 1
2. Obłożenie chirurgiczne o wymiarach 200x260 cm, samoprzylepne wycięcie U 20x102 cm, zintegrowane z osłoną na krocze, serweta wykonana z laminatu 3-warstwowego ( wiskoza 23 g/m2, folia PE 40 mikronów oraz włóknina polipropylenowa 12 g/m2.)
 1
3. Osłona stopy 36x28 cm wykonana z folii PE 50 mikronów oraz warstwy wiskozowej 20 g/m2. 2
4. Taśma lepna 9x49 cm, 2- warstwowa  ( włóknina poliestrowa 40 g/m2 i folia PE 27,5 mikronów ) 4
5. Sterylny fartuch chirurgiczny w rozmiarze XL ,wykonany w całości   z włókniny bawełnopodobnej o gram. 68 g/m2,   u góry z tyłu  zapinany na rzep. Fartuch posiada nieprzemakalne wstawki z przodu i w rękawach - wzmocnienia od strony wewnętrznej. Rękawy wykończone elastycznym poliestrowym  mankietem o długości min  8 cm ( potwierdzone dokumentem - oświadczeniem  wydanym przez producenta wyrobu ). Fartuch posiada graficzne oznaczenie rozmiaru. 
Minimalne parametry:
Wytrzymałość na wypychanie - sucho/ mokro w strefie krytycznej ≥ 40 kPa , odporność na czystość  mikrobiologiczną &lt; 300 CFU/100 cm2 na całej powierzchni, wytrzymałość na rozciąganie - na sucho/ mokro w strefie krytycznej ≥ 20 N 2
6. Serweta operacyjna 90x75 cm z taśmą samoprzylepną, serweta wykonana z laminatu 3-wartwowego ( wiskoza 23 g/m2, folia PE 40 mikronów oraz włóknina polipropylenowa 12 g/m2) 2
7. Serweta operacyjna 100x100 cm z taśmą samoprzylepną, serweta wykonana z laminatu 3-wartwowego ( wiskoza 23 g/m2, folia PE 40 mikronów oraz włóknina polipropylenowa 12 g/m2) 2
8. Osłona na stolik Mayo wzmocniona 79x145 cm, obszar chłonny 65x85 cm, wykonana z folii PE  60 mikronów oraz warstwy chłonnej wykonanej z laminatu 2-warstwowego  ( folia PE 55 mikronów i warstwa wiskozowa 40 g/m2). Odporność na przenikanie płynów powyżej 800 cm H2O. 2
9. Kieszeń foliowa 40x35 cm z taśmą samoprzylepną. 2
10. Organizator przewodów 5x15 cm w postaci rzepa. 2
11. Dren łączący do ssaka PVC 30Ch/ 21Ch 3,5m + Yankauer 24Ch. 2
12. Czyścik do elektrody 5x5 cm. 1
13. Osłonki na kleszczyki Mosquito, różne kolory 5 par 1
14. Pojemnik do liczenia igieł ( na 20 sztuk) i usuwania ostrzy. Pojemnik magnetyczny/piankowy. 1
15. Strzykawka 20 ml, 3-częściowa 1
16. Strzykawka 10ml 3-częściowa L/S. 1
17. Strzykawka 100ml 3-częściowa z adapterem LS, końcówką do cewnika. 1
18. Tupfer okrągły gazowy 40x40cm (gaza 20-nitkowa, znacznik Rtg, biały) 10
19. Kompres gazowy 10x10cm (gaza 17-nitkowa, 16-warstwowy, znacznik Rtg, biały)  20
20. Kubek z polipropylenu 500ml z podziałką, przezroczysty 1
21. Kubek z polipropylenu 1200ml, z podziałką, przezroczysty 1
22. Miska z polipropylenu 1000ml, z podziałką. 2
23. Uchwyt z ostrzem do koagulacji monopolarnej 320cm 1
24. Elektroda monopolarna - kulka 4mm (SS) 1
25. Turnikiety (dla dorosłych) 17.8cm  4
26. Kompres włókninowy laparotomijny 40x60cm z tasiemką (130g, 3-warstwowy, znacznik Rtg, zielony)  4
27. Tupferki gazowe 12x12cm (gaza 24-nitkowa, znacznik Rtg, biały) 5
Zestaw zapakowany w opakowaniu typu papier-folia z instrukcją kierunku otwarcia. Zestaw zawiera główna etykietę z listą komponentów w języku polskim, kodem kreskowym oraz 2 naklejkami do dokumentacji medycznej, zawierające symbol, numer LOT, nazwę producenta oraz datę ważności. Sterylizacja tlenkiem etylenu. Zestaw jest zgodny z obowiązującą normą PN EN 13795. 
Zestaw oznaczony kolorystycznie: Oznaczenie znajduje się na wewnętrznej etykiecie (elementy barwne naniesione na tą etykietę) oraz na dodatkowej etykiecie bocznej (napis „ Zestaw do by pass” ).
</t>
    </r>
  </si>
  <si>
    <t>Załacznik nr 2 do Zaproszenia</t>
  </si>
  <si>
    <t>Pakiet nr 1 - Zestawy do zabiegów by pass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</si>
  <si>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kieszenie. W pakiecie: fartuch chirurgiczny, wzmocniony XL - 3 szt. oraz fartuch chirurgiczny wzmocniony L - 1 szt.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</si>
  <si>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t>Pakiet nr 2 - Zestaw do zabiegów kardiochirurgicznych</t>
  </si>
  <si>
    <t>Pakiet nr  3  Zestaw do iniekcji wewnątrzgałkowej</t>
  </si>
  <si>
    <t xml:space="preserve">Pakiet nr 4- Zestawy do koronarografii </t>
  </si>
  <si>
    <r>
      <rPr>
        <b/>
        <sz val="10"/>
        <color indexed="8"/>
        <rFont val="Times New Roman"/>
        <family val="1"/>
      </rPr>
      <t>Zestaw sterylny do koronarografii</t>
    </r>
    <r>
      <rPr>
        <sz val="10"/>
        <color indexed="8"/>
        <rFont val="Times New Roman"/>
        <family val="1"/>
      </rPr>
      <t xml:space="preserve"> skaładający się z nastepujących elementów:
Serweta  do angiografii udowej / główna/ ,wykonana z trójwarstwowej paroprzepuszczalnej nieprzemakalnej włókniny o wymiarach ok. 210x330 cm - +/- 10 cm z dwoma otworami o średnicy 11 cm - +/- 1 cm w okolicy tęt. udowych,otoczonymi taśmą lepną, oraz dwoma otworami w okolicy tęt. promieniowych o średnicy 8 cm. otocznymi taśmą lepną , dłuższy brzeg serwety po stronie prawej w części górnej połączony z przeźroczystą osłoną pulpitu sterowniczego o dł. ok. 80 cm - +/- 10 cm -1 szt.
Serweta dwuwarstwowa / włóknina wodoodporna do przykrycia stolika  o wymiarach ok. 150x200 cm - +/- 10 cm - 1 szt.
Serweta dwuwarstwowa / włóknina wodoodporna na osłonę Rtg   o wymiarach ok. 100x150 cm - +/- 10 cm - 1 szt.
Przeźroczysta osłona na aparat o wymiarach 90 x 90 cm x 5 cm z elastyczną krawędzią - 1 szt.
Przeźroczysta osłona typu ' czepek" o wymiarach 140 x 140 cm  +/ - 2 cm z elastyczną krawędzią - 1 szt.
 Fartuch chir. jednorazowy wzmacniany na przedniej części w rozmiarze L - 2 szt.
 Skalpel j. użytku/ typu bezpieczne narzędzie/ z prostym ostrzem Nr 11 z krótkim uchwytem/ trzonkiem - 1 szt.
Pean metalowy prosty lub zagięty o dł ok 13 cm - 1 szt.
Szpatułki do mycia pola operacyjnego z tworzywa sztucznego dł. ok 19 cm - 3 szt.
Prowadnik diagnostyczny ze stali niklowo chromowej powleczony PTFE z dozownikiem i łącznikiem Luer Lock do przepłukiwania drutu o dł około  200 cm  zakończenie typu J o średnicy 0,035 " - 1 szt.
Miska z tworzywa sztucznego o pojemności ok 500 ml, średnica ok 13 cm +/- 2 cm - 1 szt.
 Zestaw do przetaczania płynów z filtrem i odpowietrznikiem . Dren dł min. 150 cm zakończony luer lock. Zacisk rolkowy. Zabezpieczenie na kolec do nakłuwania pojemnika z płynem. - 1 szt.
Rampa dwudrożna OFF/ON z adapterem rotacyjnym, niskociśnieniowa - 1 szt.
Jałowy wysokochłonny podkład wykonany  z włókniny z rdzeniem celulozowo- poliestrowym , niefoliowany, biały o wymiarach ok 20 x 40 cm zapakowany w osobne opakowanie z etkietą zawierającą nazwę i datę przdatności - 2 szt.
Ściereczki bawełniane do rąk 40x30 cm +/- 2 cm - 3 szt.
Igła angiograficzna 18G dł. 70 mm , ostro zakończona pod kątem &lt; 16stopni o średnicy wewnętrznej pozwalającej na wprowadzenie prowadnika 0,038" - 1 szt.
 Dren przeźroczysty miękki niskociśnieniowy do pomiaru ciśnienia krwi wykonany z PCV , o średnicy wewnętrznej 1,5 - 2,7 mm , dł 200 cm +/- 15 cm - 1 szt.
Strzykawka iniekcyjna 10 ml z czytelną i niezmywalną skalą o wysokiej przezroczystości cylindra kolor zielony - 1 szt.
 Strzykawka iniekcyjna 10 ml z czytelną i niezmywalną skalą o wysokiej przezroczystości cylindra - 1 szt.
 Strzykawka iniekcyjna 20 ml z czytelną i niezmywalną skalą o wysokiej przezroczystości cylindra - 1 szt.
Strzykawka trzyczęściowa z gumowym mocnym tłokiem pozwalającym podawać płyny pod dużym ciśnieniem , z centryczną nakręcaną końcówką dającą szczelne połączenie z końcówką luer lock manifoldu. Wyposażona w pierścień zabezpieczający przed wypadnięciem tłoka o wysokiej przezroczystości cylindra - poj 10 ml - 1 szt.
 Strzykawka trzyczęściowa z gumowym mocnym tłokiem pozwalającym podawać płyny pod dużym ciśnieniem , z centryczną nakręcaną końcówką dającą szczelne połączenie z końcówką luer lock manifoldu. Wyposażona w pierścień zabezpieczający przed wypadnięciem tłoka o wysokiej przezroczystości cylindra - poj 20 ml - 1 szt.
 Strzykawka iniekcyjna 20 ml z czytelną i niezmywalną skalą o wysokiej przezroczystości cylindra,z nakręcana koncówka luer lock kolor czerwony - 1 szt.
przetwornik ciśnień pojedyńczy  - 1 szt.
 Igła iniekcyjna No 7 w zabezpieczającym przed zakłuciem opakowaniu - 1 szt.
Dren przeźroczysty miękki nieskociśnieniowy wykonany z PCV, o średnicy wewnetrznej 1,5 - 2,7 mm, dł. 30 cm +/- 5 cm.
 Gaziki bawełniane 8 warstwowe o wymiarach 10 x 10 cm bez nitki radiacyjnej - 30 szt.
dwustronny jałowy kolec do bezpiecznego przelewania płynów, dołozony do opakowania kartonowego-zbiorczego w ilości 8 sztuk(2 sztuki do jednego paku)
Zestaw musi być sterylny ,w opakowaniu / folia-papier /,- posiadać 4 szt etykietek  z nadrukiem zgodnym z etykietą naklejona na opakowaniu. Preferowana etykieta z kodem identyfikacyjnym zestaw oraz piktogramem w kolorz zielonym w celu łatwej identyfikacji paku. 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</si>
</sst>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45" applyFont="1" applyFill="1">
      <alignment/>
      <protection/>
    </xf>
    <xf numFmtId="0" fontId="6" fillId="0" borderId="0" xfId="45" applyFont="1">
      <alignment/>
      <protection/>
    </xf>
    <xf numFmtId="0" fontId="5" fillId="0" borderId="0" xfId="45" applyFont="1">
      <alignment/>
      <protection/>
    </xf>
    <xf numFmtId="0" fontId="5" fillId="33" borderId="10" xfId="45" applyFont="1" applyFill="1" applyBorder="1" applyAlignment="1">
      <alignment horizontal="left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/>
      <protection/>
    </xf>
    <xf numFmtId="165" fontId="6" fillId="0" borderId="10" xfId="0" applyNumberFormat="1" applyFont="1" applyBorder="1" applyAlignment="1">
      <alignment horizontal="right" vertical="center"/>
    </xf>
    <xf numFmtId="9" fontId="6" fillId="0" borderId="10" xfId="44" applyNumberFormat="1" applyFont="1" applyFill="1" applyBorder="1" applyAlignment="1" applyProtection="1">
      <alignment horizontal="center" vertical="center"/>
      <protection/>
    </xf>
    <xf numFmtId="164" fontId="6" fillId="0" borderId="10" xfId="44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top" wrapText="1"/>
    </xf>
    <xf numFmtId="0" fontId="4" fillId="0" borderId="10" xfId="45" applyFont="1" applyBorder="1" applyAlignment="1">
      <alignment horizontal="left" vertical="top" wrapText="1"/>
      <protection/>
    </xf>
    <xf numFmtId="0" fontId="7" fillId="0" borderId="0" xfId="45" applyFont="1" applyBorder="1" applyAlignment="1">
      <alignment horizontal="left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6" fillId="33" borderId="10" xfId="45" applyFont="1" applyFill="1" applyBorder="1" applyAlignment="1">
      <alignment horizontal="left" vertical="center"/>
      <protection/>
    </xf>
    <xf numFmtId="0" fontId="6" fillId="33" borderId="10" xfId="45" applyFont="1" applyFill="1" applyBorder="1" applyAlignment="1">
      <alignment horizontal="center" vertical="center" wrapText="1"/>
      <protection/>
    </xf>
    <xf numFmtId="4" fontId="6" fillId="33" borderId="10" xfId="45" applyNumberFormat="1" applyFont="1" applyFill="1" applyBorder="1" applyAlignment="1">
      <alignment horizontal="center" vertical="center" wrapText="1"/>
      <protection/>
    </xf>
    <xf numFmtId="9" fontId="6" fillId="33" borderId="10" xfId="45" applyNumberFormat="1" applyFont="1" applyFill="1" applyBorder="1" applyAlignment="1">
      <alignment horizontal="center" vertical="center" wrapText="1"/>
      <protection/>
    </xf>
    <xf numFmtId="0" fontId="5" fillId="33" borderId="12" xfId="4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6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10" xfId="45" applyFont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9" fillId="33" borderId="15" xfId="45" applyFont="1" applyFill="1" applyBorder="1" applyAlignment="1">
      <alignment horizontal="left" vertical="center"/>
      <protection/>
    </xf>
    <xf numFmtId="0" fontId="9" fillId="33" borderId="15" xfId="45" applyFont="1" applyFill="1" applyBorder="1" applyAlignment="1">
      <alignment horizontal="center" vertical="center" wrapText="1"/>
      <protection/>
    </xf>
    <xf numFmtId="0" fontId="9" fillId="33" borderId="15" xfId="45" applyFont="1" applyFill="1" applyBorder="1" applyAlignment="1">
      <alignment horizontal="center" vertical="center"/>
      <protection/>
    </xf>
    <xf numFmtId="0" fontId="9" fillId="33" borderId="15" xfId="45" applyNumberFormat="1" applyFont="1" applyFill="1" applyBorder="1" applyAlignment="1">
      <alignment horizontal="center" vertical="center" wrapText="1"/>
      <protection/>
    </xf>
    <xf numFmtId="9" fontId="9" fillId="33" borderId="15" xfId="45" applyNumberFormat="1" applyFont="1" applyFill="1" applyBorder="1" applyAlignment="1">
      <alignment horizontal="center" vertical="center" wrapText="1"/>
      <protection/>
    </xf>
    <xf numFmtId="4" fontId="9" fillId="33" borderId="15" xfId="45" applyNumberFormat="1" applyFont="1" applyFill="1" applyBorder="1" applyAlignment="1">
      <alignment horizontal="center" vertical="center" wrapText="1"/>
      <protection/>
    </xf>
    <xf numFmtId="49" fontId="9" fillId="0" borderId="15" xfId="0" applyNumberFormat="1" applyFont="1" applyBorder="1" applyAlignment="1">
      <alignment horizontal="center" vertical="center" wrapText="1"/>
    </xf>
    <xf numFmtId="0" fontId="5" fillId="33" borderId="10" xfId="45" applyFont="1" applyFill="1" applyBorder="1" applyAlignment="1">
      <alignment horizontal="left" vertical="center"/>
      <protection/>
    </xf>
    <xf numFmtId="0" fontId="11" fillId="0" borderId="0" xfId="45" applyFont="1" applyAlignment="1">
      <alignment wrapText="1"/>
      <protection/>
    </xf>
    <xf numFmtId="0" fontId="5" fillId="33" borderId="16" xfId="45" applyFont="1" applyFill="1" applyBorder="1" applyAlignment="1">
      <alignment horizontal="center" vertical="center" wrapText="1"/>
      <protection/>
    </xf>
    <xf numFmtId="0" fontId="5" fillId="33" borderId="10" xfId="45" applyNumberFormat="1" applyFont="1" applyFill="1" applyBorder="1" applyAlignment="1">
      <alignment horizontal="left" vertical="center" wrapText="1"/>
      <protection/>
    </xf>
    <xf numFmtId="9" fontId="5" fillId="33" borderId="10" xfId="45" applyNumberFormat="1" applyFont="1" applyFill="1" applyBorder="1" applyAlignment="1">
      <alignment horizontal="left" vertical="center" wrapText="1"/>
      <protection/>
    </xf>
    <xf numFmtId="4" fontId="5" fillId="33" borderId="10" xfId="45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6" fillId="0" borderId="10" xfId="44" applyNumberFormat="1" applyFont="1" applyFill="1" applyBorder="1" applyAlignment="1" applyProtection="1">
      <alignment horizontal="center" vertical="center"/>
      <protection/>
    </xf>
    <xf numFmtId="172" fontId="6" fillId="0" borderId="10" xfId="44" applyNumberFormat="1" applyFont="1" applyFill="1" applyBorder="1" applyAlignment="1" applyProtection="1">
      <alignment horizontal="left" vertical="center"/>
      <protection/>
    </xf>
    <xf numFmtId="172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45" applyFont="1" applyFill="1">
      <alignment/>
      <protection/>
    </xf>
    <xf numFmtId="0" fontId="5" fillId="0" borderId="0" xfId="45" applyFont="1" applyAlignment="1">
      <alignment horizontal="center" wrapText="1"/>
      <protection/>
    </xf>
    <xf numFmtId="0" fontId="5" fillId="33" borderId="16" xfId="45" applyFont="1" applyFill="1" applyBorder="1" applyAlignment="1">
      <alignment horizontal="left" vertical="center"/>
      <protection/>
    </xf>
    <xf numFmtId="0" fontId="5" fillId="33" borderId="16" xfId="45" applyFont="1" applyFill="1" applyBorder="1" applyAlignment="1">
      <alignment horizontal="center" vertical="center"/>
      <protection/>
    </xf>
    <xf numFmtId="0" fontId="5" fillId="33" borderId="16" xfId="45" applyNumberFormat="1" applyFont="1" applyFill="1" applyBorder="1" applyAlignment="1">
      <alignment horizontal="center" vertical="center" wrapText="1"/>
      <protection/>
    </xf>
    <xf numFmtId="9" fontId="5" fillId="33" borderId="16" xfId="45" applyNumberFormat="1" applyFont="1" applyFill="1" applyBorder="1" applyAlignment="1">
      <alignment horizontal="center" vertical="center" wrapText="1"/>
      <protection/>
    </xf>
    <xf numFmtId="4" fontId="5" fillId="33" borderId="16" xfId="45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72" fontId="2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6" xfId="45" applyFont="1" applyBorder="1" applyAlignment="1">
      <alignment horizont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6" xfId="45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6" xfId="45" applyFont="1" applyFill="1" applyBorder="1" applyAlignment="1">
      <alignment horizontal="left" vertical="top"/>
      <protection/>
    </xf>
    <xf numFmtId="0" fontId="0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16" xfId="45" applyFont="1" applyFill="1" applyBorder="1" applyAlignment="1">
      <alignment horizontal="center" vertical="top"/>
      <protection/>
    </xf>
    <xf numFmtId="0" fontId="2" fillId="0" borderId="16" xfId="0" applyFont="1" applyBorder="1" applyAlignment="1">
      <alignment horizontal="center" vertical="top"/>
    </xf>
    <xf numFmtId="164" fontId="6" fillId="0" borderId="16" xfId="44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9" fontId="6" fillId="0" borderId="16" xfId="44" applyNumberFormat="1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45" applyFont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9" fontId="6" fillId="33" borderId="21" xfId="45" applyNumberFormat="1" applyFont="1" applyFill="1" applyBorder="1" applyAlignment="1">
      <alignment horizontal="center" wrapText="1"/>
      <protection/>
    </xf>
    <xf numFmtId="0" fontId="0" fillId="0" borderId="15" xfId="0" applyBorder="1" applyAlignment="1">
      <alignment horizont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21" xfId="45" applyFont="1" applyBorder="1" applyAlignment="1">
      <alignment horizontal="left" vertical="top" wrapText="1"/>
      <protection/>
    </xf>
    <xf numFmtId="0" fontId="4" fillId="0" borderId="15" xfId="45" applyFont="1" applyBorder="1" applyAlignment="1">
      <alignment horizontal="left" vertical="top" wrapText="1"/>
      <protection/>
    </xf>
    <xf numFmtId="0" fontId="5" fillId="33" borderId="21" xfId="45" applyFont="1" applyFill="1" applyBorder="1" applyAlignment="1">
      <alignment horizontal="center" vertical="top" wrapText="1"/>
      <protection/>
    </xf>
    <xf numFmtId="0" fontId="2" fillId="0" borderId="15" xfId="0" applyFont="1" applyBorder="1" applyAlignment="1">
      <alignment horizontal="center" vertical="top" wrapText="1"/>
    </xf>
    <xf numFmtId="0" fontId="5" fillId="33" borderId="21" xfId="45" applyFont="1" applyFill="1" applyBorder="1" applyAlignment="1">
      <alignment horizontal="left" vertical="top"/>
      <protection/>
    </xf>
    <xf numFmtId="0" fontId="2" fillId="0" borderId="15" xfId="0" applyFont="1" applyBorder="1" applyAlignment="1">
      <alignment horizontal="left" vertical="top"/>
    </xf>
    <xf numFmtId="4" fontId="6" fillId="33" borderId="21" xfId="45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zoomScale="84" zoomScaleNormal="84" zoomScalePageLayoutView="0" workbookViewId="0" topLeftCell="A1">
      <selection activeCell="C7" sqref="C7:C9"/>
    </sheetView>
  </sheetViews>
  <sheetFormatPr defaultColWidth="9.140625" defaultRowHeight="12.75"/>
  <cols>
    <col min="1" max="1" width="5.140625" style="0" customWidth="1"/>
    <col min="2" max="2" width="75.7109375" style="0" customWidth="1"/>
    <col min="3" max="3" width="7.7109375" style="0" customWidth="1"/>
    <col min="4" max="4" width="7.00390625" style="26" customWidth="1"/>
    <col min="5" max="5" width="10.28125" style="0" customWidth="1"/>
    <col min="6" max="6" width="6.57421875" style="0" customWidth="1"/>
    <col min="7" max="7" width="15.28125" style="0" customWidth="1"/>
    <col min="8" max="8" width="14.00390625" style="0" customWidth="1"/>
  </cols>
  <sheetData>
    <row r="2" spans="1:8" ht="12.75">
      <c r="A2" s="47"/>
      <c r="B2" s="3" t="s">
        <v>17</v>
      </c>
      <c r="C2" s="47"/>
      <c r="D2" s="48"/>
      <c r="E2" s="47"/>
      <c r="F2" s="47"/>
      <c r="G2" s="60" t="s">
        <v>13</v>
      </c>
      <c r="H2" s="60"/>
    </row>
    <row r="3" spans="1:8" ht="12.75">
      <c r="A3" s="49"/>
      <c r="B3" s="50"/>
      <c r="C3" s="5"/>
      <c r="D3" s="25"/>
      <c r="E3" s="5"/>
      <c r="F3" s="5"/>
      <c r="G3" s="5"/>
      <c r="H3" s="2"/>
    </row>
    <row r="4" spans="1:8" ht="12.75">
      <c r="A4" s="6"/>
      <c r="B4" s="5"/>
      <c r="C4" s="5"/>
      <c r="D4" s="25"/>
      <c r="E4" s="5"/>
      <c r="F4" s="5"/>
      <c r="G4" s="5"/>
      <c r="H4" s="2"/>
    </row>
    <row r="5" spans="1:12" ht="15.75">
      <c r="A5" s="61" t="s">
        <v>18</v>
      </c>
      <c r="B5" s="62"/>
      <c r="C5" s="62"/>
      <c r="D5" s="62"/>
      <c r="E5" s="62"/>
      <c r="F5" s="62"/>
      <c r="G5" s="62"/>
      <c r="H5" s="62"/>
      <c r="I5" s="15"/>
      <c r="J5" s="15"/>
      <c r="K5" s="15"/>
      <c r="L5" s="15"/>
    </row>
    <row r="6" spans="1:12" ht="51">
      <c r="A6" s="39" t="s">
        <v>0</v>
      </c>
      <c r="B6" s="51" t="s">
        <v>1</v>
      </c>
      <c r="C6" s="39" t="s">
        <v>14</v>
      </c>
      <c r="D6" s="52" t="s">
        <v>3</v>
      </c>
      <c r="E6" s="53" t="s">
        <v>7</v>
      </c>
      <c r="F6" s="54" t="s">
        <v>4</v>
      </c>
      <c r="G6" s="55" t="s">
        <v>5</v>
      </c>
      <c r="H6" s="56" t="s">
        <v>12</v>
      </c>
      <c r="I6" s="22"/>
      <c r="J6" s="22"/>
      <c r="K6" s="22"/>
      <c r="L6" s="22"/>
    </row>
    <row r="7" spans="1:12" ht="350.25" customHeight="1">
      <c r="A7" s="68">
        <v>2</v>
      </c>
      <c r="B7" s="69" t="s">
        <v>16</v>
      </c>
      <c r="C7" s="72" t="s">
        <v>9</v>
      </c>
      <c r="D7" s="75">
        <v>150</v>
      </c>
      <c r="E7" s="77"/>
      <c r="F7" s="80"/>
      <c r="G7" s="83">
        <f>D7*E7</f>
        <v>0</v>
      </c>
      <c r="H7" s="65"/>
      <c r="I7" s="23"/>
      <c r="J7" s="23"/>
      <c r="K7" s="23"/>
      <c r="L7" s="23"/>
    </row>
    <row r="8" spans="1:12" ht="409.5" customHeight="1">
      <c r="A8" s="66"/>
      <c r="B8" s="70"/>
      <c r="C8" s="73"/>
      <c r="D8" s="76"/>
      <c r="E8" s="78"/>
      <c r="F8" s="81"/>
      <c r="G8" s="84"/>
      <c r="H8" s="66"/>
      <c r="I8" s="23"/>
      <c r="J8" s="23"/>
      <c r="K8" s="23"/>
      <c r="L8" s="23"/>
    </row>
    <row r="9" spans="1:12" ht="53.25" customHeight="1">
      <c r="A9" s="67"/>
      <c r="B9" s="71"/>
      <c r="C9" s="74"/>
      <c r="D9" s="76"/>
      <c r="E9" s="79"/>
      <c r="F9" s="82"/>
      <c r="G9" s="85"/>
      <c r="H9" s="67"/>
      <c r="I9" s="23"/>
      <c r="J9" s="23"/>
      <c r="K9" s="23"/>
      <c r="L9" s="23"/>
    </row>
    <row r="10" spans="1:8" ht="12.75">
      <c r="A10" s="57"/>
      <c r="B10" s="57"/>
      <c r="C10" s="57"/>
      <c r="D10" s="58"/>
      <c r="E10" s="57"/>
      <c r="F10" s="57"/>
      <c r="G10" s="59">
        <f>SUM(G7:G8)</f>
        <v>0</v>
      </c>
      <c r="H10" s="57"/>
    </row>
    <row r="11" spans="3:8" ht="12.75">
      <c r="C11" s="63" t="s">
        <v>11</v>
      </c>
      <c r="D11" s="63"/>
      <c r="E11" s="63"/>
      <c r="F11" s="63"/>
      <c r="G11" s="63"/>
      <c r="H11" s="63"/>
    </row>
    <row r="12" spans="3:8" ht="31.5" customHeight="1">
      <c r="C12" s="64" t="s">
        <v>10</v>
      </c>
      <c r="D12" s="64"/>
      <c r="E12" s="64"/>
      <c r="F12" s="64"/>
      <c r="G12" s="64"/>
      <c r="H12" s="64"/>
    </row>
  </sheetData>
  <sheetProtection/>
  <mergeCells count="12">
    <mergeCell ref="F7:F9"/>
    <mergeCell ref="G7:G9"/>
    <mergeCell ref="G2:H2"/>
    <mergeCell ref="A5:H5"/>
    <mergeCell ref="C11:H11"/>
    <mergeCell ref="C12:H12"/>
    <mergeCell ref="H7:H9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26" customWidth="1"/>
    <col min="6" max="6" width="6.7109375" style="0" customWidth="1"/>
    <col min="7" max="7" width="13.140625" style="0" customWidth="1"/>
    <col min="8" max="8" width="14.00390625" style="0" customWidth="1"/>
  </cols>
  <sheetData>
    <row r="1" ht="12.75">
      <c r="B1" s="3" t="s">
        <v>17</v>
      </c>
    </row>
    <row r="2" spans="7:8" ht="12.75">
      <c r="G2" s="63" t="s">
        <v>13</v>
      </c>
      <c r="H2" s="63"/>
    </row>
    <row r="3" spans="1:8" ht="15.75">
      <c r="A3" s="4"/>
      <c r="B3" s="38"/>
      <c r="C3" s="5"/>
      <c r="D3" s="25"/>
      <c r="E3" s="5"/>
      <c r="F3" s="5"/>
      <c r="G3" s="5"/>
      <c r="H3" s="2"/>
    </row>
    <row r="4" spans="1:8" ht="12.75">
      <c r="A4" s="6"/>
      <c r="B4" s="5"/>
      <c r="C4" s="5"/>
      <c r="D4" s="25"/>
      <c r="E4" s="5"/>
      <c r="F4" s="5"/>
      <c r="G4" s="5"/>
      <c r="H4" s="2"/>
    </row>
    <row r="5" spans="1:12" ht="15.75">
      <c r="A5" s="86" t="s">
        <v>20</v>
      </c>
      <c r="B5" s="87"/>
      <c r="C5" s="87"/>
      <c r="D5" s="87"/>
      <c r="E5" s="87"/>
      <c r="F5" s="87"/>
      <c r="G5" s="87"/>
      <c r="H5" s="88"/>
      <c r="I5" s="15"/>
      <c r="J5" s="15"/>
      <c r="K5" s="15"/>
      <c r="L5" s="15"/>
    </row>
    <row r="6" spans="1:12" ht="48">
      <c r="A6" s="21" t="s">
        <v>0</v>
      </c>
      <c r="B6" s="30" t="s">
        <v>1</v>
      </c>
      <c r="C6" s="31" t="s">
        <v>2</v>
      </c>
      <c r="D6" s="32" t="s">
        <v>3</v>
      </c>
      <c r="E6" s="33" t="s">
        <v>8</v>
      </c>
      <c r="F6" s="34" t="s">
        <v>4</v>
      </c>
      <c r="G6" s="35" t="s">
        <v>5</v>
      </c>
      <c r="H6" s="36" t="s">
        <v>12</v>
      </c>
      <c r="I6" s="22"/>
      <c r="J6" s="22"/>
      <c r="K6" s="22"/>
      <c r="L6" s="22"/>
    </row>
    <row r="7" spans="1:12" ht="221.25" customHeight="1">
      <c r="A7" s="8">
        <v>1</v>
      </c>
      <c r="B7" s="27" t="s">
        <v>19</v>
      </c>
      <c r="C7" s="9" t="s">
        <v>6</v>
      </c>
      <c r="D7" s="9">
        <v>150</v>
      </c>
      <c r="E7" s="12"/>
      <c r="F7" s="11"/>
      <c r="G7" s="45">
        <f>(D7*E7)</f>
        <v>0</v>
      </c>
      <c r="H7" s="16"/>
      <c r="I7" s="24"/>
      <c r="J7" s="1"/>
      <c r="K7" s="1"/>
      <c r="L7" s="1"/>
    </row>
    <row r="8" spans="2:8" ht="12.75">
      <c r="B8" s="28"/>
      <c r="C8" s="28"/>
      <c r="D8" s="29"/>
      <c r="E8" s="28"/>
      <c r="F8" s="28"/>
      <c r="G8" s="46">
        <f>SUM(G7:G7)</f>
        <v>0</v>
      </c>
      <c r="H8" s="28"/>
    </row>
    <row r="11" spans="3:8" ht="12.75">
      <c r="C11" s="63" t="s">
        <v>11</v>
      </c>
      <c r="D11" s="63"/>
      <c r="E11" s="63"/>
      <c r="F11" s="63"/>
      <c r="G11" s="63"/>
      <c r="H11" s="63"/>
    </row>
    <row r="12" spans="3:8" ht="31.5" customHeight="1">
      <c r="C12" s="64" t="s">
        <v>10</v>
      </c>
      <c r="D12" s="64"/>
      <c r="E12" s="64"/>
      <c r="F12" s="64"/>
      <c r="G12" s="64"/>
      <c r="H12" s="64"/>
    </row>
  </sheetData>
  <sheetProtection/>
  <mergeCells count="4">
    <mergeCell ref="G2:H2"/>
    <mergeCell ref="A5:H5"/>
    <mergeCell ref="C11:H11"/>
    <mergeCell ref="C12:H1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3.8515625" style="0" customWidth="1"/>
    <col min="2" max="2" width="63.57421875" style="0" customWidth="1"/>
    <col min="4" max="4" width="7.57421875" style="0" customWidth="1"/>
    <col min="6" max="6" width="5.57421875" style="0" customWidth="1"/>
    <col min="7" max="7" width="11.57421875" style="0" customWidth="1"/>
    <col min="8" max="8" width="13.421875" style="0" customWidth="1"/>
  </cols>
  <sheetData>
    <row r="1" spans="2:8" ht="12.75">
      <c r="B1" s="3" t="s">
        <v>17</v>
      </c>
      <c r="G1" s="63" t="s">
        <v>13</v>
      </c>
      <c r="H1" s="63"/>
    </row>
    <row r="3" spans="2:8" ht="12.75">
      <c r="B3" s="89" t="s">
        <v>21</v>
      </c>
      <c r="C3" s="89"/>
      <c r="D3" s="89"/>
      <c r="E3" s="89"/>
      <c r="F3" s="89"/>
      <c r="G3" s="89"/>
      <c r="H3" s="89"/>
    </row>
    <row r="4" spans="1:8" ht="51">
      <c r="A4" s="7" t="s">
        <v>0</v>
      </c>
      <c r="B4" s="7" t="s">
        <v>1</v>
      </c>
      <c r="C4" s="7" t="s">
        <v>2</v>
      </c>
      <c r="D4" s="37" t="s">
        <v>3</v>
      </c>
      <c r="E4" s="40" t="s">
        <v>8</v>
      </c>
      <c r="F4" s="41" t="s">
        <v>4</v>
      </c>
      <c r="G4" s="42" t="s">
        <v>5</v>
      </c>
      <c r="H4" s="43" t="s">
        <v>12</v>
      </c>
    </row>
    <row r="5" spans="1:8" ht="236.25" customHeight="1">
      <c r="A5" s="7">
        <v>1</v>
      </c>
      <c r="B5" s="14" t="s">
        <v>15</v>
      </c>
      <c r="C5" s="18" t="s">
        <v>9</v>
      </c>
      <c r="D5" s="17">
        <v>120</v>
      </c>
      <c r="E5" s="19"/>
      <c r="F5" s="20"/>
      <c r="G5" s="19"/>
      <c r="H5" s="16"/>
    </row>
    <row r="6" spans="1:8" ht="23.25" customHeight="1">
      <c r="A6" s="7"/>
      <c r="B6" s="13"/>
      <c r="C6" s="9"/>
      <c r="D6" s="9"/>
      <c r="E6" s="10"/>
      <c r="F6" s="10"/>
      <c r="G6" s="44">
        <f>SUM(G5:G5)</f>
        <v>0</v>
      </c>
      <c r="H6" s="16"/>
    </row>
    <row r="8" spans="2:8" ht="12.75">
      <c r="B8" s="90" t="s">
        <v>10</v>
      </c>
      <c r="C8" s="90"/>
      <c r="D8" s="90"/>
      <c r="E8" s="90"/>
      <c r="F8" s="90"/>
      <c r="G8" s="90"/>
      <c r="H8" s="90"/>
    </row>
  </sheetData>
  <sheetProtection/>
  <mergeCells count="3">
    <mergeCell ref="G1:H1"/>
    <mergeCell ref="B3:H3"/>
    <mergeCell ref="B8:H8"/>
  </mergeCells>
  <printOptions/>
  <pageMargins left="0.31496062992125984" right="0.31496062992125984" top="1.141732283464567" bottom="0.35433070866141736" header="0.11811023622047245" footer="0.118110236220472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96" zoomScaleNormal="96" zoomScalePageLayoutView="0" workbookViewId="0" topLeftCell="A1">
      <selection activeCell="G5" sqref="G5:G6"/>
    </sheetView>
  </sheetViews>
  <sheetFormatPr defaultColWidth="9.140625" defaultRowHeight="12.75"/>
  <cols>
    <col min="1" max="1" width="3.8515625" style="0" customWidth="1"/>
    <col min="2" max="2" width="79.421875" style="0" customWidth="1"/>
    <col min="3" max="3" width="6.57421875" style="0" customWidth="1"/>
    <col min="4" max="4" width="7.57421875" style="0" customWidth="1"/>
    <col min="6" max="6" width="5.57421875" style="0" customWidth="1"/>
    <col min="7" max="7" width="8.140625" style="0" customWidth="1"/>
    <col min="8" max="8" width="13.421875" style="0" customWidth="1"/>
  </cols>
  <sheetData>
    <row r="1" spans="2:8" ht="12.75">
      <c r="B1" s="3" t="s">
        <v>17</v>
      </c>
      <c r="G1" s="63" t="s">
        <v>13</v>
      </c>
      <c r="H1" s="63"/>
    </row>
    <row r="3" spans="2:8" ht="12.75">
      <c r="B3" s="89" t="s">
        <v>22</v>
      </c>
      <c r="C3" s="89"/>
      <c r="D3" s="89"/>
      <c r="E3" s="89"/>
      <c r="F3" s="89"/>
      <c r="G3" s="89"/>
      <c r="H3" s="89"/>
    </row>
    <row r="4" spans="1:8" ht="51">
      <c r="A4" s="7" t="s">
        <v>0</v>
      </c>
      <c r="B4" s="7" t="s">
        <v>1</v>
      </c>
      <c r="C4" s="7" t="s">
        <v>2</v>
      </c>
      <c r="D4" s="37" t="s">
        <v>3</v>
      </c>
      <c r="E4" s="40" t="s">
        <v>8</v>
      </c>
      <c r="F4" s="41" t="s">
        <v>4</v>
      </c>
      <c r="G4" s="42" t="s">
        <v>5</v>
      </c>
      <c r="H4" s="43" t="s">
        <v>12</v>
      </c>
    </row>
    <row r="5" spans="1:8" ht="409.5" customHeight="1">
      <c r="A5" s="7">
        <v>1</v>
      </c>
      <c r="B5" s="95" t="s">
        <v>23</v>
      </c>
      <c r="C5" s="97" t="s">
        <v>9</v>
      </c>
      <c r="D5" s="99">
        <v>200</v>
      </c>
      <c r="E5" s="101"/>
      <c r="F5" s="91"/>
      <c r="G5" s="101">
        <f>D5*E5</f>
        <v>0</v>
      </c>
      <c r="H5" s="93"/>
    </row>
    <row r="6" spans="1:8" ht="354" customHeight="1">
      <c r="A6" s="7"/>
      <c r="B6" s="96"/>
      <c r="C6" s="98"/>
      <c r="D6" s="100"/>
      <c r="E6" s="102"/>
      <c r="F6" s="92"/>
      <c r="G6" s="102"/>
      <c r="H6" s="94"/>
    </row>
    <row r="7" spans="1:8" ht="23.25" customHeight="1">
      <c r="A7" s="7"/>
      <c r="B7" s="13"/>
      <c r="C7" s="9"/>
      <c r="D7" s="9"/>
      <c r="E7" s="10"/>
      <c r="F7" s="10"/>
      <c r="G7" s="44">
        <f>SUM(G5:G6)</f>
        <v>0</v>
      </c>
      <c r="H7" s="16"/>
    </row>
    <row r="9" spans="2:8" ht="12.75">
      <c r="B9" s="90" t="s">
        <v>10</v>
      </c>
      <c r="C9" s="90"/>
      <c r="D9" s="90"/>
      <c r="E9" s="90"/>
      <c r="F9" s="90"/>
      <c r="G9" s="90"/>
      <c r="H9" s="90"/>
    </row>
  </sheetData>
  <sheetProtection/>
  <mergeCells count="10">
    <mergeCell ref="F5:F6"/>
    <mergeCell ref="G5:G6"/>
    <mergeCell ref="B9:H9"/>
    <mergeCell ref="H5:H6"/>
    <mergeCell ref="G1:H1"/>
    <mergeCell ref="B3:H3"/>
    <mergeCell ref="B5:B6"/>
    <mergeCell ref="C5:C6"/>
    <mergeCell ref="D5:D6"/>
    <mergeCell ref="E5:E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EKwaśniewska</cp:lastModifiedBy>
  <cp:lastPrinted>2018-09-18T06:48:52Z</cp:lastPrinted>
  <dcterms:created xsi:type="dcterms:W3CDTF">2014-10-27T09:30:03Z</dcterms:created>
  <dcterms:modified xsi:type="dcterms:W3CDTF">2018-09-19T09:44:05Z</dcterms:modified>
  <cp:category/>
  <cp:version/>
  <cp:contentType/>
  <cp:contentStatus/>
</cp:coreProperties>
</file>