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zampub\Desktop\72-2024 OPATRUNKI SPECJALISTYCZNE (K)\"/>
    </mc:Choice>
  </mc:AlternateContent>
  <xr:revisionPtr revIDLastSave="0" documentId="13_ncr:1_{A1EEB937-CB7A-4386-8753-B9A67F79CCF0}" xr6:coauthVersionLast="47" xr6:coauthVersionMax="47" xr10:uidLastSave="{00000000-0000-0000-0000-000000000000}"/>
  <bookViews>
    <workbookView xWindow="-30" yWindow="45" windowWidth="29040" windowHeight="15840" xr2:uid="{081BB0C3-6908-466F-BC67-EAFBB2F1E7FD}"/>
  </bookViews>
  <sheets>
    <sheet name="Pakiet nr 1 " sheetId="1" r:id="rId1"/>
    <sheet name="Pakiet nr 2" sheetId="3" r:id="rId2"/>
  </sheets>
  <definedNames>
    <definedName name="_xlnm.Print_Area" localSheetId="0">'Pakiet nr 1 '!$A$1:$J$50</definedName>
    <definedName name="_xlnm.Print_Area" localSheetId="1">'Pakiet nr 2'!$A$1:$K$20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40" i="1"/>
  <c r="I41" i="1"/>
  <c r="I42"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5" i="1"/>
  <c r="J6" i="3"/>
  <c r="J7" i="3"/>
  <c r="J8" i="3"/>
  <c r="J9" i="3"/>
  <c r="J10" i="3"/>
  <c r="J11" i="3"/>
  <c r="J5" i="3"/>
  <c r="J12" i="3" l="1"/>
</calcChain>
</file>

<file path=xl/sharedStrings.xml><?xml version="1.0" encoding="utf-8"?>
<sst xmlns="http://schemas.openxmlformats.org/spreadsheetml/2006/main" count="163" uniqueCount="106">
  <si>
    <t>Pakiet nr 1 - Przylepce</t>
  </si>
  <si>
    <t>Ilość</t>
  </si>
  <si>
    <t>Certyfikat i/lub deklaracja lub oświadczenie*</t>
  </si>
  <si>
    <t>1.</t>
  </si>
  <si>
    <t>Przylepiec chirurgiczny tkany,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5m x 2,5cm</t>
  </si>
  <si>
    <t>szt.</t>
  </si>
  <si>
    <t>Przylepiec włókninowy, hypoalergiczny z wodoodpornym klejem,  równomiernie naniesionym na całej powierzchni o wysokiej przylepności, porowaty, oddychający, klej  bez zawartości tlenku cynku, lateksu: 9,1m x 5cm</t>
  </si>
  <si>
    <t xml:space="preserve">Przylepiec włókninowy, hypoalergiczny z wodoodpornym klejem, równomiernie naniesionym na całej powierzchni o wysokiej przylepności , porowaty, oddychający, klej bez zawartości tlenku cynku, lateksu: 9,1cm x 2,5cm. </t>
  </si>
  <si>
    <t>Jałowy, hypoalergiczny opatrunek włókninowy do mocowania kaniul obwodowych, zaokrąglone brzegi, wyposażony w swobodnie dołączoną podkładkę absorbcyjną: 76mm x 51mm x 50 szt.</t>
  </si>
  <si>
    <t>op.</t>
  </si>
  <si>
    <t>Cienki, przezroczysty, poliuretanowy opatrunek na szpulce lub rolce, chroniący przed wodą i bakteriami, umożliwiający skórze oddychanie: 10m x 10cm x 1szt.</t>
  </si>
  <si>
    <t>Cienki, przezroczysty, poliuretanowy opatrunek na szpulce lub rolce, chroniący przed wodą i bakteriami, umożliwiający skórze oddychanie: 10m x 15cm x 1szt.</t>
  </si>
  <si>
    <t>Opatrunek do mocowania cewników centralnych z chlorheksydyną: 8,5cm x 11,5 cm op a'25szt.</t>
  </si>
  <si>
    <t>Sterylny, poliuretanowy opatrunek do mocowania cewników centralnych z dwoma małymi wycięciami. Rozmiar 10 cm x 12cm z szerokimi aplikatorami (min 2,5 cm), laminowanę metką i szerokim laminowanym paskiem włókninwym z wycięciem. Ponacinane poprzecznie obrzeże wzmocnione od spodu włókniną z każdej strony. Szybka aplikacja w 2 krokach (papier zabezpieczjący i ramka). Klej akrylowy naniesony w siateczkę (folia) i ze wzorem kropek (włóknina) w sposób gwarantujący wysoką przepuszczalność dla pary wodnej. Odporny na działanie środków dezynfekcyjnych zawierających alkohol. Wyrób medyczny klasa II a, opakowanie typu folia - folia. Potwierdzenie bariery folii dla wirusów =&gt; 27 nm przez niezależne labolatorium na podstawie badań statystycznie znamiennej ilości próbek - min 32. Utrzymanie opatrunku na skórze pacjenta do 7 dni. Opakowanie: 50 szt.</t>
  </si>
  <si>
    <t>Sterylny, poliuretanowy opatrunek do mocowania kaniul u dzieci. Rozmiar 4,4 cm x 4,4cm z ramką. Odporny na działanie środków dezynfekcyjnych zawierających alkohol. Klej akrylowy, nianiesony równomiernie. Wyrób medyczny klasa II a, opakowanie typu folia-folia. Potwierdzienie bariery folii dla wirusów ≥ 27nm przez niezależne labolatorium na podstawie badań statystycznie znamiennej ilości próbek - min 32. Opakowanie: 100 szt.</t>
  </si>
  <si>
    <t>Sterylny, poliuretanowy opatrunek do mocowania kaniul obwodowych z wycięciem. Rozmiar 6,5m x 7cm z szerokim aplikatorem (min 4 cm), laminowaną metką i laminowanym paskiem włókninowym. Ponacinane poprzecznie obrzeże wzmocnione od spodu włókniną z każdej strony. Szybka aplikacja w 2 krokach (papier zabezpieczający i ramka). Klej akrylowy naniesiony w siateczkę (folia) i ze wzorem, kropek (włóknina) w spodób gwaranrujący wysoką przepuszczalnoś dla pary wodnej. Odporny na działanie środków dezynfekcyjnych zawiarających alkohol. Wyrób medyczny klasa II a , opakowanie typu folia-folia. Potwierdzenie bariery folii dla wirusów ≥ 27 nm przez niezależne laboratorium na podstawie badań statystycznie znamiennej ilości próbek - min 32.  Potwierdzona klinicznie wysoka stabilizacja, zwiększająca odsetek kaniul bez wmian przed dopuszczonym czasem stosowania. Opakowanie: 100 szt.</t>
  </si>
  <si>
    <t>Sterylny, cienki opatrunek półprzepuszczalny z folii poliuretanowej do mocowania wkłuć obwodowych z wcięciem na port pionowy, posiadający ramkę  ułatwiajacą aplikację oraz metkę do oznaczania wkłucia, nie wrażliwy na działanie środków dezynfekcyjnuych:  6cm x 7cm. Opakowanie: 100 szt.</t>
  </si>
  <si>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15 cm x 20 cm, op. a 10 szt.</t>
  </si>
  <si>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20 cm x 30 cm, op. a 10 szt.</t>
  </si>
  <si>
    <t>OPATRUNEK - przylepiec (z misiami dla dzieci). Transparent Film Dressing z dwoma sterylnymi paskami mocującymi 5cm x 5,7cm typu TEGADERM I.V. Potwierdzenie bariery folii dla wirusów ≥ 27 nm przez niezależne labolatorium na podstawie badań statystycznie znamiennej ilości próbek - min 32. Utrzymanie opatrunku na skórze pacjenta do 7 dni. Op. a 100 szt.</t>
  </si>
  <si>
    <t>Przylepiec, transparent film dressing z dwoma sterylnymi paskami mocującymi 5cm x 5,7cm typu TEGADERM I.V. Potwierdzenie bariery folii dla wirusów ≥ 27 nm przez niezależne labolatorium na podstawie badań statystycznie znamiennej ilości próbek - min 32. Utrzymanie opatrunku na skórze pacjenta do 7 dni. Op. a 100 szt.</t>
  </si>
  <si>
    <t>Paski do zamykania ran, szwy zewnętrzne. Dopuszczalne wymiary: 75mm x 3mm, blister a 5 pasków, op. a 50 blistrów.</t>
  </si>
  <si>
    <t>Paski do zamykania ran, szwy zewnętrzne. Dopuszczalne wymiary: 6mm x 100mm. Op. a 50 blistrów.</t>
  </si>
  <si>
    <t>Przylepiec zastępujący nici chirurgiczne wykonany z pasków włókniny w kolorze cielistym pokrytych  hipoalergicznym klejem poliakrylowym o dużej przyczepności; 6mm x 75mm, blister a 3 paski, op. a 50 blistrów.</t>
  </si>
  <si>
    <t xml:space="preserve">Krem do ochrony skóry zdrowej i uszkodzonej, tubka 92 g.  Skoncentrowany trójpolimerowy krem z silikonem do ochrony skóry zdrowej i uszkodzonej przed działaniem płynów oraz nietrzymaniem moczu/kału. Zapewnia  nawilżanie suchej i spierzchniętej skóry. Nie zawiera tlenku cynku i alkoholu. </t>
  </si>
  <si>
    <t xml:space="preserve">Preparat w płynie do ochrony skóry zdrowej i uszkodzonej, flakonik z atomizerem - 28 ml.  Sterylny, bezalkoholowy trójpolimerowy preparat z silikonem do ochrony skóry zdrowej i uszkodzonej. Dodatek plastycyzera zapewnia niepękającą barierę na skórze. </t>
  </si>
  <si>
    <t>Przylepiec z silikonowym łatwoodklejalnym klejem 2,5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</si>
  <si>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Przylepiec z silikonowym łatwoodklejalnym klejem 5,0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</si>
  <si>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 xml:space="preserve">Przylepiec chirurgiczny, hypoalergiczny z mikroporowatej włókniny z wodoodpornym równomiernie naniesionym na całej powierzchni klejem akrylowym bez lateksu, kauczuku i tlenku cynku, delikatny dla skóry. Rozmiar:  9,1m x 2,5cm </t>
  </si>
  <si>
    <t xml:space="preserve">Przylepiec chirurgiczny, hypoalergiczny z mikroporowatej włókniny z wodoodpornym równomiernie naniesionym na całej powierzchni klejem akrylowym bez lateksu, kauczuku i tlenku cynku, delikatny dla skóry. Rozmiar: 9,1m x 5cm </t>
  </si>
  <si>
    <t>Sterylny, poliuretanowy opatrunek do mocowania cewników centralnych . Rozmiar 10 cm x 12 cm z ramką i metką . Odporny na działanie środków dezynfekcyjnych  zawierających alkohol. Klej akrylowy naniesiony równomiernie. Wyrób medyczny klasy II a, opakowanie typu follia-folia. Potwierdzenie bariery folii dla wirusów ≥ 27nm przez niezależne labolatorium na podstawie badań statystycznie znamiennej ilości próbek - min 32. Utrzymanie opatrunku na skórze pacjenta do 7 dni. Opakowanie: 50 szt.</t>
  </si>
  <si>
    <t>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9,1m x 2,5cm x 1 szt.</t>
  </si>
  <si>
    <t>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9,1m x 5cm x 1 szt.</t>
  </si>
  <si>
    <t>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9,1m x 15,2cm x 1 szt.</t>
  </si>
  <si>
    <t>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9,1m x 10,1cm x 1 szt.</t>
  </si>
  <si>
    <t>Hipoalergiczny przylepiec chirurgiczny z rozciągliwej włókniny, miękkiej, elastycznej o wysokiej przylepności z papierem wyścielającym, klej akrylowy bez dodatku substancji polepszającej lepkości, do mocowania dużych powierzchni opatrunków, pakowany indywidualnie. Rozmiar:  10m x 5cm x 1 szt.</t>
  </si>
  <si>
    <t>Hipoalergiczny przylepiec chirurgiczny z rozciągliwej włókniny, miękkiej, elastycznej o wysokiej przylepności z papierem wyścielającym, klej akrylowy bez dodatku substancji polepszającej lepkości, do mocowania dużych powierzchni opatrunków, pakowany indywidualnie. Rozmiar: 10m x 10cm x  1szt.</t>
  </si>
  <si>
    <t>Hipoalergiczny przylepiec chirurgiczny z rozciągliwej włókniny, miękkiej, elastycznej o wysokiej przylepności z papierem wyścielającym, klej akrylowy bez dodatku substancji polepszającej lepkości, do mocowania dużych powierzchni opatrunków, pakowany indywidualnie. Rozmiar: 10m x 20cm x 1szt.</t>
  </si>
  <si>
    <t>Przylepiec chirurgiczny tkany,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9,1m x 5cm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</si>
  <si>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</si>
  <si>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</si>
  <si>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</si>
  <si>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</si>
  <si>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</si>
  <si>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</si>
  <si>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</si>
  <si>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</si>
  <si>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</si>
  <si>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</si>
  <si>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</si>
  <si>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</si>
  <si>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</si>
  <si>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</si>
  <si>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</si>
  <si>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</si>
  <si>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</si>
  <si>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</si>
  <si>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</si>
  <si>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</si>
  <si>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</si>
  <si>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</si>
  <si>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</si>
  <si>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</si>
  <si>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</si>
  <si>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</si>
  <si>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</si>
  <si>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</si>
  <si>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</si>
  <si>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</si>
  <si>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</si>
  <si>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</si>
  <si>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</si>
  <si>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Paski do zamykania ran, szwy zewnętrzne. Dopuszczalne wymiary: 6mm x 38mm blister a'6 pasków, op. a 50 blistrów.</t>
  </si>
  <si>
    <t>Przylepiec chirurgiczny ze sztucznego jedwabiu odporny na rozciąganie, hypoalergiczny, nie zawiera lateksu; rozmiar: 1,25cm x 9,1m</t>
  </si>
  <si>
    <t>Biały, perforowany przylepiec chirurgiczny, hypoalergiczny, nie zawiera lateksu; rozmiar: 1,25cm x 9,1m</t>
  </si>
  <si>
    <t>Bakteriobójczy opatrunek z glukonianem chlorheksydyny do mocowania wkłuć naczyniowych, rozmiar: 7 x 8,5 cm x 25 sztuk</t>
  </si>
  <si>
    <t>Barierowe chusteczki pielęgnacyjne zawierają 3% dimetikonu, zapewniając skuteczną barierę przed wilgocią i płynami ustrojowymi związanymi z nietrzymaniem moczu, hypoalergiczny, o neutralnym PH, użycie nie wymaga spłukiwania, nawilża i zabezpiecza skórę;  rozmiar 20cm x 30cm</t>
  </si>
  <si>
    <t>35.</t>
  </si>
  <si>
    <t>36.</t>
  </si>
  <si>
    <t>37.</t>
  </si>
  <si>
    <t>38.</t>
  </si>
  <si>
    <t>Pakiet nr 2 - Opatrunki specjalistyczne TLC</t>
  </si>
  <si>
    <t>Poz.</t>
  </si>
  <si>
    <t>Opis przedmiotu zamówienia</t>
  </si>
  <si>
    <t>J.M.</t>
  </si>
  <si>
    <t>Rozmiar</t>
  </si>
  <si>
    <t>VAT %</t>
  </si>
  <si>
    <t>Cena jednostkowa brutto/zł</t>
  </si>
  <si>
    <t>Wartość brutto/zł</t>
  </si>
  <si>
    <t>Opatrunek wykonany w w technologii TLC (lipido-koloidowej) zbudowany z włókninowej wkładki wykonanej z włókien charakteryzujących się wysoką chłonnością, kohezyjnością i właściwościami hydro-oczyszczającymi (polikarylan). Matryca TLC impregnowana srebrem.</t>
  </si>
  <si>
    <t>op. (5 szt.)</t>
  </si>
  <si>
    <t>15 x 20 cm</t>
  </si>
  <si>
    <t>op. (10 szt.)</t>
  </si>
  <si>
    <t>10 x 10 cm</t>
  </si>
  <si>
    <t>Opatrunek impregnowany solami srebra wykonany w technologii TLC (lipido-koloidowej)</t>
  </si>
  <si>
    <t>10 x 12 cm</t>
  </si>
  <si>
    <t>Opatrunek wykonany w technologii lipidokoloidowej zawierającej cząsteczki nanooligosacharydów (TLC–NOSF) zbudowany z włókninowej wkładki wykonanej z włókien charakteryzujących się wysoką chłonnością, kohezyjnością i właściwościami hydro-oczyszczającymi (poliakrylan)</t>
  </si>
  <si>
    <t>Wartość pakietu:</t>
  </si>
  <si>
    <t>6x 6 cm</t>
  </si>
  <si>
    <t xml:space="preserve">** Numer katalogowy (index)  </t>
  </si>
  <si>
    <t>** Produkt oferowany/ nazwa handlowa/ producent</t>
  </si>
  <si>
    <t>** UZUPEŁNIĆ</t>
  </si>
  <si>
    <t xml:space="preserve">* Wykonawca zobowiązany jest wskazać nr certyfikatu WE i okres ważności oraz podmiot na rzecz którego został wystawiony, w przypadku deklaracji datę wystawienia oraz nazwę wystawcy (firma, siedziba) zgodnie z  ustawą o wyrobach medycznych z dnia 7 kwietnia 2022 r. (tekst jednolity: Dz. U. z 2022, poz. 974 ze zm.) </t>
  </si>
  <si>
    <t>Oświadczam, iż oferowane wyroby medyczne są dopuszczone do stosowania i obrotu zgodnie z ustawą o wyrobach medycznych z dnia 7 kwietnia 2022 r (Dz. U. z 2022, poz. 974) i zobowiązuję się do przedłożenia Zamawiającemu w terminie 5 dni od wezwania certyfikatu WE lub / i deklaracji zgodności zgodnie z zapisami § 3 ust. 2 umowy.</t>
  </si>
  <si>
    <t>* Certyfikat i/lub deklaracja lub oświadczenie</t>
  </si>
  <si>
    <t>Wartość brutto pakietu: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</si>
</sst>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5" formatCode="#,##0.00\ &quot;zł&quot;"/>
    <numFmt numFmtId="166" formatCode="_-* #,##0.00&quot; zł&quot;_-;\-* #,##0.00&quot; zł&quot;_-;_-* \-??&quot; zł&quot;_-;_-@_-"/>
  </numFmts>
  <fonts count="29">
    <font>
      <sz val="11"/>
      <color theme="1"/>
      <name val="Calibri"/>
      <family val="2"/>
      <charset val="238"/>
      <scheme val="minor"/>
    </font>
    <font>
      <sz val="11"/>
      <color theme="1"/>
      <name val="Calibri"/>
      <family val="2"/>
      <charset val="238"/>
      <scheme val="minor"/>
    </font>
    <font>
      <b/>
      <sz val="14"/>
      <color indexed="8"/>
      <name val="Times New Roman"/>
      <family val="1"/>
      <charset val="238"/>
    </font>
    <font>
      <b/>
      <sz val="12"/>
      <color indexed="8"/>
      <name val="Times New Roman"/>
      <family val="1"/>
      <charset val="238"/>
    </font>
    <font>
      <sz val="10"/>
      <color indexed="8"/>
      <name val="Times New Roman"/>
      <family val="1"/>
      <charset val="238"/>
    </font>
    <font>
      <sz val="11"/>
      <color indexed="8"/>
      <name val="Calibri"/>
      <family val="2"/>
      <charset val="238"/>
    </font>
    <font>
      <sz val="8"/>
      <color theme="1"/>
      <name val="Calibri"/>
      <family val="2"/>
      <charset val="238"/>
      <scheme val="minor"/>
    </font>
    <font>
      <sz val="11"/>
      <color theme="1"/>
      <name val="Times New Roman"/>
      <family val="1"/>
      <charset val="238"/>
    </font>
    <font>
      <sz val="8"/>
      <name val="Calibri"/>
      <family val="2"/>
      <charset val="238"/>
      <scheme val="minor"/>
    </font>
    <font>
      <sz val="10"/>
      <name val="Arial"/>
      <family val="2"/>
      <charset val="238"/>
    </font>
    <font>
      <sz val="11"/>
      <color theme="1"/>
      <name val="Czcionka tekstu podstawowego"/>
      <family val="2"/>
      <charset val="238"/>
    </font>
    <font>
      <b/>
      <sz val="10"/>
      <name val="Arial"/>
      <family val="2"/>
      <charset val="238"/>
    </font>
    <font>
      <b/>
      <sz val="8"/>
      <color indexed="8"/>
      <name val="Arial"/>
      <family val="2"/>
      <charset val="238"/>
    </font>
    <font>
      <sz val="9"/>
      <color rgb="FFFF0000"/>
      <name val="Arial CE"/>
      <family val="2"/>
      <charset val="238"/>
    </font>
    <font>
      <sz val="8"/>
      <color indexed="8"/>
      <name val="Arial"/>
      <family val="2"/>
      <charset val="238"/>
    </font>
    <font>
      <b/>
      <sz val="12"/>
      <name val="Arial Narrow"/>
      <family val="2"/>
      <charset val="238"/>
    </font>
    <font>
      <sz val="12"/>
      <name val="Arial Narrow"/>
      <family val="2"/>
      <charset val="238"/>
    </font>
    <font>
      <sz val="12"/>
      <color indexed="8"/>
      <name val="Arial Narrow"/>
      <family val="2"/>
      <charset val="238"/>
    </font>
    <font>
      <sz val="12"/>
      <color theme="1"/>
      <name val="Arial Narrow"/>
      <family val="2"/>
      <charset val="238"/>
    </font>
    <font>
      <b/>
      <sz val="12"/>
      <color indexed="8"/>
      <name val="Arial Narrow"/>
      <family val="2"/>
      <charset val="238"/>
    </font>
    <font>
      <b/>
      <u/>
      <sz val="16"/>
      <name val="Arial Narrow"/>
      <family val="2"/>
      <charset val="238"/>
    </font>
    <font>
      <b/>
      <sz val="14"/>
      <color indexed="8"/>
      <name val="Arial Narrow"/>
      <family val="2"/>
      <charset val="238"/>
    </font>
    <font>
      <b/>
      <sz val="14"/>
      <color theme="1"/>
      <name val="Arial Narrow"/>
      <family val="2"/>
      <charset val="238"/>
    </font>
    <font>
      <sz val="11"/>
      <color theme="1"/>
      <name val="Arial Narrow"/>
      <family val="2"/>
      <charset val="238"/>
    </font>
    <font>
      <sz val="11"/>
      <name val="Arial Narrow"/>
      <family val="2"/>
      <charset val="238"/>
    </font>
    <font>
      <b/>
      <sz val="11"/>
      <name val="Arial Narrow"/>
      <family val="2"/>
      <charset val="238"/>
    </font>
    <font>
      <b/>
      <sz val="11"/>
      <color theme="1"/>
      <name val="Arial Narrow"/>
      <family val="2"/>
      <charset val="238"/>
    </font>
    <font>
      <b/>
      <sz val="14"/>
      <name val="Arial Narrow"/>
      <family val="2"/>
      <charset val="238"/>
    </font>
    <font>
      <b/>
      <u/>
      <sz val="14"/>
      <color indexed="8"/>
      <name val="Arial Narrow"/>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s>
  <cellStyleXfs count="6">
    <xf numFmtId="0" fontId="0" fillId="0" borderId="0"/>
    <xf numFmtId="0" fontId="5" fillId="0" borderId="0"/>
    <xf numFmtId="0" fontId="10" fillId="0" borderId="0"/>
    <xf numFmtId="166" fontId="5" fillId="0" borderId="0" applyFill="0" applyBorder="0" applyAlignment="0" applyProtection="0"/>
    <xf numFmtId="0" fontId="9" fillId="0" borderId="0"/>
    <xf numFmtId="44" fontId="1" fillId="0" borderId="0" applyFont="0" applyFill="0" applyBorder="0" applyAlignment="0" applyProtection="0"/>
  </cellStyleXfs>
  <cellXfs count="79">
    <xf numFmtId="0" fontId="0" fillId="0" borderId="0" xfId="0"/>
    <xf numFmtId="0" fontId="2" fillId="0" borderId="0" xfId="0" applyFont="1" applyAlignment="1">
      <alignment vertical="top"/>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left"/>
    </xf>
    <xf numFmtId="0" fontId="3" fillId="0" borderId="0" xfId="0" applyFont="1"/>
    <xf numFmtId="0" fontId="4" fillId="0" borderId="0" xfId="0" applyFont="1" applyAlignment="1">
      <alignment horizontal="center" vertical="center"/>
    </xf>
    <xf numFmtId="0" fontId="4"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9" fillId="0" borderId="0" xfId="1" applyFont="1"/>
    <xf numFmtId="0" fontId="10" fillId="0" borderId="0" xfId="2"/>
    <xf numFmtId="0" fontId="11" fillId="0" borderId="0" xfId="1" applyFont="1"/>
    <xf numFmtId="0" fontId="12" fillId="0" borderId="0" xfId="1" applyFont="1" applyAlignment="1">
      <alignment vertical="center" wrapText="1"/>
    </xf>
    <xf numFmtId="0" fontId="15"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5" fillId="2" borderId="1" xfId="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9" fontId="16" fillId="2" borderId="1" xfId="1" applyNumberFormat="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8" fillId="0" borderId="0" xfId="2" applyFont="1"/>
    <xf numFmtId="0" fontId="16" fillId="4" borderId="4"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3" fillId="0" borderId="0" xfId="2" applyFont="1" applyAlignment="1">
      <alignment vertical="top" wrapText="1"/>
    </xf>
    <xf numFmtId="44" fontId="17" fillId="4" borderId="1" xfId="5" applyFont="1" applyFill="1" applyBorder="1" applyAlignment="1">
      <alignment horizontal="right" vertical="center" wrapText="1"/>
    </xf>
    <xf numFmtId="44" fontId="19" fillId="0" borderId="1" xfId="5" applyFont="1" applyBorder="1"/>
    <xf numFmtId="0" fontId="15" fillId="0" borderId="1" xfId="1" applyFont="1" applyBorder="1" applyAlignment="1">
      <alignment horizontal="center" vertical="center" wrapText="1"/>
    </xf>
    <xf numFmtId="3" fontId="15" fillId="0" borderId="1" xfId="1" applyNumberFormat="1" applyFont="1" applyBorder="1" applyAlignment="1">
      <alignment horizontal="center" vertical="center" wrapText="1"/>
    </xf>
    <xf numFmtId="0" fontId="15" fillId="3" borderId="7" xfId="1" applyFont="1" applyFill="1" applyBorder="1" applyAlignment="1">
      <alignment horizontal="center" vertical="center" wrapText="1"/>
    </xf>
    <xf numFmtId="0" fontId="18" fillId="0" borderId="1" xfId="2" applyFont="1" applyBorder="1"/>
    <xf numFmtId="0" fontId="21" fillId="0" borderId="0" xfId="1" applyFont="1" applyAlignment="1">
      <alignment horizontal="left" vertical="center" wrapText="1"/>
    </xf>
    <xf numFmtId="0" fontId="12" fillId="0" borderId="0" xfId="1" applyFont="1" applyAlignment="1">
      <alignment horizontal="left" vertical="center" wrapText="1"/>
    </xf>
    <xf numFmtId="0" fontId="22" fillId="0" borderId="0" xfId="2" applyFont="1" applyAlignment="1">
      <alignment horizontal="center" vertical="center" wrapText="1"/>
    </xf>
    <xf numFmtId="0" fontId="3" fillId="0" borderId="0" xfId="0" applyFont="1" applyAlignment="1">
      <alignment horizontal="center" vertical="top"/>
    </xf>
    <xf numFmtId="0" fontId="16" fillId="2"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5" fillId="4" borderId="3" xfId="4" applyFont="1" applyFill="1" applyBorder="1" applyAlignment="1">
      <alignment horizontal="center" vertical="center" wrapText="1"/>
    </xf>
    <xf numFmtId="0" fontId="15" fillId="4" borderId="2" xfId="4" applyFont="1" applyFill="1" applyBorder="1" applyAlignment="1">
      <alignment horizontal="center" vertical="center" wrapText="1"/>
    </xf>
    <xf numFmtId="0" fontId="20" fillId="0" borderId="0" xfId="1" applyFont="1" applyAlignment="1">
      <alignment horizontal="left" vertical="center"/>
    </xf>
    <xf numFmtId="0" fontId="14" fillId="0" borderId="0" xfId="1" applyFont="1" applyAlignment="1">
      <alignment horizontal="center" vertical="center"/>
    </xf>
    <xf numFmtId="0" fontId="16" fillId="4" borderId="4"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5" fillId="4" borderId="2" xfId="1" applyFont="1" applyFill="1" applyBorder="1" applyAlignment="1">
      <alignment horizontal="center" vertical="center" wrapText="1"/>
    </xf>
    <xf numFmtId="165" fontId="15" fillId="0" borderId="5" xfId="1" applyNumberFormat="1" applyFont="1" applyBorder="1" applyAlignment="1">
      <alignment horizontal="right" vertical="center"/>
    </xf>
    <xf numFmtId="165" fontId="15" fillId="0" borderId="6" xfId="1" applyNumberFormat="1" applyFont="1" applyBorder="1" applyAlignment="1">
      <alignment horizontal="right" vertical="center"/>
    </xf>
    <xf numFmtId="0" fontId="21" fillId="0" borderId="0" xfId="1" applyFont="1" applyAlignment="1">
      <alignment horizontal="left" vertical="center" wrapText="1"/>
    </xf>
    <xf numFmtId="0" fontId="12" fillId="0" borderId="0" xfId="1" applyFont="1" applyAlignment="1">
      <alignment horizontal="left" vertical="center" wrapText="1"/>
    </xf>
    <xf numFmtId="0" fontId="22" fillId="0" borderId="0" xfId="2" applyFont="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left" vertical="center"/>
    </xf>
    <xf numFmtId="165" fontId="26" fillId="0" borderId="2" xfId="0" applyNumberFormat="1" applyFont="1" applyBorder="1" applyAlignment="1">
      <alignment horizontal="left" vertical="center"/>
    </xf>
    <xf numFmtId="0" fontId="25" fillId="2" borderId="1" xfId="0"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5" fillId="2" borderId="0" xfId="0" applyFont="1" applyFill="1" applyAlignment="1">
      <alignment horizontal="center" vertical="center" wrapText="1"/>
    </xf>
    <xf numFmtId="0" fontId="26" fillId="0" borderId="1" xfId="0" applyFont="1" applyBorder="1" applyAlignment="1">
      <alignment horizontal="center" vertical="top" wrapText="1"/>
    </xf>
    <xf numFmtId="0" fontId="26" fillId="0" borderId="1" xfId="0" applyFont="1" applyBorder="1" applyAlignment="1">
      <alignment horizontal="center" wrapText="1"/>
    </xf>
    <xf numFmtId="0" fontId="25" fillId="0" borderId="5" xfId="0" applyFont="1" applyBorder="1" applyAlignment="1">
      <alignment horizontal="right" vertical="center"/>
    </xf>
    <xf numFmtId="0" fontId="25" fillId="0" borderId="6" xfId="0" applyFont="1" applyBorder="1" applyAlignment="1">
      <alignment horizontal="right" vertical="center"/>
    </xf>
    <xf numFmtId="0" fontId="23" fillId="0" borderId="1" xfId="0" applyNumberFormat="1" applyFont="1" applyBorder="1" applyAlignment="1">
      <alignment horizontal="center" vertical="center"/>
    </xf>
    <xf numFmtId="44" fontId="24" fillId="2" borderId="1" xfId="5" applyFont="1" applyFill="1" applyBorder="1" applyAlignment="1">
      <alignment horizontal="center" vertical="center" wrapText="1"/>
    </xf>
    <xf numFmtId="44" fontId="23" fillId="0" borderId="1" xfId="5" applyFont="1" applyBorder="1" applyAlignment="1">
      <alignment horizontal="center" vertical="center"/>
    </xf>
    <xf numFmtId="10" fontId="24" fillId="2" borderId="1" xfId="0" applyNumberFormat="1" applyFont="1" applyFill="1" applyBorder="1" applyAlignment="1">
      <alignment horizontal="center" vertical="center" wrapText="1"/>
    </xf>
    <xf numFmtId="0" fontId="23" fillId="0" borderId="1" xfId="0" applyNumberFormat="1" applyFont="1" applyBorder="1" applyAlignment="1">
      <alignment horizontal="left" vertical="center"/>
    </xf>
    <xf numFmtId="0" fontId="23" fillId="2" borderId="1" xfId="0" applyNumberFormat="1" applyFont="1" applyFill="1" applyBorder="1" applyAlignment="1">
      <alignment horizontal="left" vertical="center"/>
    </xf>
    <xf numFmtId="0" fontId="23" fillId="2" borderId="1" xfId="0" applyNumberFormat="1" applyFont="1" applyFill="1" applyBorder="1" applyAlignment="1">
      <alignment horizontal="left" vertical="center" wrapText="1"/>
    </xf>
    <xf numFmtId="0" fontId="27" fillId="0" borderId="0" xfId="0" applyFont="1" applyAlignment="1">
      <alignment horizontal="left" vertical="center"/>
    </xf>
    <xf numFmtId="0" fontId="22" fillId="0" borderId="0" xfId="2" applyFont="1" applyAlignment="1">
      <alignment vertical="center" wrapText="1"/>
    </xf>
    <xf numFmtId="44" fontId="24" fillId="0" borderId="2" xfId="0" applyNumberFormat="1" applyFont="1" applyBorder="1" applyAlignment="1">
      <alignment vertical="center"/>
    </xf>
    <xf numFmtId="0" fontId="28" fillId="0" borderId="0" xfId="0" applyFont="1" applyAlignment="1">
      <alignment horizontal="left" vertical="center"/>
    </xf>
  </cellXfs>
  <cellStyles count="6">
    <cellStyle name="Normalny" xfId="0" builtinId="0"/>
    <cellStyle name="Normalny 2" xfId="2" xr:uid="{F72D5F01-6E18-4CD2-9DCF-8805E841B98E}"/>
    <cellStyle name="Normalny 2 2" xfId="1" xr:uid="{960653DD-88B8-4808-91FF-6FB51FDE6698}"/>
    <cellStyle name="Normalny_antybiotyki i chemioterapeutyki. 2006" xfId="4" xr:uid="{BD5544E7-201D-4382-A145-223651DB99E2}"/>
    <cellStyle name="Walutowy" xfId="5" builtinId="4"/>
    <cellStyle name="Walutowy 2 2" xfId="3" xr:uid="{1D6C6E75-9A7F-45FD-B1D5-AF34645D9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8C1D-1B05-46ED-A19F-89892117331D}">
  <sheetPr>
    <pageSetUpPr fitToPage="1"/>
  </sheetPr>
  <dimension ref="A1:L55"/>
  <sheetViews>
    <sheetView tabSelected="1" zoomScaleNormal="100" workbookViewId="0">
      <selection activeCell="A2" sqref="A2:J2"/>
    </sheetView>
  </sheetViews>
  <sheetFormatPr defaultRowHeight="15"/>
  <cols>
    <col min="1" max="1" width="6.7109375" style="3" customWidth="1"/>
    <col min="2" max="2" width="11.5703125" style="3" customWidth="1"/>
    <col min="3" max="3" width="17.42578125" style="3" customWidth="1"/>
    <col min="4" max="4" width="87.42578125" style="3" customWidth="1"/>
    <col min="5" max="5" width="7.140625" style="3" customWidth="1"/>
    <col min="6" max="6" width="8.28515625" style="3" customWidth="1"/>
    <col min="7" max="7" width="9.42578125" style="3" customWidth="1"/>
    <col min="8" max="8" width="16.42578125" style="3" customWidth="1"/>
    <col min="9" max="9" width="12.28515625" style="3" customWidth="1"/>
    <col min="10" max="10" width="20.140625" style="3" customWidth="1"/>
    <col min="11" max="16384" width="9.140625" style="3"/>
  </cols>
  <sheetData>
    <row r="1" spans="1:12" ht="18.75">
      <c r="A1" s="1"/>
      <c r="B1" s="36"/>
      <c r="C1" s="36"/>
      <c r="D1" s="2"/>
      <c r="E1" s="2"/>
      <c r="F1" s="2"/>
      <c r="G1" s="2"/>
      <c r="H1" s="2"/>
      <c r="I1" s="36"/>
      <c r="J1" s="36"/>
    </row>
    <row r="2" spans="1:12" ht="18">
      <c r="A2" s="78" t="s">
        <v>0</v>
      </c>
      <c r="B2" s="78"/>
      <c r="C2" s="78"/>
      <c r="D2" s="78"/>
      <c r="E2" s="78"/>
      <c r="F2" s="78"/>
      <c r="G2" s="78"/>
      <c r="H2" s="78"/>
      <c r="I2" s="78"/>
      <c r="J2" s="78"/>
    </row>
    <row r="3" spans="1:12" ht="15.75">
      <c r="A3" s="5"/>
      <c r="B3" s="5"/>
      <c r="C3" s="5"/>
      <c r="D3" s="4"/>
      <c r="E3" s="6"/>
      <c r="F3" s="7"/>
      <c r="G3" s="7"/>
      <c r="H3" s="7"/>
      <c r="I3" s="7"/>
      <c r="J3" s="7"/>
    </row>
    <row r="4" spans="1:12" ht="74.25" customHeight="1">
      <c r="A4" s="14" t="s">
        <v>82</v>
      </c>
      <c r="B4" s="14" t="s">
        <v>99</v>
      </c>
      <c r="C4" s="14" t="s">
        <v>100</v>
      </c>
      <c r="D4" s="14" t="s">
        <v>83</v>
      </c>
      <c r="E4" s="14" t="s">
        <v>84</v>
      </c>
      <c r="F4" s="14" t="s">
        <v>1</v>
      </c>
      <c r="G4" s="14" t="s">
        <v>86</v>
      </c>
      <c r="H4" s="14" t="s">
        <v>87</v>
      </c>
      <c r="I4" s="14" t="s">
        <v>88</v>
      </c>
      <c r="J4" s="31" t="s">
        <v>104</v>
      </c>
      <c r="K4" s="8"/>
      <c r="L4" s="8"/>
    </row>
    <row r="5" spans="1:12" ht="100.5" customHeight="1">
      <c r="A5" s="56" t="s">
        <v>3</v>
      </c>
      <c r="B5" s="72"/>
      <c r="C5" s="73"/>
      <c r="D5" s="59" t="s">
        <v>4</v>
      </c>
      <c r="E5" s="59" t="s">
        <v>5</v>
      </c>
      <c r="F5" s="60">
        <v>2550</v>
      </c>
      <c r="G5" s="71"/>
      <c r="H5" s="69"/>
      <c r="I5" s="70">
        <f>F5*H5</f>
        <v>0</v>
      </c>
      <c r="J5" s="68"/>
    </row>
    <row r="6" spans="1:12" ht="113.25" customHeight="1">
      <c r="A6" s="56" t="s">
        <v>39</v>
      </c>
      <c r="B6" s="72"/>
      <c r="C6" s="73"/>
      <c r="D6" s="59" t="s">
        <v>38</v>
      </c>
      <c r="E6" s="59" t="s">
        <v>5</v>
      </c>
      <c r="F6" s="60">
        <v>2730</v>
      </c>
      <c r="G6" s="71"/>
      <c r="H6" s="69"/>
      <c r="I6" s="70">
        <f t="shared" ref="I6:I42" si="0">F6*H6</f>
        <v>0</v>
      </c>
      <c r="J6" s="68"/>
    </row>
    <row r="7" spans="1:12" ht="75.75" customHeight="1">
      <c r="A7" s="56" t="s">
        <v>40</v>
      </c>
      <c r="B7" s="72"/>
      <c r="C7" s="73"/>
      <c r="D7" s="59" t="s">
        <v>6</v>
      </c>
      <c r="E7" s="59" t="s">
        <v>5</v>
      </c>
      <c r="F7" s="60">
        <v>750</v>
      </c>
      <c r="G7" s="71"/>
      <c r="H7" s="69"/>
      <c r="I7" s="70">
        <f t="shared" si="0"/>
        <v>0</v>
      </c>
      <c r="J7" s="68"/>
    </row>
    <row r="8" spans="1:12" ht="72.75" customHeight="1">
      <c r="A8" s="56" t="s">
        <v>41</v>
      </c>
      <c r="B8" s="72"/>
      <c r="C8" s="73"/>
      <c r="D8" s="59" t="s">
        <v>7</v>
      </c>
      <c r="E8" s="59" t="s">
        <v>5</v>
      </c>
      <c r="F8" s="60">
        <v>16020</v>
      </c>
      <c r="G8" s="71"/>
      <c r="H8" s="69"/>
      <c r="I8" s="70">
        <f t="shared" si="0"/>
        <v>0</v>
      </c>
      <c r="J8" s="68"/>
    </row>
    <row r="9" spans="1:12" ht="60.75" customHeight="1">
      <c r="A9" s="56" t="s">
        <v>42</v>
      </c>
      <c r="B9" s="72"/>
      <c r="C9" s="73"/>
      <c r="D9" s="59" t="s">
        <v>8</v>
      </c>
      <c r="E9" s="59" t="s">
        <v>9</v>
      </c>
      <c r="F9" s="60">
        <v>10000</v>
      </c>
      <c r="G9" s="71"/>
      <c r="H9" s="69"/>
      <c r="I9" s="70">
        <f t="shared" si="0"/>
        <v>0</v>
      </c>
      <c r="J9" s="68"/>
    </row>
    <row r="10" spans="1:12" ht="57" customHeight="1">
      <c r="A10" s="56" t="s">
        <v>43</v>
      </c>
      <c r="B10" s="72"/>
      <c r="C10" s="73"/>
      <c r="D10" s="59" t="s">
        <v>10</v>
      </c>
      <c r="E10" s="59" t="s">
        <v>9</v>
      </c>
      <c r="F10" s="60">
        <v>10</v>
      </c>
      <c r="G10" s="71"/>
      <c r="H10" s="69"/>
      <c r="I10" s="70">
        <f t="shared" si="0"/>
        <v>0</v>
      </c>
      <c r="J10" s="68"/>
    </row>
    <row r="11" spans="1:12" ht="56.25" customHeight="1">
      <c r="A11" s="56" t="s">
        <v>44</v>
      </c>
      <c r="B11" s="72"/>
      <c r="C11" s="73"/>
      <c r="D11" s="59" t="s">
        <v>11</v>
      </c>
      <c r="E11" s="59" t="s">
        <v>9</v>
      </c>
      <c r="F11" s="60">
        <v>20</v>
      </c>
      <c r="G11" s="71"/>
      <c r="H11" s="69"/>
      <c r="I11" s="70">
        <f t="shared" si="0"/>
        <v>0</v>
      </c>
      <c r="J11" s="68"/>
    </row>
    <row r="12" spans="1:12" ht="42" customHeight="1">
      <c r="A12" s="56" t="s">
        <v>45</v>
      </c>
      <c r="B12" s="72"/>
      <c r="C12" s="73"/>
      <c r="D12" s="59" t="s">
        <v>12</v>
      </c>
      <c r="E12" s="59" t="s">
        <v>9</v>
      </c>
      <c r="F12" s="60">
        <v>150</v>
      </c>
      <c r="G12" s="71"/>
      <c r="H12" s="69"/>
      <c r="I12" s="70">
        <f t="shared" si="0"/>
        <v>0</v>
      </c>
      <c r="J12" s="68"/>
    </row>
    <row r="13" spans="1:12" ht="244.5" customHeight="1">
      <c r="A13" s="56" t="s">
        <v>46</v>
      </c>
      <c r="B13" s="72"/>
      <c r="C13" s="73"/>
      <c r="D13" s="59" t="s">
        <v>13</v>
      </c>
      <c r="E13" s="59" t="s">
        <v>9</v>
      </c>
      <c r="F13" s="60">
        <v>50</v>
      </c>
      <c r="G13" s="71"/>
      <c r="H13" s="69"/>
      <c r="I13" s="70">
        <f t="shared" si="0"/>
        <v>0</v>
      </c>
      <c r="J13" s="68"/>
    </row>
    <row r="14" spans="1:12" ht="134.25" customHeight="1">
      <c r="A14" s="56" t="s">
        <v>47</v>
      </c>
      <c r="B14" s="72"/>
      <c r="C14" s="73"/>
      <c r="D14" s="59" t="s">
        <v>14</v>
      </c>
      <c r="E14" s="59" t="s">
        <v>9</v>
      </c>
      <c r="F14" s="60">
        <v>40</v>
      </c>
      <c r="G14" s="71"/>
      <c r="H14" s="69"/>
      <c r="I14" s="70">
        <f t="shared" si="0"/>
        <v>0</v>
      </c>
      <c r="J14" s="68"/>
    </row>
    <row r="15" spans="1:12" ht="255" customHeight="1">
      <c r="A15" s="56" t="s">
        <v>48</v>
      </c>
      <c r="B15" s="72"/>
      <c r="C15" s="73"/>
      <c r="D15" s="59" t="s">
        <v>15</v>
      </c>
      <c r="E15" s="59" t="s">
        <v>9</v>
      </c>
      <c r="F15" s="60">
        <v>150</v>
      </c>
      <c r="G15" s="71"/>
      <c r="H15" s="69"/>
      <c r="I15" s="70">
        <f t="shared" si="0"/>
        <v>0</v>
      </c>
      <c r="J15" s="68"/>
    </row>
    <row r="16" spans="1:12" ht="89.25" customHeight="1">
      <c r="A16" s="56" t="s">
        <v>49</v>
      </c>
      <c r="B16" s="72"/>
      <c r="C16" s="73"/>
      <c r="D16" s="59" t="s">
        <v>16</v>
      </c>
      <c r="E16" s="59" t="s">
        <v>9</v>
      </c>
      <c r="F16" s="60">
        <v>200</v>
      </c>
      <c r="G16" s="71"/>
      <c r="H16" s="69"/>
      <c r="I16" s="70">
        <f t="shared" si="0"/>
        <v>0</v>
      </c>
      <c r="J16" s="68"/>
    </row>
    <row r="17" spans="1:10" ht="132">
      <c r="A17" s="56" t="s">
        <v>50</v>
      </c>
      <c r="B17" s="72"/>
      <c r="C17" s="73"/>
      <c r="D17" s="59" t="s">
        <v>17</v>
      </c>
      <c r="E17" s="59" t="s">
        <v>9</v>
      </c>
      <c r="F17" s="60">
        <v>8</v>
      </c>
      <c r="G17" s="71"/>
      <c r="H17" s="69"/>
      <c r="I17" s="70">
        <f t="shared" si="0"/>
        <v>0</v>
      </c>
      <c r="J17" s="68"/>
    </row>
    <row r="18" spans="1:10" ht="209.25" customHeight="1">
      <c r="A18" s="56" t="s">
        <v>51</v>
      </c>
      <c r="B18" s="72"/>
      <c r="C18" s="73"/>
      <c r="D18" s="59" t="s">
        <v>18</v>
      </c>
      <c r="E18" s="59" t="s">
        <v>9</v>
      </c>
      <c r="F18" s="60">
        <v>8</v>
      </c>
      <c r="G18" s="71"/>
      <c r="H18" s="69"/>
      <c r="I18" s="70">
        <f t="shared" si="0"/>
        <v>0</v>
      </c>
      <c r="J18" s="68"/>
    </row>
    <row r="19" spans="1:10" ht="114.75" customHeight="1">
      <c r="A19" s="56" t="s">
        <v>52</v>
      </c>
      <c r="B19" s="72"/>
      <c r="C19" s="73"/>
      <c r="D19" s="59" t="s">
        <v>19</v>
      </c>
      <c r="E19" s="59" t="s">
        <v>9</v>
      </c>
      <c r="F19" s="60">
        <v>50</v>
      </c>
      <c r="G19" s="71"/>
      <c r="H19" s="69"/>
      <c r="I19" s="70">
        <f t="shared" si="0"/>
        <v>0</v>
      </c>
      <c r="J19" s="68"/>
    </row>
    <row r="20" spans="1:10" ht="90.75" customHeight="1">
      <c r="A20" s="56" t="s">
        <v>53</v>
      </c>
      <c r="B20" s="72"/>
      <c r="C20" s="73"/>
      <c r="D20" s="59" t="s">
        <v>20</v>
      </c>
      <c r="E20" s="59" t="s">
        <v>9</v>
      </c>
      <c r="F20" s="61">
        <v>25</v>
      </c>
      <c r="G20" s="71"/>
      <c r="H20" s="69"/>
      <c r="I20" s="70">
        <f t="shared" si="0"/>
        <v>0</v>
      </c>
      <c r="J20" s="68"/>
    </row>
    <row r="21" spans="1:10" ht="33">
      <c r="A21" s="56" t="s">
        <v>54</v>
      </c>
      <c r="B21" s="72"/>
      <c r="C21" s="73"/>
      <c r="D21" s="59" t="s">
        <v>72</v>
      </c>
      <c r="E21" s="62" t="s">
        <v>9</v>
      </c>
      <c r="F21" s="60">
        <v>15</v>
      </c>
      <c r="G21" s="71"/>
      <c r="H21" s="69"/>
      <c r="I21" s="70">
        <f t="shared" si="0"/>
        <v>0</v>
      </c>
      <c r="J21" s="68"/>
    </row>
    <row r="22" spans="1:10" ht="43.5" customHeight="1">
      <c r="A22" s="56" t="s">
        <v>55</v>
      </c>
      <c r="B22" s="72"/>
      <c r="C22" s="73"/>
      <c r="D22" s="59" t="s">
        <v>21</v>
      </c>
      <c r="E22" s="59" t="s">
        <v>9</v>
      </c>
      <c r="F22" s="60">
        <v>15</v>
      </c>
      <c r="G22" s="71"/>
      <c r="H22" s="69"/>
      <c r="I22" s="70">
        <f t="shared" si="0"/>
        <v>0</v>
      </c>
      <c r="J22" s="68"/>
    </row>
    <row r="23" spans="1:10" ht="36" customHeight="1">
      <c r="A23" s="56" t="s">
        <v>56</v>
      </c>
      <c r="B23" s="72"/>
      <c r="C23" s="73"/>
      <c r="D23" s="59" t="s">
        <v>22</v>
      </c>
      <c r="E23" s="59" t="s">
        <v>9</v>
      </c>
      <c r="F23" s="60">
        <v>15</v>
      </c>
      <c r="G23" s="71"/>
      <c r="H23" s="69"/>
      <c r="I23" s="70">
        <f t="shared" si="0"/>
        <v>0</v>
      </c>
      <c r="J23" s="68"/>
    </row>
    <row r="24" spans="1:10" ht="84.75" customHeight="1">
      <c r="A24" s="56" t="s">
        <v>57</v>
      </c>
      <c r="B24" s="72"/>
      <c r="C24" s="73"/>
      <c r="D24" s="59" t="s">
        <v>23</v>
      </c>
      <c r="E24" s="59" t="s">
        <v>9</v>
      </c>
      <c r="F24" s="60">
        <v>10</v>
      </c>
      <c r="G24" s="71"/>
      <c r="H24" s="69"/>
      <c r="I24" s="70">
        <f t="shared" si="0"/>
        <v>0</v>
      </c>
      <c r="J24" s="68"/>
    </row>
    <row r="25" spans="1:10" ht="101.25" customHeight="1">
      <c r="A25" s="56" t="s">
        <v>58</v>
      </c>
      <c r="B25" s="72"/>
      <c r="C25" s="73"/>
      <c r="D25" s="59" t="s">
        <v>24</v>
      </c>
      <c r="E25" s="59" t="s">
        <v>5</v>
      </c>
      <c r="F25" s="60">
        <v>24</v>
      </c>
      <c r="G25" s="71"/>
      <c r="H25" s="69"/>
      <c r="I25" s="70">
        <f t="shared" si="0"/>
        <v>0</v>
      </c>
      <c r="J25" s="68"/>
    </row>
    <row r="26" spans="1:10" ht="100.5" customHeight="1">
      <c r="A26" s="56" t="s">
        <v>59</v>
      </c>
      <c r="B26" s="72"/>
      <c r="C26" s="73"/>
      <c r="D26" s="59" t="s">
        <v>25</v>
      </c>
      <c r="E26" s="59" t="s">
        <v>5</v>
      </c>
      <c r="F26" s="60">
        <v>12</v>
      </c>
      <c r="G26" s="71"/>
      <c r="H26" s="69"/>
      <c r="I26" s="70">
        <f t="shared" si="0"/>
        <v>0</v>
      </c>
      <c r="J26" s="68"/>
    </row>
    <row r="27" spans="1:10" ht="129.75" customHeight="1">
      <c r="A27" s="56" t="s">
        <v>60</v>
      </c>
      <c r="B27" s="72"/>
      <c r="C27" s="73"/>
      <c r="D27" s="59" t="s">
        <v>26</v>
      </c>
      <c r="E27" s="59" t="s">
        <v>5</v>
      </c>
      <c r="F27" s="60">
        <v>200</v>
      </c>
      <c r="G27" s="71"/>
      <c r="H27" s="69"/>
      <c r="I27" s="70">
        <f t="shared" si="0"/>
        <v>0</v>
      </c>
      <c r="J27" s="68"/>
    </row>
    <row r="28" spans="1:10" ht="127.5" customHeight="1">
      <c r="A28" s="56" t="s">
        <v>61</v>
      </c>
      <c r="B28" s="72"/>
      <c r="C28" s="73"/>
      <c r="D28" s="59" t="s">
        <v>27</v>
      </c>
      <c r="E28" s="59" t="s">
        <v>5</v>
      </c>
      <c r="F28" s="60">
        <v>200</v>
      </c>
      <c r="G28" s="71"/>
      <c r="H28" s="69"/>
      <c r="I28" s="70">
        <f t="shared" si="0"/>
        <v>0</v>
      </c>
      <c r="J28" s="68"/>
    </row>
    <row r="29" spans="1:10" ht="80.25" customHeight="1">
      <c r="A29" s="56" t="s">
        <v>62</v>
      </c>
      <c r="B29" s="72"/>
      <c r="C29" s="73"/>
      <c r="D29" s="59" t="s">
        <v>28</v>
      </c>
      <c r="E29" s="59" t="s">
        <v>5</v>
      </c>
      <c r="F29" s="60">
        <v>900</v>
      </c>
      <c r="G29" s="71"/>
      <c r="H29" s="69"/>
      <c r="I29" s="70">
        <f t="shared" si="0"/>
        <v>0</v>
      </c>
      <c r="J29" s="68"/>
    </row>
    <row r="30" spans="1:10" ht="75" customHeight="1">
      <c r="A30" s="56" t="s">
        <v>63</v>
      </c>
      <c r="B30" s="72"/>
      <c r="C30" s="73"/>
      <c r="D30" s="59" t="s">
        <v>29</v>
      </c>
      <c r="E30" s="59" t="s">
        <v>5</v>
      </c>
      <c r="F30" s="60">
        <v>240</v>
      </c>
      <c r="G30" s="71"/>
      <c r="H30" s="69"/>
      <c r="I30" s="70">
        <f t="shared" si="0"/>
        <v>0</v>
      </c>
      <c r="J30" s="68"/>
    </row>
    <row r="31" spans="1:10" ht="130.5" customHeight="1">
      <c r="A31" s="56" t="s">
        <v>64</v>
      </c>
      <c r="B31" s="72"/>
      <c r="C31" s="73"/>
      <c r="D31" s="59" t="s">
        <v>30</v>
      </c>
      <c r="E31" s="59" t="s">
        <v>9</v>
      </c>
      <c r="F31" s="60">
        <v>85</v>
      </c>
      <c r="G31" s="71"/>
      <c r="H31" s="69"/>
      <c r="I31" s="70">
        <f t="shared" si="0"/>
        <v>0</v>
      </c>
      <c r="J31" s="68"/>
    </row>
    <row r="32" spans="1:10" ht="99" customHeight="1">
      <c r="A32" s="56" t="s">
        <v>65</v>
      </c>
      <c r="B32" s="72"/>
      <c r="C32" s="73"/>
      <c r="D32" s="59" t="s">
        <v>31</v>
      </c>
      <c r="E32" s="59" t="s">
        <v>5</v>
      </c>
      <c r="F32" s="60">
        <v>96</v>
      </c>
      <c r="G32" s="71"/>
      <c r="H32" s="69"/>
      <c r="I32" s="70">
        <f t="shared" si="0"/>
        <v>0</v>
      </c>
      <c r="J32" s="68"/>
    </row>
    <row r="33" spans="1:11" ht="69.75" customHeight="1">
      <c r="A33" s="56" t="s">
        <v>66</v>
      </c>
      <c r="B33" s="72"/>
      <c r="C33" s="73"/>
      <c r="D33" s="59" t="s">
        <v>32</v>
      </c>
      <c r="E33" s="59" t="s">
        <v>5</v>
      </c>
      <c r="F33" s="60">
        <v>120</v>
      </c>
      <c r="G33" s="71"/>
      <c r="H33" s="69"/>
      <c r="I33" s="70">
        <f t="shared" si="0"/>
        <v>0</v>
      </c>
      <c r="J33" s="68"/>
    </row>
    <row r="34" spans="1:11" ht="74.25" customHeight="1">
      <c r="A34" s="56" t="s">
        <v>67</v>
      </c>
      <c r="B34" s="72"/>
      <c r="C34" s="73"/>
      <c r="D34" s="59" t="s">
        <v>33</v>
      </c>
      <c r="E34" s="59" t="s">
        <v>5</v>
      </c>
      <c r="F34" s="60">
        <v>540</v>
      </c>
      <c r="G34" s="71"/>
      <c r="H34" s="69"/>
      <c r="I34" s="70">
        <f t="shared" si="0"/>
        <v>0</v>
      </c>
      <c r="J34" s="68"/>
    </row>
    <row r="35" spans="1:11" ht="73.5" customHeight="1">
      <c r="A35" s="56" t="s">
        <v>68</v>
      </c>
      <c r="B35" s="72"/>
      <c r="C35" s="73"/>
      <c r="D35" s="63" t="s">
        <v>34</v>
      </c>
      <c r="E35" s="59" t="s">
        <v>5</v>
      </c>
      <c r="F35" s="61">
        <v>1140</v>
      </c>
      <c r="G35" s="71"/>
      <c r="H35" s="69"/>
      <c r="I35" s="70">
        <f t="shared" si="0"/>
        <v>0</v>
      </c>
      <c r="J35" s="68"/>
    </row>
    <row r="36" spans="1:11" ht="75.75" customHeight="1">
      <c r="A36" s="56" t="s">
        <v>69</v>
      </c>
      <c r="B36" s="72"/>
      <c r="C36" s="73"/>
      <c r="D36" s="59" t="s">
        <v>35</v>
      </c>
      <c r="E36" s="59" t="s">
        <v>5</v>
      </c>
      <c r="F36" s="60">
        <v>500</v>
      </c>
      <c r="G36" s="71"/>
      <c r="H36" s="69"/>
      <c r="I36" s="70">
        <f t="shared" si="0"/>
        <v>0</v>
      </c>
      <c r="J36" s="68"/>
    </row>
    <row r="37" spans="1:11" ht="73.5" customHeight="1">
      <c r="A37" s="56" t="s">
        <v>70</v>
      </c>
      <c r="B37" s="72"/>
      <c r="C37" s="73"/>
      <c r="D37" s="59" t="s">
        <v>36</v>
      </c>
      <c r="E37" s="59" t="s">
        <v>5</v>
      </c>
      <c r="F37" s="60">
        <v>305</v>
      </c>
      <c r="G37" s="71"/>
      <c r="H37" s="69"/>
      <c r="I37" s="70">
        <f t="shared" si="0"/>
        <v>0</v>
      </c>
      <c r="J37" s="68"/>
    </row>
    <row r="38" spans="1:11" ht="65.25" customHeight="1">
      <c r="A38" s="56" t="s">
        <v>71</v>
      </c>
      <c r="B38" s="72"/>
      <c r="C38" s="73"/>
      <c r="D38" s="59" t="s">
        <v>37</v>
      </c>
      <c r="E38" s="59" t="s">
        <v>5</v>
      </c>
      <c r="F38" s="60">
        <v>335</v>
      </c>
      <c r="G38" s="71"/>
      <c r="H38" s="69"/>
      <c r="I38" s="70">
        <f t="shared" si="0"/>
        <v>0</v>
      </c>
      <c r="J38" s="68"/>
    </row>
    <row r="39" spans="1:11" ht="36" customHeight="1">
      <c r="A39" s="56" t="s">
        <v>77</v>
      </c>
      <c r="B39" s="72"/>
      <c r="C39" s="74"/>
      <c r="D39" s="64" t="s">
        <v>73</v>
      </c>
      <c r="E39" s="59" t="s">
        <v>5</v>
      </c>
      <c r="F39" s="60">
        <v>1000</v>
      </c>
      <c r="G39" s="71"/>
      <c r="H39" s="69"/>
      <c r="I39" s="70">
        <f t="shared" si="0"/>
        <v>0</v>
      </c>
      <c r="J39" s="68"/>
    </row>
    <row r="40" spans="1:11" ht="41.25" customHeight="1">
      <c r="A40" s="56" t="s">
        <v>78</v>
      </c>
      <c r="B40" s="72"/>
      <c r="C40" s="73"/>
      <c r="D40" s="65" t="s">
        <v>74</v>
      </c>
      <c r="E40" s="59" t="s">
        <v>5</v>
      </c>
      <c r="F40" s="60">
        <v>1000</v>
      </c>
      <c r="G40" s="71"/>
      <c r="H40" s="69"/>
      <c r="I40" s="70">
        <f>F40*H40</f>
        <v>0</v>
      </c>
      <c r="J40" s="68"/>
    </row>
    <row r="41" spans="1:11" ht="33">
      <c r="A41" s="56" t="s">
        <v>79</v>
      </c>
      <c r="B41" s="72"/>
      <c r="C41" s="73"/>
      <c r="D41" s="59" t="s">
        <v>75</v>
      </c>
      <c r="E41" s="59" t="s">
        <v>9</v>
      </c>
      <c r="F41" s="60">
        <v>25</v>
      </c>
      <c r="G41" s="71"/>
      <c r="H41" s="69"/>
      <c r="I41" s="70">
        <f t="shared" si="0"/>
        <v>0</v>
      </c>
      <c r="J41" s="68"/>
    </row>
    <row r="42" spans="1:11" ht="66" customHeight="1">
      <c r="A42" s="56" t="s">
        <v>80</v>
      </c>
      <c r="B42" s="72"/>
      <c r="C42" s="73"/>
      <c r="D42" s="59" t="s">
        <v>76</v>
      </c>
      <c r="E42" s="59" t="s">
        <v>9</v>
      </c>
      <c r="F42" s="60">
        <v>75</v>
      </c>
      <c r="G42" s="71"/>
      <c r="H42" s="69"/>
      <c r="I42" s="70">
        <f t="shared" si="0"/>
        <v>0</v>
      </c>
      <c r="J42" s="68"/>
    </row>
    <row r="43" spans="1:11" ht="16.5">
      <c r="A43" s="66" t="s">
        <v>105</v>
      </c>
      <c r="B43" s="66"/>
      <c r="C43" s="66"/>
      <c r="D43" s="66"/>
      <c r="E43" s="66"/>
      <c r="F43" s="66"/>
      <c r="G43" s="66"/>
      <c r="H43" s="67"/>
      <c r="I43" s="77">
        <f>SUM(I5:I42)</f>
        <v>0</v>
      </c>
      <c r="J43" s="58"/>
    </row>
    <row r="44" spans="1:11" ht="16.5">
      <c r="A44" s="57"/>
      <c r="B44" s="57"/>
      <c r="C44" s="57"/>
      <c r="D44" s="57"/>
      <c r="E44" s="57"/>
      <c r="F44" s="57"/>
      <c r="G44" s="57"/>
      <c r="H44" s="57"/>
      <c r="I44" s="57"/>
      <c r="J44" s="57"/>
    </row>
    <row r="45" spans="1:11" ht="18">
      <c r="A45" s="75" t="s">
        <v>101</v>
      </c>
      <c r="B45" s="75"/>
      <c r="C45" s="75"/>
      <c r="D45" s="75"/>
      <c r="E45" s="75"/>
      <c r="F45" s="75"/>
      <c r="G45" s="75"/>
      <c r="H45" s="75"/>
      <c r="I45" s="75"/>
      <c r="J45" s="75"/>
    </row>
    <row r="46" spans="1:11" ht="16.5">
      <c r="A46" s="57"/>
      <c r="B46" s="57"/>
      <c r="C46" s="57"/>
      <c r="D46" s="57"/>
      <c r="E46" s="57"/>
      <c r="F46" s="57"/>
      <c r="G46" s="57"/>
      <c r="H46" s="57"/>
      <c r="I46" s="57"/>
      <c r="J46" s="57"/>
    </row>
    <row r="47" spans="1:11" ht="54.75" customHeight="1">
      <c r="A47" s="55" t="s">
        <v>102</v>
      </c>
      <c r="B47" s="55"/>
      <c r="C47" s="55"/>
      <c r="D47" s="55"/>
      <c r="E47" s="55"/>
      <c r="F47" s="55"/>
      <c r="G47" s="55"/>
      <c r="H47" s="55"/>
      <c r="I47" s="55"/>
      <c r="J47" s="55"/>
      <c r="K47" s="76"/>
    </row>
    <row r="48" spans="1:11" ht="18">
      <c r="A48" s="35"/>
      <c r="B48" s="35"/>
      <c r="C48" s="35"/>
      <c r="D48" s="35"/>
      <c r="E48" s="35"/>
      <c r="F48" s="35"/>
      <c r="G48" s="35"/>
      <c r="H48" s="35"/>
      <c r="I48" s="35"/>
      <c r="J48" s="35"/>
      <c r="K48" s="35"/>
    </row>
    <row r="49" spans="1:11" ht="51" customHeight="1">
      <c r="A49" s="55" t="s">
        <v>103</v>
      </c>
      <c r="B49" s="55"/>
      <c r="C49" s="55"/>
      <c r="D49" s="55"/>
      <c r="E49" s="55"/>
      <c r="F49" s="55"/>
      <c r="G49" s="55"/>
      <c r="H49" s="55"/>
      <c r="I49" s="55"/>
      <c r="J49" s="55"/>
      <c r="K49" s="76"/>
    </row>
    <row r="50" spans="1:11" ht="16.5">
      <c r="A50" s="57"/>
      <c r="B50" s="57"/>
      <c r="C50" s="57"/>
      <c r="D50" s="57"/>
      <c r="E50" s="57"/>
      <c r="F50" s="57"/>
      <c r="G50" s="57"/>
      <c r="H50" s="57"/>
      <c r="I50" s="57"/>
      <c r="J50" s="57"/>
    </row>
    <row r="51" spans="1:11" ht="16.5">
      <c r="A51" s="57"/>
      <c r="B51" s="57"/>
      <c r="C51" s="57"/>
      <c r="D51" s="57"/>
      <c r="E51" s="57"/>
      <c r="F51" s="57"/>
      <c r="G51" s="57"/>
      <c r="H51" s="57"/>
      <c r="I51" s="57"/>
      <c r="J51" s="57"/>
    </row>
    <row r="52" spans="1:11" ht="16.5">
      <c r="A52" s="57"/>
      <c r="B52" s="57"/>
      <c r="C52" s="57"/>
      <c r="D52" s="57"/>
      <c r="E52" s="57"/>
      <c r="F52" s="57"/>
      <c r="G52" s="57"/>
      <c r="H52" s="57"/>
      <c r="I52" s="57"/>
      <c r="J52" s="57"/>
    </row>
    <row r="53" spans="1:11" ht="16.5">
      <c r="A53" s="57"/>
      <c r="B53" s="57"/>
      <c r="C53" s="57"/>
      <c r="D53" s="57"/>
      <c r="E53" s="57"/>
      <c r="F53" s="57"/>
      <c r="G53" s="57"/>
      <c r="H53" s="57"/>
      <c r="I53" s="57"/>
      <c r="J53" s="57"/>
    </row>
    <row r="54" spans="1:11" ht="16.5">
      <c r="A54" s="57"/>
      <c r="B54" s="57"/>
      <c r="C54" s="57"/>
      <c r="D54" s="57"/>
      <c r="E54" s="57"/>
      <c r="F54" s="57"/>
      <c r="G54" s="57"/>
      <c r="H54" s="57"/>
      <c r="I54" s="57"/>
      <c r="J54" s="57"/>
    </row>
    <row r="55" spans="1:11">
      <c r="A55" s="9"/>
      <c r="B55" s="9"/>
      <c r="C55" s="9"/>
      <c r="D55" s="9"/>
      <c r="E55" s="9"/>
      <c r="F55" s="9"/>
      <c r="G55" s="9"/>
      <c r="H55" s="9"/>
      <c r="I55" s="9"/>
      <c r="J55" s="9"/>
    </row>
  </sheetData>
  <mergeCells count="7">
    <mergeCell ref="A43:H43"/>
    <mergeCell ref="A2:J2"/>
    <mergeCell ref="A45:J45"/>
    <mergeCell ref="A47:J47"/>
    <mergeCell ref="A49:J49"/>
    <mergeCell ref="B1:C1"/>
    <mergeCell ref="I1:J1"/>
  </mergeCells>
  <phoneticPr fontId="8" type="noConversion"/>
  <printOptions horizontalCentered="1"/>
  <pageMargins left="0.70866141732283472" right="0.70866141732283472" top="0.74803149606299213" bottom="0.74803149606299213" header="0.31496062992125984" footer="0.31496062992125984"/>
  <pageSetup paperSize="9" scale="66" fitToHeight="0" orientation="landscape" r:id="rId1"/>
  <headerFooter>
    <oddHeader>&amp;L&amp;"Arial Narrow,Pogrubiony"&amp;12EZ/72/2024/AŁD&amp;C&amp;"Arial Narrow,Pogrubiony"&amp;12FORMULARZ ASORTYMENTOWO - CENOWY&amp;R&amp;"Arial Narrow,Pogrubiony"&amp;12ZAŁĄCZNIK NR 2 DO SWZ
ZAŁĄCZNIK NR .... DO UMOWY</oddHeader>
    <oddFooter>Strona &amp;P z &amp;N</oddFooter>
  </headerFooter>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54F8-81AA-4E61-AACA-64B138E18B02}">
  <sheetPr>
    <pageSetUpPr fitToPage="1"/>
  </sheetPr>
  <dimension ref="A2:K20"/>
  <sheetViews>
    <sheetView topLeftCell="A9" zoomScaleNormal="100" workbookViewId="0">
      <selection activeCell="D31" sqref="D31"/>
    </sheetView>
  </sheetViews>
  <sheetFormatPr defaultRowHeight="14.25"/>
  <cols>
    <col min="1" max="1" width="5.85546875" style="11" customWidth="1"/>
    <col min="2" max="2" width="12.42578125" style="11" customWidth="1"/>
    <col min="3" max="3" width="20.42578125" style="11" customWidth="1"/>
    <col min="4" max="4" width="46.28515625" style="11" customWidth="1"/>
    <col min="5" max="5" width="13" style="11" customWidth="1"/>
    <col min="6" max="6" width="14" style="11" customWidth="1"/>
    <col min="7" max="7" width="6.140625" style="11" customWidth="1"/>
    <col min="8" max="8" width="4.7109375" style="11" customWidth="1"/>
    <col min="9" max="9" width="14.7109375" style="11" customWidth="1"/>
    <col min="10" max="10" width="14.85546875" style="11" customWidth="1"/>
    <col min="11" max="11" width="24" style="11" customWidth="1"/>
    <col min="12" max="16384" width="9.140625" style="11"/>
  </cols>
  <sheetData>
    <row r="2" spans="1:11" ht="20.25">
      <c r="A2" s="45" t="s">
        <v>81</v>
      </c>
      <c r="B2" s="45"/>
      <c r="C2" s="45"/>
      <c r="D2" s="45"/>
      <c r="E2" s="45"/>
      <c r="F2" s="45"/>
      <c r="G2" s="45"/>
      <c r="H2" s="45"/>
      <c r="I2" s="45"/>
      <c r="J2" s="45"/>
      <c r="K2" s="45"/>
    </row>
    <row r="3" spans="1:11">
      <c r="A3" s="10"/>
      <c r="B3" s="10"/>
      <c r="C3" s="12"/>
      <c r="D3" s="10"/>
      <c r="E3" s="10"/>
      <c r="F3" s="10"/>
      <c r="G3" s="10"/>
      <c r="H3" s="10"/>
      <c r="I3" s="10"/>
      <c r="J3" s="10"/>
    </row>
    <row r="4" spans="1:11" ht="244.5" customHeight="1">
      <c r="A4" s="14" t="s">
        <v>82</v>
      </c>
      <c r="B4" s="14" t="s">
        <v>99</v>
      </c>
      <c r="C4" s="14" t="s">
        <v>100</v>
      </c>
      <c r="D4" s="14" t="s">
        <v>83</v>
      </c>
      <c r="E4" s="14" t="s">
        <v>84</v>
      </c>
      <c r="F4" s="14" t="s">
        <v>85</v>
      </c>
      <c r="G4" s="14" t="s">
        <v>1</v>
      </c>
      <c r="H4" s="14" t="s">
        <v>86</v>
      </c>
      <c r="I4" s="14" t="s">
        <v>87</v>
      </c>
      <c r="J4" s="14" t="s">
        <v>88</v>
      </c>
      <c r="K4" s="31" t="s">
        <v>2</v>
      </c>
    </row>
    <row r="5" spans="1:11" ht="35.25" customHeight="1">
      <c r="A5" s="37" t="s">
        <v>3</v>
      </c>
      <c r="B5" s="15"/>
      <c r="C5" s="38"/>
      <c r="D5" s="38" t="s">
        <v>89</v>
      </c>
      <c r="E5" s="16" t="s">
        <v>90</v>
      </c>
      <c r="F5" s="16" t="s">
        <v>91</v>
      </c>
      <c r="G5" s="29">
        <v>20</v>
      </c>
      <c r="H5" s="18"/>
      <c r="I5" s="17"/>
      <c r="J5" s="27">
        <f>I5*G5</f>
        <v>0</v>
      </c>
      <c r="K5" s="32"/>
    </row>
    <row r="6" spans="1:11" ht="33.75" customHeight="1">
      <c r="A6" s="37"/>
      <c r="B6" s="19"/>
      <c r="C6" s="39"/>
      <c r="D6" s="39"/>
      <c r="E6" s="16" t="s">
        <v>92</v>
      </c>
      <c r="F6" s="16" t="s">
        <v>98</v>
      </c>
      <c r="G6" s="29">
        <v>10</v>
      </c>
      <c r="H6" s="18"/>
      <c r="I6" s="17"/>
      <c r="J6" s="27">
        <f t="shared" ref="J6:J11" si="0">I6*G6</f>
        <v>0</v>
      </c>
      <c r="K6" s="32"/>
    </row>
    <row r="7" spans="1:11" ht="31.5" customHeight="1">
      <c r="A7" s="37"/>
      <c r="B7" s="20"/>
      <c r="C7" s="40"/>
      <c r="D7" s="40"/>
      <c r="E7" s="16" t="s">
        <v>92</v>
      </c>
      <c r="F7" s="16" t="s">
        <v>93</v>
      </c>
      <c r="G7" s="29">
        <v>15</v>
      </c>
      <c r="H7" s="18"/>
      <c r="I7" s="17"/>
      <c r="J7" s="27">
        <f t="shared" si="0"/>
        <v>0</v>
      </c>
      <c r="K7" s="32"/>
    </row>
    <row r="8" spans="1:11" ht="20.25" customHeight="1">
      <c r="A8" s="41" t="s">
        <v>39</v>
      </c>
      <c r="B8" s="21"/>
      <c r="C8" s="42"/>
      <c r="D8" s="43" t="s">
        <v>94</v>
      </c>
      <c r="E8" s="38" t="s">
        <v>92</v>
      </c>
      <c r="F8" s="22" t="s">
        <v>91</v>
      </c>
      <c r="G8" s="29">
        <v>10</v>
      </c>
      <c r="H8" s="18"/>
      <c r="I8" s="17"/>
      <c r="J8" s="27">
        <f t="shared" si="0"/>
        <v>0</v>
      </c>
      <c r="K8" s="32"/>
    </row>
    <row r="9" spans="1:11" ht="21.75" customHeight="1">
      <c r="A9" s="41"/>
      <c r="B9" s="21"/>
      <c r="C9" s="42"/>
      <c r="D9" s="44"/>
      <c r="E9" s="40"/>
      <c r="F9" s="22" t="s">
        <v>95</v>
      </c>
      <c r="G9" s="29">
        <v>10</v>
      </c>
      <c r="H9" s="18"/>
      <c r="I9" s="17"/>
      <c r="J9" s="27">
        <f t="shared" si="0"/>
        <v>0</v>
      </c>
      <c r="K9" s="32"/>
    </row>
    <row r="10" spans="1:11" ht="54.75" customHeight="1">
      <c r="A10" s="47" t="s">
        <v>40</v>
      </c>
      <c r="B10" s="24"/>
      <c r="C10" s="49"/>
      <c r="D10" s="43" t="s">
        <v>96</v>
      </c>
      <c r="E10" s="38" t="s">
        <v>92</v>
      </c>
      <c r="F10" s="22" t="s">
        <v>91</v>
      </c>
      <c r="G10" s="29">
        <v>5</v>
      </c>
      <c r="H10" s="18"/>
      <c r="I10" s="17"/>
      <c r="J10" s="27">
        <f t="shared" si="0"/>
        <v>0</v>
      </c>
      <c r="K10" s="32"/>
    </row>
    <row r="11" spans="1:11" ht="69" customHeight="1">
      <c r="A11" s="48"/>
      <c r="B11" s="25"/>
      <c r="C11" s="50"/>
      <c r="D11" s="44"/>
      <c r="E11" s="40"/>
      <c r="F11" s="22" t="s">
        <v>95</v>
      </c>
      <c r="G11" s="30">
        <v>15</v>
      </c>
      <c r="H11" s="18"/>
      <c r="I11" s="17"/>
      <c r="J11" s="27">
        <f t="shared" si="0"/>
        <v>0</v>
      </c>
      <c r="K11" s="32"/>
    </row>
    <row r="12" spans="1:11" ht="15.75">
      <c r="A12" s="51" t="s">
        <v>97</v>
      </c>
      <c r="B12" s="51"/>
      <c r="C12" s="51"/>
      <c r="D12" s="51"/>
      <c r="E12" s="51"/>
      <c r="F12" s="51"/>
      <c r="G12" s="51"/>
      <c r="H12" s="51"/>
      <c r="I12" s="52"/>
      <c r="J12" s="28">
        <f>SUM(J5:J11)</f>
        <v>0</v>
      </c>
      <c r="K12" s="23"/>
    </row>
    <row r="13" spans="1:11">
      <c r="A13" s="13"/>
      <c r="B13" s="13"/>
      <c r="C13" s="13"/>
      <c r="D13" s="13"/>
      <c r="E13" s="13"/>
      <c r="F13" s="13"/>
      <c r="G13" s="13"/>
      <c r="H13" s="13"/>
      <c r="I13" s="13"/>
      <c r="J13" s="13"/>
    </row>
    <row r="14" spans="1:11">
      <c r="A14" s="13"/>
      <c r="B14" s="13"/>
      <c r="C14" s="26"/>
      <c r="D14" s="26"/>
      <c r="E14" s="26"/>
      <c r="F14" s="26"/>
      <c r="G14" s="26"/>
      <c r="H14" s="26"/>
      <c r="I14" s="26"/>
      <c r="J14" s="26"/>
    </row>
    <row r="15" spans="1:11" ht="21.75" customHeight="1">
      <c r="A15" s="53" t="s">
        <v>101</v>
      </c>
      <c r="B15" s="54"/>
      <c r="C15" s="54"/>
      <c r="D15" s="54"/>
      <c r="E15" s="54"/>
      <c r="F15" s="54"/>
      <c r="G15" s="54"/>
      <c r="H15" s="54"/>
      <c r="I15" s="54"/>
      <c r="J15" s="54"/>
      <c r="K15" s="54"/>
    </row>
    <row r="16" spans="1:11" ht="11.25" customHeight="1">
      <c r="A16" s="33"/>
      <c r="B16" s="34"/>
      <c r="C16" s="34"/>
      <c r="D16" s="34"/>
      <c r="E16" s="34"/>
      <c r="F16" s="34"/>
      <c r="G16" s="34"/>
      <c r="H16" s="34"/>
      <c r="I16" s="34"/>
      <c r="J16" s="34"/>
      <c r="K16" s="34"/>
    </row>
    <row r="17" spans="1:11" ht="58.5" customHeight="1">
      <c r="A17" s="55" t="s">
        <v>102</v>
      </c>
      <c r="B17" s="55"/>
      <c r="C17" s="55"/>
      <c r="D17" s="55"/>
      <c r="E17" s="55"/>
      <c r="F17" s="55"/>
      <c r="G17" s="55"/>
      <c r="H17" s="55"/>
      <c r="I17" s="55"/>
      <c r="J17" s="55"/>
      <c r="K17" s="55"/>
    </row>
    <row r="18" spans="1:11" ht="18.75" customHeight="1">
      <c r="A18" s="35"/>
      <c r="B18" s="35"/>
      <c r="C18" s="35"/>
      <c r="D18" s="35"/>
      <c r="E18" s="35"/>
      <c r="F18" s="35"/>
      <c r="G18" s="35"/>
      <c r="H18" s="35"/>
      <c r="I18" s="35"/>
      <c r="J18" s="35"/>
      <c r="K18" s="35"/>
    </row>
    <row r="19" spans="1:11" ht="61.5" customHeight="1">
      <c r="A19" s="55" t="s">
        <v>103</v>
      </c>
      <c r="B19" s="55"/>
      <c r="C19" s="55"/>
      <c r="D19" s="55"/>
      <c r="E19" s="55"/>
      <c r="F19" s="55"/>
      <c r="G19" s="55"/>
      <c r="H19" s="55"/>
      <c r="I19" s="55"/>
      <c r="J19" s="55"/>
      <c r="K19" s="55"/>
    </row>
    <row r="20" spans="1:11">
      <c r="G20" s="46"/>
      <c r="H20" s="46"/>
      <c r="I20" s="46"/>
      <c r="J20" s="46"/>
    </row>
  </sheetData>
  <mergeCells count="17">
    <mergeCell ref="E8:E9"/>
    <mergeCell ref="A2:K2"/>
    <mergeCell ref="G20:J20"/>
    <mergeCell ref="A10:A11"/>
    <mergeCell ref="C10:C11"/>
    <mergeCell ref="D10:D11"/>
    <mergeCell ref="E10:E11"/>
    <mergeCell ref="A12:I12"/>
    <mergeCell ref="A15:K15"/>
    <mergeCell ref="A17:K17"/>
    <mergeCell ref="A19:K19"/>
    <mergeCell ref="A5:A7"/>
    <mergeCell ref="C5:C7"/>
    <mergeCell ref="D5:D7"/>
    <mergeCell ref="A8:A9"/>
    <mergeCell ref="C8:C9"/>
    <mergeCell ref="D8:D9"/>
  </mergeCells>
  <printOptions horizontalCentered="1"/>
  <pageMargins left="0.19685039370078741" right="0.19685039370078741" top="0.98425196850393704" bottom="0.19685039370078741" header="0.19685039370078741" footer="0.19685039370078741"/>
  <pageSetup paperSize="9" scale="81" fitToHeight="0" orientation="landscape" r:id="rId1"/>
  <headerFooter>
    <oddHeader>&amp;L&amp;"Aptos Narrow,Pogrubiony"&amp;12EZ/72/2024/AŁD&amp;C&amp;"Arial Narrow,Pogrubiony"&amp;12FORMULARZ ASORTYMENTOTO - CENOWY&amp;R&amp;"Aptos Narrow,Pogrubiony"&amp;12ZAŁĄCZNIK NR 2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Pakiet nr 1 </vt:lpstr>
      <vt:lpstr>Pakiet nr 2</vt:lpstr>
      <vt:lpstr>'Pakiet nr 1 '!Obszar_wydruku</vt:lpstr>
      <vt:lpstr>'Pakiet nr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zampub</cp:lastModifiedBy>
  <cp:lastPrinted>2024-04-11T06:49:38Z</cp:lastPrinted>
  <dcterms:created xsi:type="dcterms:W3CDTF">2024-01-30T10:46:51Z</dcterms:created>
  <dcterms:modified xsi:type="dcterms:W3CDTF">2024-04-11T06:49:45Z</dcterms:modified>
</cp:coreProperties>
</file>