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<sst xmlns="http://schemas.openxmlformats.org/spreadsheetml/2006/main" count="31" uniqueCount="29">
  <si>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Wyszczególnienie/ nazwa handlowa</t>
  </si>
  <si>
    <t>Opis</t>
  </si>
  <si>
    <t>Jednostka miary</t>
  </si>
  <si>
    <t>VAT</t>
  </si>
  <si>
    <t>Zestaw wiskoelastyków: 4% chondroitynosiarczan sodu, 3% hialuronian sodu (0,5 ml) oraz 1% hialuronian sodu (0,55 ml)</t>
  </si>
  <si>
    <t>opakowanie</t>
  </si>
  <si>
    <t>4% chondroitynosiarczan sodu, 3% hialuronian sodu (0,50 ml)</t>
  </si>
  <si>
    <t>inj.; 1 ampułkostrzykawka</t>
  </si>
  <si>
    <t>sztuka</t>
  </si>
  <si>
    <t>1% hialuronian sodu (0,85 ml)</t>
  </si>
  <si>
    <t>Zbalansowany płyn irygacyjny z dodatkiem glukozy i glutationu; flakon 500 ml</t>
  </si>
  <si>
    <t>Mikrogąbki okulistyczne do osuszania pola operacyjnego;</t>
  </si>
  <si>
    <t xml:space="preserve">opakowanie </t>
  </si>
  <si>
    <t>Razem</t>
  </si>
  <si>
    <t>inj. 
2 ampułkosztrzykawki</t>
  </si>
  <si>
    <t>inj.
1 ampułkostrzykawka</t>
  </si>
  <si>
    <t>opakowanie 
a 6 flakonów</t>
  </si>
  <si>
    <t>saszetka 
a 10 sztuk</t>
  </si>
  <si>
    <t>Pakiet 1</t>
  </si>
  <si>
    <t>Ilość sztuk</t>
  </si>
  <si>
    <t>Cena netto</t>
  </si>
  <si>
    <t>Cena brutto</t>
  </si>
  <si>
    <t>Wartość netto</t>
  </si>
  <si>
    <t>Wartość brutto</t>
  </si>
  <si>
    <t>Opis 
opakowania</t>
  </si>
  <si>
    <t>Poz.</t>
  </si>
  <si>
    <t>Producent</t>
  </si>
  <si>
    <t>Kraj produkcji</t>
  </si>
  <si>
    <t>Wpis do rejestru produktów leczniczych nr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</si>
</sst>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0\ %"/>
  </numFmts>
  <fonts count="9">
    <font>
      <sz val="10"/>
      <name val="Arial CE"/>
      <family val="0"/>
    </font>
    <font>
      <b/>
      <sz val="16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textRotation="180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textRotation="180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textRotation="180" wrapText="1"/>
    </xf>
    <xf numFmtId="4" fontId="0" fillId="0" borderId="0" xfId="0" applyNumberFormat="1" applyBorder="1" applyAlignment="1">
      <alignment/>
    </xf>
    <xf numFmtId="9" fontId="5" fillId="0" borderId="1" xfId="17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180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textRotation="180" wrapText="1"/>
    </xf>
    <xf numFmtId="0" fontId="7" fillId="2" borderId="1" xfId="0" applyFont="1" applyFill="1" applyBorder="1" applyAlignment="1">
      <alignment vertical="center" textRotation="180"/>
    </xf>
    <xf numFmtId="44" fontId="3" fillId="0" borderId="1" xfId="18" applyFont="1" applyBorder="1" applyAlignment="1">
      <alignment vertical="center"/>
    </xf>
    <xf numFmtId="44" fontId="6" fillId="0" borderId="1" xfId="18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3.25390625" style="0" bestFit="1" customWidth="1"/>
    <col min="2" max="2" width="18.25390625" style="0" bestFit="1" customWidth="1"/>
    <col min="3" max="3" width="24.875" style="0" bestFit="1" customWidth="1"/>
    <col min="4" max="4" width="18.125" style="0" bestFit="1" customWidth="1"/>
    <col min="5" max="7" width="3.25390625" style="0" bestFit="1" customWidth="1"/>
    <col min="8" max="8" width="5.625" style="0" bestFit="1" customWidth="1"/>
    <col min="9" max="9" width="7.625" style="0" bestFit="1" customWidth="1"/>
    <col min="10" max="10" width="6.875" style="0" bestFit="1" customWidth="1"/>
    <col min="11" max="11" width="8.625" style="0" bestFit="1" customWidth="1"/>
    <col min="12" max="13" width="12.125" style="0" bestFit="1" customWidth="1"/>
    <col min="14" max="14" width="8.125" style="0" bestFit="1" customWidth="1"/>
  </cols>
  <sheetData>
    <row r="1" ht="20.25">
      <c r="B1" s="1" t="s">
        <v>18</v>
      </c>
    </row>
    <row r="2" spans="1:14" s="2" customFormat="1" ht="84.75" customHeight="1">
      <c r="A2" s="27" t="s">
        <v>25</v>
      </c>
      <c r="B2" s="20" t="s">
        <v>0</v>
      </c>
      <c r="C2" s="23" t="s">
        <v>1</v>
      </c>
      <c r="D2" s="21" t="s">
        <v>24</v>
      </c>
      <c r="E2" s="22" t="s">
        <v>2</v>
      </c>
      <c r="F2" s="22" t="s">
        <v>26</v>
      </c>
      <c r="G2" s="22" t="s">
        <v>27</v>
      </c>
      <c r="H2" s="21" t="s">
        <v>19</v>
      </c>
      <c r="I2" s="21" t="s">
        <v>20</v>
      </c>
      <c r="J2" s="23" t="s">
        <v>3</v>
      </c>
      <c r="K2" s="24" t="s">
        <v>21</v>
      </c>
      <c r="L2" s="25" t="s">
        <v>22</v>
      </c>
      <c r="M2" s="25" t="s">
        <v>23</v>
      </c>
      <c r="N2" s="26" t="s">
        <v>28</v>
      </c>
    </row>
    <row r="3" spans="1:14" s="8" customFormat="1" ht="90" customHeight="1">
      <c r="A3" s="18">
        <v>1</v>
      </c>
      <c r="B3" s="3"/>
      <c r="C3" s="4" t="s">
        <v>4</v>
      </c>
      <c r="D3" s="5" t="s">
        <v>14</v>
      </c>
      <c r="E3" s="6" t="s">
        <v>5</v>
      </c>
      <c r="F3" s="6"/>
      <c r="G3" s="6"/>
      <c r="H3" s="7">
        <v>500</v>
      </c>
      <c r="I3" s="28">
        <v>0</v>
      </c>
      <c r="J3" s="14"/>
      <c r="K3" s="15">
        <f>ROUND(I3*(1+J3),2)</f>
        <v>0</v>
      </c>
      <c r="L3" s="15">
        <f>H3*I3</f>
        <v>0</v>
      </c>
      <c r="M3" s="15">
        <f>ROUND(L3*(1+J3),2)</f>
        <v>0</v>
      </c>
      <c r="N3" s="18"/>
    </row>
    <row r="4" spans="1:14" s="8" customFormat="1" ht="75.75" customHeight="1">
      <c r="A4" s="18">
        <v>2</v>
      </c>
      <c r="B4" s="3"/>
      <c r="C4" s="17" t="s">
        <v>6</v>
      </c>
      <c r="D4" s="9" t="s">
        <v>15</v>
      </c>
      <c r="E4" s="10" t="s">
        <v>8</v>
      </c>
      <c r="F4" s="10"/>
      <c r="G4" s="10"/>
      <c r="H4" s="7">
        <v>200</v>
      </c>
      <c r="I4" s="28">
        <v>0</v>
      </c>
      <c r="J4" s="14"/>
      <c r="K4" s="15">
        <f>ROUND(I4*(1+J4),2)</f>
        <v>0</v>
      </c>
      <c r="L4" s="15">
        <f>H4*I4</f>
        <v>0</v>
      </c>
      <c r="M4" s="15">
        <f>ROUND(L4*(1+J4),2)</f>
        <v>0</v>
      </c>
      <c r="N4" s="18"/>
    </row>
    <row r="5" spans="1:14" s="8" customFormat="1" ht="75.75" customHeight="1">
      <c r="A5" s="18">
        <v>3</v>
      </c>
      <c r="B5" s="3"/>
      <c r="C5" s="17" t="s">
        <v>9</v>
      </c>
      <c r="D5" s="9" t="s">
        <v>7</v>
      </c>
      <c r="E5" s="10" t="s">
        <v>8</v>
      </c>
      <c r="F5" s="10"/>
      <c r="G5" s="10"/>
      <c r="H5" s="7">
        <v>500</v>
      </c>
      <c r="I5" s="28">
        <v>0</v>
      </c>
      <c r="J5" s="14"/>
      <c r="K5" s="15">
        <f>ROUND(I5*(1+J5),2)</f>
        <v>0</v>
      </c>
      <c r="L5" s="15">
        <f>H5*I5</f>
        <v>0</v>
      </c>
      <c r="M5" s="15">
        <f>ROUND(L5*(1+J5),2)</f>
        <v>0</v>
      </c>
      <c r="N5" s="18"/>
    </row>
    <row r="6" spans="1:14" s="8" customFormat="1" ht="75.75" customHeight="1">
      <c r="A6" s="18">
        <v>4</v>
      </c>
      <c r="B6" s="3"/>
      <c r="C6" s="17" t="s">
        <v>10</v>
      </c>
      <c r="D6" s="9" t="s">
        <v>16</v>
      </c>
      <c r="E6" s="10" t="s">
        <v>5</v>
      </c>
      <c r="F6" s="10"/>
      <c r="G6" s="10"/>
      <c r="H6" s="7">
        <v>200</v>
      </c>
      <c r="I6" s="28">
        <v>0</v>
      </c>
      <c r="J6" s="14"/>
      <c r="K6" s="15">
        <f>ROUND(I6*(1+J6),2)</f>
        <v>0</v>
      </c>
      <c r="L6" s="15">
        <f>H6*I6</f>
        <v>0</v>
      </c>
      <c r="M6" s="15">
        <f>ROUND(L6*(1+J6),2)</f>
        <v>0</v>
      </c>
      <c r="N6" s="18"/>
    </row>
    <row r="7" spans="1:14" ht="60" customHeight="1">
      <c r="A7" s="19">
        <v>5</v>
      </c>
      <c r="B7" s="3"/>
      <c r="C7" s="17" t="s">
        <v>11</v>
      </c>
      <c r="D7" s="11" t="s">
        <v>17</v>
      </c>
      <c r="E7" s="12" t="s">
        <v>12</v>
      </c>
      <c r="F7" s="12"/>
      <c r="G7" s="12"/>
      <c r="H7" s="7">
        <v>150</v>
      </c>
      <c r="I7" s="29">
        <v>0</v>
      </c>
      <c r="J7" s="16"/>
      <c r="K7" s="15">
        <f>ROUND(I7*(1+J7),2)</f>
        <v>0</v>
      </c>
      <c r="L7" s="15">
        <f>H7*I7</f>
        <v>0</v>
      </c>
      <c r="M7" s="15">
        <f>ROUND(L7*(1+J7),2)</f>
        <v>0</v>
      </c>
      <c r="N7" s="19"/>
    </row>
    <row r="8" spans="10:13" ht="12.75">
      <c r="J8" t="s">
        <v>13</v>
      </c>
      <c r="L8" s="13">
        <f>SUM(L3:L7)</f>
        <v>0</v>
      </c>
      <c r="M8" s="13">
        <f>SUM(M3:M7)</f>
        <v>0</v>
      </c>
    </row>
    <row r="9" ht="12.75">
      <c r="M9" s="13"/>
    </row>
  </sheetData>
  <printOptions/>
  <pageMargins left="0.3937007874015748" right="0.3937007874015748" top="0.7874015748031497" bottom="0.7874015748031497" header="0.3937007874015748" footer="0.3937007874015748"/>
  <pageSetup horizontalDpi="600" verticalDpi="600" orientation="landscape" paperSize="9" r:id="rId1"/>
  <headerFooter alignWithMargins="0">
    <oddHeader>&amp;LEZ/ZP/14/2007&amp;C&amp;F&amp;RKielce, dn. &amp;D</oddHeader>
    <oddFooter>&amp;LOpracował:&amp;Rstrona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Preferred Customer</cp:lastModifiedBy>
  <cp:lastPrinted>2007-02-13T09:56:39Z</cp:lastPrinted>
  <dcterms:created xsi:type="dcterms:W3CDTF">1997-02-26T13:46:56Z</dcterms:created>
  <dcterms:modified xsi:type="dcterms:W3CDTF">2007-02-27T08:46:30Z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-1790275704</vt:i4>
  </property>
  <property fmtid="{D5CDD505-2E9C-101B-9397-08002B2CF9AE}" pid="4" name="_EmailSubje">
    <vt:lpwstr>Leki okulistyczne EZ/ZP/14/2007</vt:lpwstr>
  </property>
  <property fmtid="{D5CDD505-2E9C-101B-9397-08002B2CF9AE}" pid="5" name="_AuthorEma">
    <vt:lpwstr>wszzkielce_zampub@poczta.onet.pl</vt:lpwstr>
  </property>
  <property fmtid="{D5CDD505-2E9C-101B-9397-08002B2CF9AE}" pid="6" name="_AuthorEmailDisplayNa">
    <vt:lpwstr>wszzkielce_zampub@poczta.onet.pl</vt:lpwstr>
  </property>
</Properties>
</file>