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 " sheetId="6" r:id="rId6"/>
  </sheets>
  <externalReferences>
    <externalReference r:id="rId9"/>
  </externalReferences>
  <definedNames/>
  <calcPr fullCalcOnLoad="1" fullPrecision="0"/>
</workbook>
</file>

<file path=xl/sharedStrings.xml><?xml version="1.0" encoding="utf-8"?>
<sst xmlns="http://schemas.openxmlformats.org/spreadsheetml/2006/main" count="182" uniqueCount="84">
  <si>
    <t>...................................................</t>
  </si>
  <si>
    <t>L.p.</t>
  </si>
  <si>
    <t xml:space="preserve">                         (pieczęć firmowa wykonawcy)</t>
  </si>
  <si>
    <t xml:space="preserve">(podpis i pieczątka imienna osoby (osób) uprawnionych do składania oświadczeń woli w imieniu wykonawcy) </t>
  </si>
  <si>
    <t>......................................................................................</t>
  </si>
  <si>
    <t>FORMULARZ ASORTYMENTOWO-CENOWY</t>
  </si>
  <si>
    <t>Opis</t>
  </si>
  <si>
    <t>Razem wartość brutto</t>
  </si>
  <si>
    <t>Załącznik nr 2 do SIWZ</t>
  </si>
  <si>
    <t>Ilość /szt.</t>
  </si>
  <si>
    <t>Soczewka trzyczęściowa, wewnątrzgałkowa, zwijalna, o stopniu uwodnienia poniżej 0,5%; średnica części optycznej 6,0 mm; moc soczewki od +6,0 D do +34,0 D; długość całkowita 13 mm; do każdej soczewki dołączony jest kartridż</t>
  </si>
  <si>
    <t>Roztwór do wewnątrzgałkowych irygacji będących sterylnym fizjologicznym roztworem soli, izoosmotycznym z cieczą wodnistą zawierający: chlorek sodu (NaCl) 0,64%, chlorek potasu (KCl) 0,075%, dwuwodzian chlorku wapnia (CaCl2+2H2O) 0,048%, sześciowodzian chlorku magnezu (MgCl2+6H2O) 0,030%, trójwodzian octanu sodu (C2H3NaO2+3H2O) 0,39%, dwuwodzian cytrynianu sodu (C6H5Na3O7+2H2O) 0,17%,
Płyn jest wymagany w elastycznych workach z tworzywa sztucznego (Polipropylen nie zawierający  DEHP) o pojemności 500ml, zakończonych gumowym korkiem z metalowym zabezpieczeniem, osadzonym na twardej stożkowatej szyjce z  tworzywa o długości  minimalnej 65 mm. Minimalna średnica szyjki 15 mm, maksymalna średnica 25 mm</t>
  </si>
  <si>
    <t>Witrektom przedni kompatybilny z oferowanym sprzętem</t>
  </si>
  <si>
    <t>Cena jednostkowa brutto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</si>
  <si>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</t>
  </si>
  <si>
    <t xml:space="preserve">Soczewka PMMA, wewnątrzgałkowa, tylnokomorowa i przedniokomorowa, jednoczęściowa; średnica optyczna 5,5 mm – 6,5 mm, długość całkowita 12,0 mm – 13,5 mm; moc soczewki od + 6,0 D do +30,0 D
</t>
  </si>
  <si>
    <t>Szew syntetyczny, niewchłanialny, monofilamentowy, czarny, dwuigłowy, wykonany z politereftalanu etylenu</t>
  </si>
  <si>
    <t>Lp.</t>
  </si>
  <si>
    <t>Nazwa przedmiotu</t>
  </si>
  <si>
    <t>Grubość nici</t>
  </si>
  <si>
    <t>Długość nici w cm</t>
  </si>
  <si>
    <t>Długość igły w mm</t>
  </si>
  <si>
    <t>Krzywizna igły</t>
  </si>
  <si>
    <t>Rodzaj igły</t>
  </si>
  <si>
    <t>Ilość sztuk w op.</t>
  </si>
  <si>
    <t xml:space="preserve">Zamawiana ilość sztuk </t>
  </si>
  <si>
    <t>Numer katalogowy</t>
  </si>
  <si>
    <t>VAT %</t>
  </si>
  <si>
    <t>Cena jednostkowa 
brutto/zł</t>
  </si>
  <si>
    <t>Wartość brutto/zł</t>
  </si>
  <si>
    <t>certyfikat i/lub deklaracja lub oświadczenie*</t>
  </si>
  <si>
    <t>1.</t>
  </si>
  <si>
    <t>10/0</t>
  </si>
  <si>
    <t>3/8 koła</t>
  </si>
  <si>
    <t>szpatuła
czarny</t>
  </si>
  <si>
    <t>2.</t>
  </si>
  <si>
    <t>9/0</t>
  </si>
  <si>
    <t>Szew niewchłanialny, jedwabny, naturalny, pleciony, powlekany, dwuigłowy, barwiony błękitem metylenowym, niebieski</t>
  </si>
  <si>
    <t>3.</t>
  </si>
  <si>
    <t>8/0</t>
  </si>
  <si>
    <t>szpatuła
niebieski</t>
  </si>
  <si>
    <t>Szew polipropylenowy, niewchłanialny, dwuigłowy, monofilamentowy, niebieski</t>
  </si>
  <si>
    <t xml:space="preserve">Wartość brutto/zł </t>
  </si>
  <si>
    <t>4.</t>
  </si>
  <si>
    <t>prosta</t>
  </si>
  <si>
    <t>okrągła</t>
  </si>
  <si>
    <t>*Wykonawca zobowiązany jest wskazać nr certyfikaty i okres ważności oraz podmiot na rzecz którego został wystawiony, w przypadku deklaracji datę wystawienia oraz nazwę wystawcy (firma, siedziba) lub w przypadku gdy dla danego produktu nie ma zostosowania ustawa o wyrobach medycznych z dnia 20 maja 2010r. (Dz. U. z 2017.211) stosowne oświadczenie.</t>
  </si>
  <si>
    <t xml:space="preserve">Ilość </t>
  </si>
  <si>
    <t>40 szt.</t>
  </si>
  <si>
    <t>2 op.</t>
  </si>
  <si>
    <t xml:space="preserve">Port do pobrania żelu - Opakowanie igieł transportowych, z zaworem bezpieczeństwa, pakowane pojedyńczo, sterylne. 50 szt w opakowaniu zbiorczym.
</t>
  </si>
  <si>
    <t>Nazwa producenta Nr katalogowy</t>
  </si>
  <si>
    <t>Załącznik nr ….. do umowy</t>
  </si>
  <si>
    <t xml:space="preserve">Jałowy, jednorazowy, zbiorczo zapakowany zestaw wstępnie przygotowanych (rozpakowanych) materiałów i akcesoriów niezbędnych do operacji zaćmy metodą fakoemulsyfikacji (CPAK) o następującym składzie:
Kaniula 25G 1 szt.
Kaniula do hydrodysekcji 25G – 2 szt.
Kaniula 27G – 2 szt.
Obłożenie stolika 140x140 cm – 1 szt.
Cystotom 25G – 1 szt.
Obłożenie panelu przedniego – 1 szt.
Obłożenie 100x120 cm – 1 szt.
Obłożenie 100x120 cm z workiem odpływowym – 1 szt.
Kaseta do fakoemulsyfikacji wraz z Tip o średnicy poniżej 0,9 mm z łukowatym zagięciem w części dystalnej, nie schodzący poniżej 0,9 mm z łukowatym zahgięciem w czesci dystalnej, nie schodzący poniżej swojej wzdłużnej osi i ścięciem otworu pod kątem 30’ oraz 2 osłonkami na tip (dopuszcza się na zewnątrz opakowania) – 1 szt.
Nóż do paracentezy 1,2 mm – 1 szt.
Nóż slit 2,4 mm – 1 szt.
Plastikowa osłonka na oko – 1 szt.
Mikrogąbki – 1 szt.
Podłokietniki 71x80 cm – 2 szt.
Kubek plastikowy 60 ml – 1 szt.
Sączki 20 cm – 1 szt.
Fartuch L – 1 szt.
Fartuch L z ręcznikiem – 1 szt.
Opatrunek na oko – 1 szt.
Prześcieradło 152x193 cm – 1 szt.
Strzykawka 20 ml , 2 ml, 3 ml – 1 szt.
Strzykawka 2 ml – 1 szt.
Strzykawka 3 ml – 2 szt.
Ręcznik papierowy 38x56 cm – 1 szt.
</t>
  </si>
  <si>
    <t>Ilość /op.</t>
  </si>
  <si>
    <t xml:space="preserve">Sondy crawforda do intubacji kanalików łzowych 
bikanalikowy zestaw do intubacji dróg łzowych dla dorosłych składa się z silikonowych drenów , której końce połączone są giętką stalową prowadnicą 11cm zakończone w kształcie oliwki  ułatwiające wyciągnięcie sondy przez otwór nosowy op. =3szt.
</t>
  </si>
  <si>
    <t xml:space="preserve">Plomba do opasania gałki ocznej – gąbka silikonowa średnica 5,0 , długość 80mmt
</t>
  </si>
  <si>
    <t>Ilość /szt./op.</t>
  </si>
  <si>
    <t xml:space="preserve">Pakiet nr 2 Pierścień dotorebkowy,  Jednorazowa kaniula do podawania/ usuwania oleju  </t>
  </si>
  <si>
    <t xml:space="preserve">Pierścień dotorebkowy służący do stabilizacji torebki przy jej uszkodzeniu lub braku obwódki rzęskowej w jednorazowym injektorze, rozmiar 12/10 i 13/11 do Wyboru przez Zamawiającego ilości w szt.
</t>
  </si>
  <si>
    <t xml:space="preserve"> Jednorazowa kaniula do podawania/ usuwania oleju ,6mm z wężykiem i konektorem typu luer lock / ilość w  op.=5szt.</t>
  </si>
  <si>
    <t>Pakiet nr 3 Sondy crawforda do intubacji kanalików łzowych</t>
  </si>
  <si>
    <t xml:space="preserve"> Taśma silikonowa do opasania gałki ocznej długość125mm, szerokość 3,5, wysokość 0,75mm
</t>
  </si>
  <si>
    <t xml:space="preserve">Pakiet nr 4 Plomba, taśma rękaw do opasania gałki ocznej  </t>
  </si>
  <si>
    <t xml:space="preserve">Manipulator /haczyk (Skinskey), tępy, średnica 0,2mm, wygięty 45˚,10mm jednorazowego użytku, plastikowa rękojeść sterylnie zapakowany  op.=3 szt.  -3000 szt
</t>
  </si>
  <si>
    <t xml:space="preserve">Pakiet nr 5 Manipulator /haczyk (Skinskey)  </t>
  </si>
  <si>
    <t xml:space="preserve">Pakiet nr 6 Jednoetapowy system do regeneracji chrząstki </t>
  </si>
  <si>
    <r>
      <t xml:space="preserve">Soczewka wewnątrzgałkowa, tylnokomorowa, jednoczęściowa, akrylowa, zwijalna, hydrofobowa, przednio dwuwypukła, o cienkim profilu, z filtrem UV; stopień uwodnienia 0,3 %; ukątowanie części haptycznych 0 stopni; brzeg części haptycznych 0 stopni, brzeg częsci optycznej posiada nieobłe krawędzie na przedniej i tylnej powierzchni; moc optyczna od +6,0 D do +34,0 D; średnica całkowita 13,0 mm; średnica optyczna 6,0 mm; współczynnik refrakcji 1,55; do każdej soczewki dołączony jest kartridż;
</t>
    </r>
    <r>
      <rPr>
        <sz val="10"/>
        <rFont val="Times New Roman"/>
        <family val="1"/>
      </rPr>
      <t xml:space="preserve">
</t>
    </r>
  </si>
  <si>
    <r>
      <t xml:space="preserve">Soczewka toryczna, wewnątrzgałkowa, dwuwypukła, z ekwiwalentem sferycznym na tylnej stronie optyki, zwijalna, akrylowa, hydrofobowa z optyką asferyczną, o stopniu uwodnienia poniżej 0,5%, jednoczęściowa z filtrem promieniowania UV oraz z filtrem światła niebieskiego; współczynnik refrakcji &gt; 1,55, średnica optyczna 6,0 mm; długość całkowita 13 mm; zakres dioptrażu sferycznego od +6,0 D do +30,0 D (co 0,5 D); minimalne wartości dioptrażu cylindrycznego: 1,0D; 1,5D; 2,25D; 3,0 D; 3,75 D; 4,5 D; 5,25 D; 6,0 D, do korekcji afakii i astygmatyzmu rogówkowego wraz z jednorazowym kartridżem do implantacji oraz zestawem dwóch jednorazowych markerów.
</t>
    </r>
    <r>
      <rPr>
        <sz val="10"/>
        <rFont val="Times New Roman"/>
        <family val="1"/>
      </rPr>
      <t xml:space="preserve">
</t>
    </r>
  </si>
  <si>
    <t xml:space="preserve">Wykonawca, zobowiązuje się do użyczenia Zamawiającemu na czas trwania umowy aparatu do fakoemulsyfikacji (zestaw parametrów wymaganych zalacznik nr 2b do SIWZ) oraz  2 zestawów wielorazowych narzędzi do implantacji (injector wraz z pęsetą) i  zestawu wielorazowych narzędzi do markowania oka w trakcie zabiegu oraz wielorazowy injector. Wzór umowy użyczenia stanowi zał. do SIWZ nr 3a.  </t>
  </si>
  <si>
    <t xml:space="preserve"> Rękaw owalny silikonowy kompatybilna z taśmą do opasania gałki ocznej szerokość 3,75, wysokość 1,8mm, długość 5mm </t>
  </si>
  <si>
    <t xml:space="preserve">System regeneracji chrząstki - Minimalnie inwazyjny, jednoetapowy system regeneracji chrząstki, odpowiedni do większości przypadków uszkodzenia chrząstki, do zastosowania w technice artroskopowej lub mini-open. Technologia produktu oparta jest o "biorusztowanie". Przygotowanie następuje poprzez zmieszanie dwóch składników: roztworu chitozanu oraz buforu, które to miesza się ze świeżą autologiczną krwią pełną tuż przed jego zastosowaniem w miejscu uszkodzenia, wcześniej opracowanego chirurgicznie poprzez stymulację szpiku kostnego. Produkt fizycznie stabilizuje powstający skrzep, bez względu na geometrię i wielkość uszkodzenia, a ponadto moduluje procesy naprawcze.
</t>
  </si>
  <si>
    <t>EZ/ZP/    8  /2018</t>
  </si>
  <si>
    <t>EZ/ZP/ 8    /2018</t>
  </si>
  <si>
    <t>EZ/ZP/   8   /2018</t>
  </si>
  <si>
    <t>EZ/ZP/  8  /2018</t>
  </si>
  <si>
    <t>EZ/ZP/  8    /2018</t>
  </si>
  <si>
    <t>EZ/ZP/ 8  /2018</t>
  </si>
  <si>
    <r>
      <t xml:space="preserve">Pakiet nr 1                                                   </t>
    </r>
    <r>
      <rPr>
        <b/>
        <sz val="13"/>
        <rFont val="Arial CE"/>
        <family val="0"/>
      </rPr>
      <t xml:space="preserve">Część 1a </t>
    </r>
    <r>
      <rPr>
        <sz val="13"/>
        <rFont val="Arial CE"/>
        <family val="2"/>
      </rPr>
      <t xml:space="preserve">Materiały do operacji facoemulsyfikacji wraz z użyczeniem fakoemulsyfikatora,                                                                  </t>
    </r>
    <r>
      <rPr>
        <b/>
        <sz val="13"/>
        <rFont val="Arial CE"/>
        <family val="0"/>
      </rPr>
      <t xml:space="preserve">Część 1b </t>
    </r>
    <r>
      <rPr>
        <sz val="13"/>
        <rFont val="Arial CE"/>
        <family val="2"/>
      </rPr>
      <t xml:space="preserve">specjalistyczne szwy okulistyczne  </t>
    </r>
  </si>
  <si>
    <r>
      <t>Pakiet nr 1część b - S</t>
    </r>
    <r>
      <rPr>
        <b/>
        <sz val="11"/>
        <rFont val="Arial"/>
        <family val="2"/>
      </rPr>
      <t xml:space="preserve">pecjalistyczne szwy okulistyczne </t>
    </r>
  </si>
  <si>
    <t xml:space="preserve">Część 1 a Materiały do operacji facoemulsyfikacji wraz z użyczeniem fakoemulsyfikatora,  </t>
  </si>
  <si>
    <t>Wartość całkowita Pakiet 1 części b:</t>
  </si>
  <si>
    <t>Łączna wartość Pakietu nr 1 (pakiet nr 1 część a i b) wynosi brutto     ……….……………</t>
  </si>
  <si>
    <r>
      <t xml:space="preserve">Zamawiajacy w ramach przedmiotowego postępowania zawrze dwie umowy tj. dla </t>
    </r>
    <r>
      <rPr>
        <b/>
        <sz val="11"/>
        <color indexed="8"/>
        <rFont val="Calibri"/>
        <family val="2"/>
      </rPr>
      <t xml:space="preserve">Pakietu nr 1 cześć A </t>
    </r>
    <r>
      <rPr>
        <u val="single"/>
        <sz val="11"/>
        <color indexed="8"/>
        <rFont val="Calibri"/>
        <family val="2"/>
      </rPr>
      <t>wzór umowy stanowi załąacznik nr 3</t>
    </r>
    <r>
      <rPr>
        <sz val="11"/>
        <color indexed="8"/>
        <rFont val="Calibri"/>
        <family val="2"/>
      </rPr>
      <t xml:space="preserve">,  natomiast dla </t>
    </r>
    <r>
      <rPr>
        <b/>
        <sz val="11"/>
        <color indexed="8"/>
        <rFont val="Calibri"/>
        <family val="2"/>
      </rPr>
      <t>Pakietu nr 1 część B</t>
    </r>
    <r>
      <rPr>
        <sz val="11"/>
        <color indexed="8"/>
        <rFont val="Calibri"/>
        <family val="2"/>
      </rPr>
      <t xml:space="preserve"> </t>
    </r>
    <r>
      <rPr>
        <u val="single"/>
        <sz val="11"/>
        <color indexed="8"/>
        <rFont val="Calibri"/>
        <family val="2"/>
      </rPr>
      <t xml:space="preserve">wzór umowy stanowiu załącznik 3b.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</si>
</sst>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</numFmts>
  <fonts count="68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sz val="13"/>
      <name val="Arial CE"/>
      <family val="2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"/>
      <name val="Arial CE"/>
      <family val="2"/>
    </font>
    <font>
      <sz val="8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2"/>
      <color indexed="62"/>
      <name val="Calibri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3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/>
    </border>
  </borders>
  <cellStyleXfs count="65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2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26" fillId="0" borderId="0">
      <alignment/>
      <protection/>
    </xf>
    <xf numFmtId="0" fontId="6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23"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64" fontId="11" fillId="0" borderId="10" xfId="42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3" fontId="0" fillId="0" borderId="0" xfId="42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44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9" fontId="26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44" fontId="26" fillId="0" borderId="10" xfId="62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44" fontId="25" fillId="0" borderId="10" xfId="62" applyFont="1" applyBorder="1" applyAlignment="1">
      <alignment horizontal="center" vertical="center"/>
    </xf>
    <xf numFmtId="44" fontId="25" fillId="0" borderId="0" xfId="62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44" fontId="18" fillId="0" borderId="0" xfId="0" applyNumberFormat="1" applyFont="1" applyBorder="1" applyAlignment="1">
      <alignment/>
    </xf>
    <xf numFmtId="44" fontId="18" fillId="0" borderId="12" xfId="0" applyNumberFormat="1" applyFont="1" applyBorder="1" applyAlignment="1">
      <alignment/>
    </xf>
    <xf numFmtId="4" fontId="19" fillId="0" borderId="0" xfId="0" applyNumberFormat="1" applyFont="1" applyAlignment="1">
      <alignment/>
    </xf>
    <xf numFmtId="0" fontId="28" fillId="0" borderId="0" xfId="53" applyFont="1" applyAlignment="1">
      <alignment vertical="center" wrapText="1"/>
      <protection/>
    </xf>
    <xf numFmtId="0" fontId="21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11" fillId="0" borderId="10" xfId="42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4" fillId="0" borderId="10" xfId="0" applyNumberFormat="1" applyFont="1" applyFill="1" applyBorder="1" applyAlignment="1">
      <alignment horizontal="center" vertical="top" wrapText="1"/>
    </xf>
    <xf numFmtId="0" fontId="28" fillId="0" borderId="0" xfId="53" applyFont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vertical="top"/>
    </xf>
    <xf numFmtId="43" fontId="10" fillId="35" borderId="13" xfId="42" applyFont="1" applyFill="1" applyBorder="1" applyAlignment="1">
      <alignment horizontal="center" vertical="center" wrapText="1"/>
    </xf>
    <xf numFmtId="43" fontId="10" fillId="35" borderId="14" xfId="42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9" fillId="0" borderId="18" xfId="0" applyFont="1" applyBorder="1" applyAlignment="1">
      <alignment vertical="top"/>
    </xf>
    <xf numFmtId="0" fontId="0" fillId="0" borderId="0" xfId="0" applyAlignment="1">
      <alignment horizontal="right"/>
    </xf>
    <xf numFmtId="0" fontId="27" fillId="0" borderId="0" xfId="0" applyFont="1" applyAlignment="1">
      <alignment horizontal="center"/>
    </xf>
    <xf numFmtId="0" fontId="27" fillId="0" borderId="19" xfId="0" applyFont="1" applyBorder="1" applyAlignment="1">
      <alignment horizontal="center"/>
    </xf>
    <xf numFmtId="0" fontId="48" fillId="0" borderId="0" xfId="0" applyFont="1" applyAlignment="1">
      <alignment/>
    </xf>
    <xf numFmtId="0" fontId="18" fillId="0" borderId="0" xfId="0" applyFont="1" applyAlignment="1">
      <alignment horizontal="left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Arkusz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Gierada\Desktop\przetargi%202017\77%202017%20mikrobiologia\Zalacznik%20nr%202%20do%20SIWZ%20formularz%20asotymentowo%20cenowy%20pakiety%20od%201%20do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1"/>
      <sheetName val="Pakiet nr 2"/>
      <sheetName val="Pakiet nr 3"/>
      <sheetName val="Pakiet nr 4"/>
      <sheetName val="Pakiet nr 5"/>
      <sheetName val="Pakiet nr 6"/>
      <sheetName val="Pakiet nr 7"/>
      <sheetName val="Pakiet nr 8"/>
      <sheetName val="Pakiet nr 9"/>
      <sheetName val="Pakiet nr 10"/>
      <sheetName val="Pakiet nr 11"/>
      <sheetName val="Pakiet nr 12"/>
      <sheetName val="Pakiet nr 13"/>
      <sheetName val="Pakiet nr 14"/>
      <sheetName val="Pakiet nr 15"/>
      <sheetName val="Pakiet nr 16"/>
      <sheetName val="Pakiet nr 17 "/>
      <sheetName val="Pakiet nr 18"/>
      <sheetName val="Pakiet nr 19"/>
      <sheetName val="Pakiet nr 20"/>
      <sheetName val="Pakiet nr 21"/>
      <sheetName val="Pakiet nr 22"/>
      <sheetName val="Pakiet nr 23"/>
      <sheetName val="Pakiet nr 24"/>
      <sheetName val="Pakiet nr 25"/>
      <sheetName val="Palkiet nr 26"/>
      <sheetName val="Pakiet nr 27"/>
      <sheetName val="Pakiet nr 28"/>
      <sheetName val="Pakiet nr 29"/>
      <sheetName val="Pakiet nr 30"/>
      <sheetName val="Pakiet nr 31"/>
      <sheetName val="Pakiet nr 32"/>
      <sheetName val="Pakiet nr 33"/>
    </sheetNames>
    <sheetDataSet>
      <sheetData sheetId="0">
        <row r="13">
          <cell r="G13" t="str">
            <v>% Vat</v>
          </cell>
          <cell r="H13" t="str">
            <v>Wartość zamówienia brutto</v>
          </cell>
          <cell r="I13" t="str">
            <v>Certyfikat CE /deklaracją zgodności / oświadczenie          str. 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zoomScale="120" zoomScaleNormal="120" zoomScaleSheetLayoutView="150" zoomScalePageLayoutView="0" workbookViewId="0" topLeftCell="A20">
      <selection activeCell="B34" sqref="B34"/>
    </sheetView>
  </sheetViews>
  <sheetFormatPr defaultColWidth="9.00390625" defaultRowHeight="12.75"/>
  <cols>
    <col min="1" max="1" width="4.375" style="46" customWidth="1"/>
    <col min="2" max="2" width="79.00390625" style="45" customWidth="1"/>
    <col min="3" max="3" width="17.625" style="45" customWidth="1"/>
    <col min="4" max="4" width="6.25390625" style="46" customWidth="1"/>
    <col min="5" max="5" width="5.75390625" style="47" customWidth="1"/>
    <col min="6" max="6" width="12.875" style="47" customWidth="1"/>
    <col min="7" max="7" width="14.25390625" style="47" customWidth="1"/>
    <col min="8" max="8" width="20.25390625" style="48" customWidth="1"/>
    <col min="9" max="9" width="9.125" style="45" customWidth="1"/>
    <col min="10" max="10" width="10.375" style="45" customWidth="1"/>
    <col min="11" max="16384" width="9.125" style="45" customWidth="1"/>
  </cols>
  <sheetData>
    <row r="1" spans="1:8" s="6" customFormat="1" ht="12.75">
      <c r="A1" s="5"/>
      <c r="B1" s="51" t="s">
        <v>77</v>
      </c>
      <c r="D1" s="5"/>
      <c r="E1" s="7"/>
      <c r="F1" s="7"/>
      <c r="G1" s="100" t="s">
        <v>8</v>
      </c>
      <c r="H1" s="101"/>
    </row>
    <row r="2" spans="1:8" s="6" customFormat="1" ht="12.75">
      <c r="A2" s="5"/>
      <c r="B2" s="51"/>
      <c r="D2" s="5"/>
      <c r="E2" s="7"/>
      <c r="F2" s="7"/>
      <c r="G2" s="99" t="s">
        <v>52</v>
      </c>
      <c r="H2" s="99"/>
    </row>
    <row r="3" spans="1:8" s="8" customFormat="1" ht="16.5" customHeight="1">
      <c r="A3" s="95" t="s">
        <v>5</v>
      </c>
      <c r="B3" s="95"/>
      <c r="C3" s="95"/>
      <c r="D3" s="95"/>
      <c r="E3" s="95"/>
      <c r="F3" s="95"/>
      <c r="G3" s="95"/>
      <c r="H3" s="95"/>
    </row>
    <row r="4" spans="1:8" s="9" customFormat="1" ht="45.75" customHeight="1">
      <c r="A4" s="102" t="s">
        <v>78</v>
      </c>
      <c r="B4" s="102"/>
      <c r="C4" s="102"/>
      <c r="D4" s="102"/>
      <c r="E4" s="102"/>
      <c r="F4" s="102"/>
      <c r="G4" s="102"/>
      <c r="H4" s="102"/>
    </row>
    <row r="5" spans="1:8" s="13" customFormat="1" ht="6" customHeight="1">
      <c r="A5" s="10"/>
      <c r="B5" s="11"/>
      <c r="C5" s="11"/>
      <c r="D5" s="10"/>
      <c r="E5" s="12"/>
      <c r="F5" s="12"/>
      <c r="G5" s="12"/>
      <c r="H5" s="11"/>
    </row>
    <row r="6" spans="1:8" s="13" customFormat="1" ht="11.25" customHeight="1">
      <c r="A6" s="106" t="s">
        <v>0</v>
      </c>
      <c r="B6" s="106"/>
      <c r="C6" s="49"/>
      <c r="D6" s="14"/>
      <c r="E6" s="15"/>
      <c r="F6" s="15"/>
      <c r="G6" s="15"/>
      <c r="H6" s="16"/>
    </row>
    <row r="7" spans="1:8" s="13" customFormat="1" ht="11.25" customHeight="1">
      <c r="A7" s="49"/>
      <c r="B7" s="107" t="s">
        <v>2</v>
      </c>
      <c r="C7" s="107"/>
      <c r="D7" s="14"/>
      <c r="E7" s="15"/>
      <c r="F7" s="15"/>
      <c r="G7" s="15"/>
      <c r="H7" s="16"/>
    </row>
    <row r="8" spans="2:8" s="13" customFormat="1" ht="11.25" customHeight="1">
      <c r="B8" s="91" t="s">
        <v>80</v>
      </c>
      <c r="C8" s="50"/>
      <c r="D8" s="17"/>
      <c r="E8" s="15"/>
      <c r="F8" s="15"/>
      <c r="G8" s="15"/>
      <c r="H8" s="16"/>
    </row>
    <row r="9" spans="1:8" s="18" customFormat="1" ht="45.75" customHeight="1">
      <c r="A9" s="105" t="s">
        <v>1</v>
      </c>
      <c r="B9" s="105" t="s">
        <v>6</v>
      </c>
      <c r="C9" s="103" t="s">
        <v>51</v>
      </c>
      <c r="D9" s="105" t="s">
        <v>9</v>
      </c>
      <c r="E9" s="103" t="str">
        <f>'[1]Pakiet nr 1'!G13</f>
        <v>% Vat</v>
      </c>
      <c r="F9" s="103" t="s">
        <v>13</v>
      </c>
      <c r="G9" s="103" t="str">
        <f>'[1]Pakiet nr 1'!H13</f>
        <v>Wartość zamówienia brutto</v>
      </c>
      <c r="H9" s="108" t="str">
        <f>'[1]Pakiet nr 1'!I13</f>
        <v>Certyfikat CE /deklaracją zgodności / oświadczenie          str. *</v>
      </c>
    </row>
    <row r="10" spans="1:8" s="19" customFormat="1" ht="15" customHeight="1">
      <c r="A10" s="105"/>
      <c r="B10" s="105"/>
      <c r="C10" s="104"/>
      <c r="D10" s="105"/>
      <c r="E10" s="104"/>
      <c r="F10" s="104"/>
      <c r="G10" s="104"/>
      <c r="H10" s="109"/>
    </row>
    <row r="11" spans="1:8" s="21" customFormat="1" ht="63.75" customHeight="1">
      <c r="A11" s="93">
        <v>1</v>
      </c>
      <c r="B11" s="58" t="s">
        <v>67</v>
      </c>
      <c r="C11" s="2"/>
      <c r="D11" s="3">
        <v>5500</v>
      </c>
      <c r="E11" s="1"/>
      <c r="F11" s="89"/>
      <c r="G11" s="90">
        <f>F11*D11</f>
        <v>0</v>
      </c>
      <c r="H11" s="20"/>
    </row>
    <row r="12" spans="1:8" s="21" customFormat="1" ht="91.5" customHeight="1">
      <c r="A12" s="52">
        <v>2</v>
      </c>
      <c r="B12" s="58" t="s">
        <v>68</v>
      </c>
      <c r="C12" s="2"/>
      <c r="D12" s="4">
        <v>30</v>
      </c>
      <c r="E12" s="1"/>
      <c r="F12" s="89"/>
      <c r="G12" s="90">
        <f aca="true" t="shared" si="0" ref="G12:G17">F12*D12</f>
        <v>0</v>
      </c>
      <c r="H12" s="20"/>
    </row>
    <row r="13" spans="1:8" s="21" customFormat="1" ht="38.25">
      <c r="A13" s="52">
        <v>3</v>
      </c>
      <c r="B13" s="58" t="s">
        <v>10</v>
      </c>
      <c r="C13" s="2"/>
      <c r="D13" s="4">
        <v>300</v>
      </c>
      <c r="E13" s="1"/>
      <c r="F13" s="89"/>
      <c r="G13" s="90">
        <f t="shared" si="0"/>
        <v>0</v>
      </c>
      <c r="H13" s="20"/>
    </row>
    <row r="14" spans="1:8" s="21" customFormat="1" ht="31.5" customHeight="1">
      <c r="A14" s="52">
        <v>4</v>
      </c>
      <c r="B14" s="58" t="s">
        <v>15</v>
      </c>
      <c r="C14" s="58"/>
      <c r="D14" s="4">
        <v>70</v>
      </c>
      <c r="E14" s="1"/>
      <c r="F14" s="89"/>
      <c r="G14" s="90">
        <f t="shared" si="0"/>
        <v>0</v>
      </c>
      <c r="H14" s="20"/>
    </row>
    <row r="15" spans="1:8" s="21" customFormat="1" ht="367.5" customHeight="1">
      <c r="A15" s="52">
        <v>2</v>
      </c>
      <c r="B15" s="58" t="s">
        <v>53</v>
      </c>
      <c r="C15" s="2"/>
      <c r="D15" s="4">
        <v>5500</v>
      </c>
      <c r="E15" s="1"/>
      <c r="F15" s="89"/>
      <c r="G15" s="90">
        <f t="shared" si="0"/>
        <v>0</v>
      </c>
      <c r="H15" s="20"/>
    </row>
    <row r="16" spans="1:8" s="21" customFormat="1" ht="111.75" customHeight="1">
      <c r="A16" s="52">
        <v>3</v>
      </c>
      <c r="B16" s="58" t="s">
        <v>11</v>
      </c>
      <c r="C16" s="2"/>
      <c r="D16" s="4">
        <v>6000</v>
      </c>
      <c r="E16" s="1"/>
      <c r="F16" s="89"/>
      <c r="G16" s="90">
        <f t="shared" si="0"/>
        <v>0</v>
      </c>
      <c r="H16" s="20"/>
    </row>
    <row r="17" spans="1:8" s="21" customFormat="1" ht="18.75" customHeight="1">
      <c r="A17" s="53">
        <v>6</v>
      </c>
      <c r="B17" s="58" t="s">
        <v>12</v>
      </c>
      <c r="C17" s="2"/>
      <c r="D17" s="4">
        <v>300</v>
      </c>
      <c r="E17" s="1"/>
      <c r="F17" s="89"/>
      <c r="G17" s="90">
        <f t="shared" si="0"/>
        <v>0</v>
      </c>
      <c r="H17" s="20"/>
    </row>
    <row r="18" spans="1:8" s="21" customFormat="1" ht="28.5" customHeight="1">
      <c r="A18" s="54"/>
      <c r="B18" s="55"/>
      <c r="C18" s="55"/>
      <c r="D18" s="56"/>
      <c r="E18" s="114" t="s">
        <v>7</v>
      </c>
      <c r="F18" s="115"/>
      <c r="G18" s="116"/>
      <c r="H18" s="20">
        <f>SUM(G11:G17)</f>
        <v>0</v>
      </c>
    </row>
    <row r="19" spans="1:8" s="21" customFormat="1" ht="26.25" customHeight="1">
      <c r="A19" s="112" t="s">
        <v>14</v>
      </c>
      <c r="B19" s="112"/>
      <c r="C19" s="112"/>
      <c r="D19" s="112"/>
      <c r="E19" s="112"/>
      <c r="F19" s="112"/>
      <c r="G19" s="112"/>
      <c r="H19" s="112"/>
    </row>
    <row r="20" spans="1:8" s="21" customFormat="1" ht="27.75" customHeight="1">
      <c r="A20" s="57"/>
      <c r="B20" s="111" t="s">
        <v>69</v>
      </c>
      <c r="C20" s="111"/>
      <c r="D20" s="111"/>
      <c r="E20" s="111"/>
      <c r="F20" s="111"/>
      <c r="G20" s="111"/>
      <c r="H20" s="111"/>
    </row>
    <row r="21" spans="1:8" s="21" customFormat="1" ht="19.5" customHeight="1">
      <c r="A21" s="31"/>
      <c r="B21" s="32"/>
      <c r="C21" s="32"/>
      <c r="D21" s="113" t="s">
        <v>4</v>
      </c>
      <c r="E21" s="113"/>
      <c r="F21" s="113"/>
      <c r="G21" s="113"/>
      <c r="H21" s="113"/>
    </row>
    <row r="22" spans="1:8" s="21" customFormat="1" ht="15" customHeight="1">
      <c r="A22" s="34"/>
      <c r="B22" s="35"/>
      <c r="C22" s="35"/>
      <c r="D22" s="110" t="s">
        <v>3</v>
      </c>
      <c r="E22" s="110"/>
      <c r="F22" s="110"/>
      <c r="G22" s="110"/>
      <c r="H22" s="110"/>
    </row>
    <row r="23" spans="1:8" s="21" customFormat="1" ht="41.25" customHeight="1">
      <c r="A23" s="36"/>
      <c r="B23" s="37"/>
      <c r="C23" s="37"/>
      <c r="D23" s="38"/>
      <c r="E23" s="39"/>
      <c r="F23" s="39"/>
      <c r="G23" s="39"/>
      <c r="H23" s="39"/>
    </row>
    <row r="24" spans="2:15" s="59" customFormat="1" ht="15.75">
      <c r="B24" s="96" t="s">
        <v>79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</row>
    <row r="25" spans="1:15" s="59" customFormat="1" ht="15" customHeight="1">
      <c r="A25" s="61"/>
      <c r="B25" s="50"/>
      <c r="C25" s="50"/>
      <c r="D25" s="88"/>
      <c r="E25" s="61"/>
      <c r="F25" s="61"/>
      <c r="G25" s="61"/>
      <c r="H25" s="61"/>
      <c r="I25" s="62"/>
      <c r="J25" s="62"/>
      <c r="K25" s="61"/>
      <c r="L25" s="61"/>
      <c r="M25" s="61"/>
      <c r="N25" s="61"/>
      <c r="O25" s="63"/>
    </row>
    <row r="26" spans="1:15" s="59" customFormat="1" ht="15" customHeight="1">
      <c r="A26" s="97" t="s">
        <v>16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64"/>
    </row>
    <row r="27" spans="1:14" s="59" customFormat="1" ht="15">
      <c r="A27" s="61"/>
      <c r="B27" s="61"/>
      <c r="C27" s="61"/>
      <c r="D27" s="61"/>
      <c r="E27" s="61"/>
      <c r="F27" s="61"/>
      <c r="G27" s="61"/>
      <c r="H27" s="61"/>
      <c r="I27" s="62"/>
      <c r="J27" s="62"/>
      <c r="K27" s="61"/>
      <c r="L27" s="61"/>
      <c r="M27" s="61"/>
      <c r="N27" s="61"/>
    </row>
    <row r="28" spans="1:14" s="59" customFormat="1" ht="76.5">
      <c r="A28" s="65" t="s">
        <v>17</v>
      </c>
      <c r="B28" s="65" t="s">
        <v>18</v>
      </c>
      <c r="C28" s="65" t="s">
        <v>19</v>
      </c>
      <c r="D28" s="65" t="s">
        <v>20</v>
      </c>
      <c r="E28" s="65" t="s">
        <v>21</v>
      </c>
      <c r="F28" s="65" t="s">
        <v>22</v>
      </c>
      <c r="G28" s="65" t="s">
        <v>23</v>
      </c>
      <c r="H28" s="65" t="s">
        <v>24</v>
      </c>
      <c r="I28" s="65" t="s">
        <v>25</v>
      </c>
      <c r="J28" s="65" t="s">
        <v>26</v>
      </c>
      <c r="K28" s="66" t="s">
        <v>27</v>
      </c>
      <c r="L28" s="65" t="s">
        <v>28</v>
      </c>
      <c r="M28" s="65" t="s">
        <v>29</v>
      </c>
      <c r="N28" s="65" t="s">
        <v>30</v>
      </c>
    </row>
    <row r="29" spans="1:14" s="59" customFormat="1" ht="15">
      <c r="A29" s="65"/>
      <c r="B29" s="65">
        <v>1</v>
      </c>
      <c r="C29" s="65">
        <v>2</v>
      </c>
      <c r="D29" s="65">
        <v>3</v>
      </c>
      <c r="E29" s="67">
        <v>4</v>
      </c>
      <c r="F29" s="65">
        <v>5</v>
      </c>
      <c r="G29" s="65">
        <v>6</v>
      </c>
      <c r="H29" s="65">
        <v>7</v>
      </c>
      <c r="I29" s="65">
        <v>8</v>
      </c>
      <c r="J29" s="65">
        <v>9</v>
      </c>
      <c r="K29" s="66">
        <v>10</v>
      </c>
      <c r="L29" s="65">
        <v>11</v>
      </c>
      <c r="M29" s="65">
        <v>12</v>
      </c>
      <c r="N29" s="65">
        <v>13</v>
      </c>
    </row>
    <row r="30" spans="1:14" s="59" customFormat="1" ht="40.5" customHeight="1">
      <c r="A30" s="66" t="s">
        <v>31</v>
      </c>
      <c r="B30" s="68"/>
      <c r="C30" s="69" t="s">
        <v>32</v>
      </c>
      <c r="D30" s="69">
        <v>30</v>
      </c>
      <c r="E30" s="70">
        <v>6</v>
      </c>
      <c r="F30" s="68" t="s">
        <v>33</v>
      </c>
      <c r="G30" s="71" t="s">
        <v>34</v>
      </c>
      <c r="H30" s="69">
        <v>12</v>
      </c>
      <c r="I30" s="72">
        <v>1680</v>
      </c>
      <c r="J30" s="73"/>
      <c r="K30" s="74"/>
      <c r="L30" s="75"/>
      <c r="M30" s="76">
        <f>(I30*L30)</f>
        <v>0</v>
      </c>
      <c r="N30" s="77"/>
    </row>
    <row r="31" spans="1:14" s="59" customFormat="1" ht="45.75" customHeight="1">
      <c r="A31" s="66" t="s">
        <v>35</v>
      </c>
      <c r="B31" s="68"/>
      <c r="C31" s="69" t="s">
        <v>36</v>
      </c>
      <c r="D31" s="69">
        <v>30</v>
      </c>
      <c r="E31" s="70">
        <v>6</v>
      </c>
      <c r="F31" s="68" t="s">
        <v>33</v>
      </c>
      <c r="G31" s="71" t="s">
        <v>34</v>
      </c>
      <c r="H31" s="69">
        <v>12</v>
      </c>
      <c r="I31" s="72">
        <v>1440</v>
      </c>
      <c r="J31" s="73"/>
      <c r="K31" s="74"/>
      <c r="L31" s="75"/>
      <c r="M31" s="76">
        <f>(I31*L31)</f>
        <v>0</v>
      </c>
      <c r="N31" s="77"/>
    </row>
    <row r="32" spans="1:14" s="59" customFormat="1" ht="15">
      <c r="A32" s="78"/>
      <c r="B32" s="78"/>
      <c r="C32" s="78"/>
      <c r="D32" s="78"/>
      <c r="E32" s="78"/>
      <c r="F32" s="78"/>
      <c r="G32" s="78"/>
      <c r="H32" s="78"/>
      <c r="I32" s="79"/>
      <c r="J32" s="79"/>
      <c r="K32" s="78"/>
      <c r="L32" s="78"/>
      <c r="M32" s="80">
        <f>SUM(M30:M31)</f>
        <v>0</v>
      </c>
      <c r="N32" s="78"/>
    </row>
    <row r="33" spans="1:14" s="59" customFormat="1" ht="15">
      <c r="A33" s="78"/>
      <c r="B33" s="78"/>
      <c r="C33" s="78"/>
      <c r="D33" s="78"/>
      <c r="E33" s="78"/>
      <c r="F33" s="78"/>
      <c r="G33" s="78"/>
      <c r="H33" s="78"/>
      <c r="I33" s="79"/>
      <c r="J33" s="79"/>
      <c r="K33" s="78"/>
      <c r="L33" s="78"/>
      <c r="M33" s="81"/>
      <c r="N33" s="78"/>
    </row>
    <row r="34" spans="1:14" s="59" customFormat="1" ht="15">
      <c r="A34" s="61"/>
      <c r="B34" s="61"/>
      <c r="C34" s="61"/>
      <c r="D34" s="61"/>
      <c r="E34" s="61"/>
      <c r="F34" s="61"/>
      <c r="G34" s="61"/>
      <c r="H34" s="61"/>
      <c r="I34" s="62"/>
      <c r="J34" s="62"/>
      <c r="K34" s="61"/>
      <c r="L34" s="61"/>
      <c r="M34" s="61"/>
      <c r="N34" s="61"/>
    </row>
    <row r="35" spans="1:14" s="59" customFormat="1" ht="15" customHeight="1">
      <c r="A35" s="98" t="s">
        <v>37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</row>
    <row r="36" spans="1:14" s="59" customFormat="1" ht="1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</row>
    <row r="37" spans="1:14" s="59" customFormat="1" ht="76.5">
      <c r="A37" s="65" t="s">
        <v>17</v>
      </c>
      <c r="B37" s="65" t="s">
        <v>18</v>
      </c>
      <c r="C37" s="65" t="s">
        <v>19</v>
      </c>
      <c r="D37" s="65" t="s">
        <v>20</v>
      </c>
      <c r="E37" s="65" t="s">
        <v>21</v>
      </c>
      <c r="F37" s="65" t="s">
        <v>22</v>
      </c>
      <c r="G37" s="65" t="s">
        <v>23</v>
      </c>
      <c r="H37" s="65" t="s">
        <v>24</v>
      </c>
      <c r="I37" s="65" t="s">
        <v>25</v>
      </c>
      <c r="J37" s="65" t="s">
        <v>26</v>
      </c>
      <c r="K37" s="66" t="s">
        <v>27</v>
      </c>
      <c r="L37" s="65" t="s">
        <v>28</v>
      </c>
      <c r="M37" s="65" t="s">
        <v>29</v>
      </c>
      <c r="N37" s="65" t="s">
        <v>30</v>
      </c>
    </row>
    <row r="38" spans="1:14" s="59" customFormat="1" ht="15">
      <c r="A38" s="65"/>
      <c r="B38" s="65">
        <v>1</v>
      </c>
      <c r="C38" s="65">
        <v>2</v>
      </c>
      <c r="D38" s="65">
        <v>3</v>
      </c>
      <c r="E38" s="67">
        <v>4</v>
      </c>
      <c r="F38" s="65">
        <v>5</v>
      </c>
      <c r="G38" s="65">
        <v>6</v>
      </c>
      <c r="H38" s="65">
        <v>7</v>
      </c>
      <c r="I38" s="65">
        <v>8</v>
      </c>
      <c r="J38" s="65">
        <v>9</v>
      </c>
      <c r="K38" s="66">
        <v>10</v>
      </c>
      <c r="L38" s="65">
        <v>11</v>
      </c>
      <c r="M38" s="65">
        <v>12</v>
      </c>
      <c r="N38" s="65">
        <v>13</v>
      </c>
    </row>
    <row r="39" spans="1:14" s="59" customFormat="1" ht="53.25" customHeight="1">
      <c r="A39" s="66" t="s">
        <v>38</v>
      </c>
      <c r="B39" s="68"/>
      <c r="C39" s="69" t="s">
        <v>39</v>
      </c>
      <c r="D39" s="69">
        <v>45</v>
      </c>
      <c r="E39" s="70">
        <v>6</v>
      </c>
      <c r="F39" s="68" t="s">
        <v>33</v>
      </c>
      <c r="G39" s="71" t="s">
        <v>40</v>
      </c>
      <c r="H39" s="69">
        <v>12</v>
      </c>
      <c r="I39" s="69">
        <v>960</v>
      </c>
      <c r="J39" s="82"/>
      <c r="K39" s="74"/>
      <c r="L39" s="75"/>
      <c r="M39" s="76">
        <f>(I39*L39)</f>
        <v>0</v>
      </c>
      <c r="N39" s="77"/>
    </row>
    <row r="40" spans="1:14" s="59" customFormat="1" ht="1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83"/>
      <c r="N40" s="78"/>
    </row>
    <row r="41" spans="1:14" s="59" customFormat="1" ht="1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</row>
    <row r="42" spans="1:14" s="59" customFormat="1" ht="15" customHeight="1">
      <c r="A42" s="98" t="s">
        <v>41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4" s="59" customFormat="1" ht="1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1:14" s="59" customFormat="1" ht="76.5">
      <c r="A44" s="65" t="s">
        <v>17</v>
      </c>
      <c r="B44" s="65" t="s">
        <v>18</v>
      </c>
      <c r="C44" s="65" t="s">
        <v>19</v>
      </c>
      <c r="D44" s="65" t="s">
        <v>20</v>
      </c>
      <c r="E44" s="65" t="s">
        <v>21</v>
      </c>
      <c r="F44" s="65" t="s">
        <v>22</v>
      </c>
      <c r="G44" s="65" t="s">
        <v>23</v>
      </c>
      <c r="H44" s="65" t="s">
        <v>24</v>
      </c>
      <c r="I44" s="65" t="s">
        <v>25</v>
      </c>
      <c r="J44" s="65" t="s">
        <v>26</v>
      </c>
      <c r="K44" s="66" t="s">
        <v>27</v>
      </c>
      <c r="L44" s="65" t="s">
        <v>28</v>
      </c>
      <c r="M44" s="65" t="s">
        <v>42</v>
      </c>
      <c r="N44" s="65" t="s">
        <v>30</v>
      </c>
    </row>
    <row r="45" spans="1:14" s="59" customFormat="1" ht="15">
      <c r="A45" s="65"/>
      <c r="B45" s="65">
        <v>1</v>
      </c>
      <c r="C45" s="65">
        <v>2</v>
      </c>
      <c r="D45" s="65">
        <v>3</v>
      </c>
      <c r="E45" s="67">
        <v>4</v>
      </c>
      <c r="F45" s="65">
        <v>5</v>
      </c>
      <c r="G45" s="65">
        <v>6</v>
      </c>
      <c r="H45" s="65">
        <v>7</v>
      </c>
      <c r="I45" s="65">
        <v>8</v>
      </c>
      <c r="J45" s="65">
        <v>9</v>
      </c>
      <c r="K45" s="66">
        <v>10</v>
      </c>
      <c r="L45" s="65">
        <v>11</v>
      </c>
      <c r="M45" s="65">
        <v>12</v>
      </c>
      <c r="N45" s="65">
        <v>13</v>
      </c>
    </row>
    <row r="46" spans="1:14" s="59" customFormat="1" ht="44.25" customHeight="1">
      <c r="A46" s="66" t="s">
        <v>43</v>
      </c>
      <c r="B46" s="68"/>
      <c r="C46" s="69" t="s">
        <v>32</v>
      </c>
      <c r="D46" s="69">
        <v>20</v>
      </c>
      <c r="E46" s="70">
        <v>16.15</v>
      </c>
      <c r="F46" s="68" t="s">
        <v>44</v>
      </c>
      <c r="G46" s="71" t="s">
        <v>45</v>
      </c>
      <c r="H46" s="69">
        <v>12</v>
      </c>
      <c r="I46" s="69">
        <v>72</v>
      </c>
      <c r="J46" s="82"/>
      <c r="K46" s="74"/>
      <c r="L46" s="75"/>
      <c r="M46" s="76">
        <f>(I46*L46)</f>
        <v>0</v>
      </c>
      <c r="N46" s="77"/>
    </row>
    <row r="47" spans="1:14" s="59" customFormat="1" ht="1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84"/>
      <c r="N47" s="78"/>
    </row>
    <row r="48" s="59" customFormat="1" ht="15.75" thickBot="1"/>
    <row r="49" spans="9:13" s="59" customFormat="1" ht="15.75" thickBot="1">
      <c r="I49" s="119" t="s">
        <v>81</v>
      </c>
      <c r="J49" s="119"/>
      <c r="K49" s="119"/>
      <c r="L49" s="120"/>
      <c r="M49" s="85">
        <f>SUM(M46,M39,M32)</f>
        <v>0</v>
      </c>
    </row>
    <row r="50" spans="3:4" s="59" customFormat="1" ht="15.75">
      <c r="C50" s="60"/>
      <c r="D50" s="86"/>
    </row>
    <row r="51" spans="2:15" s="59" customFormat="1" ht="15" customHeight="1">
      <c r="B51" s="94" t="s">
        <v>46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87"/>
    </row>
    <row r="52" spans="2:15" s="59" customFormat="1" ht="36.75" customHeight="1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87"/>
    </row>
    <row r="53" s="59" customFormat="1" ht="15.75">
      <c r="B53" s="121" t="s">
        <v>82</v>
      </c>
    </row>
    <row r="54" s="59" customFormat="1" ht="15"/>
    <row r="55" spans="2:10" s="59" customFormat="1" ht="36" customHeight="1">
      <c r="B55" s="122" t="s">
        <v>83</v>
      </c>
      <c r="C55" s="122"/>
      <c r="D55" s="122"/>
      <c r="E55" s="122"/>
      <c r="F55" s="122"/>
      <c r="G55" s="122"/>
      <c r="H55" s="122"/>
      <c r="I55" s="122"/>
      <c r="J55" s="122"/>
    </row>
    <row r="56" spans="1:8" s="21" customFormat="1" ht="17.25" customHeight="1">
      <c r="A56" s="46"/>
      <c r="B56" s="45"/>
      <c r="C56" s="45"/>
      <c r="D56" s="46"/>
      <c r="E56" s="47"/>
      <c r="F56" s="47"/>
      <c r="G56" s="47"/>
      <c r="H56" s="48"/>
    </row>
    <row r="57" spans="1:8" s="21" customFormat="1" ht="27" customHeight="1">
      <c r="A57" s="46"/>
      <c r="B57" s="45"/>
      <c r="C57" s="45"/>
      <c r="D57" s="46"/>
      <c r="E57" s="47"/>
      <c r="F57" s="47"/>
      <c r="G57" s="47"/>
      <c r="H57" s="48"/>
    </row>
    <row r="58" spans="1:8" s="21" customFormat="1" ht="39" customHeight="1">
      <c r="A58" s="46"/>
      <c r="B58" s="45"/>
      <c r="C58" s="45"/>
      <c r="D58" s="46"/>
      <c r="E58" s="47"/>
      <c r="F58" s="47"/>
      <c r="G58" s="47"/>
      <c r="H58" s="48"/>
    </row>
    <row r="59" spans="1:8" s="21" customFormat="1" ht="37.5" customHeight="1">
      <c r="A59" s="46"/>
      <c r="B59" s="45"/>
      <c r="C59" s="45"/>
      <c r="D59" s="46"/>
      <c r="E59" s="47"/>
      <c r="F59" s="47"/>
      <c r="G59" s="47"/>
      <c r="H59" s="48"/>
    </row>
    <row r="60" spans="1:8" s="21" customFormat="1" ht="15.75" customHeight="1">
      <c r="A60" s="46"/>
      <c r="B60" s="45"/>
      <c r="C60" s="45"/>
      <c r="D60" s="46"/>
      <c r="E60" s="47"/>
      <c r="F60" s="47"/>
      <c r="G60" s="47"/>
      <c r="H60" s="48"/>
    </row>
    <row r="61" spans="1:8" s="21" customFormat="1" ht="17.25" customHeight="1">
      <c r="A61" s="46"/>
      <c r="B61" s="45"/>
      <c r="C61" s="45"/>
      <c r="D61" s="46"/>
      <c r="E61" s="47"/>
      <c r="F61" s="47"/>
      <c r="G61" s="47"/>
      <c r="H61" s="48"/>
    </row>
    <row r="62" spans="1:8" s="23" customFormat="1" ht="19.5" customHeight="1">
      <c r="A62" s="46"/>
      <c r="B62" s="45"/>
      <c r="C62" s="45"/>
      <c r="D62" s="46"/>
      <c r="E62" s="47"/>
      <c r="F62" s="47"/>
      <c r="G62" s="47"/>
      <c r="H62" s="48"/>
    </row>
    <row r="63" spans="1:8" s="23" customFormat="1" ht="12.75">
      <c r="A63" s="46"/>
      <c r="B63" s="45"/>
      <c r="C63" s="45"/>
      <c r="D63" s="46"/>
      <c r="E63" s="47"/>
      <c r="F63" s="47"/>
      <c r="G63" s="47"/>
      <c r="H63" s="48"/>
    </row>
    <row r="64" spans="1:8" s="23" customFormat="1" ht="12.75">
      <c r="A64" s="46"/>
      <c r="B64" s="45"/>
      <c r="C64" s="45"/>
      <c r="D64" s="46"/>
      <c r="E64" s="47"/>
      <c r="F64" s="47"/>
      <c r="G64" s="47"/>
      <c r="H64" s="48"/>
    </row>
    <row r="65" spans="1:8" s="21" customFormat="1" ht="15.75" customHeight="1">
      <c r="A65" s="46"/>
      <c r="B65" s="45"/>
      <c r="C65" s="45"/>
      <c r="D65" s="46"/>
      <c r="E65" s="47"/>
      <c r="F65" s="47"/>
      <c r="G65" s="47"/>
      <c r="H65" s="48"/>
    </row>
    <row r="66" spans="1:8" s="21" customFormat="1" ht="79.5" customHeight="1">
      <c r="A66" s="46"/>
      <c r="B66" s="45"/>
      <c r="C66" s="45"/>
      <c r="D66" s="46"/>
      <c r="E66" s="47"/>
      <c r="F66" s="47"/>
      <c r="G66" s="47"/>
      <c r="H66" s="48"/>
    </row>
    <row r="67" spans="1:8" s="21" customFormat="1" ht="42.75" customHeight="1">
      <c r="A67" s="46"/>
      <c r="B67" s="45"/>
      <c r="C67" s="45"/>
      <c r="D67" s="46"/>
      <c r="E67" s="47"/>
      <c r="F67" s="47"/>
      <c r="G67" s="47"/>
      <c r="H67" s="48"/>
    </row>
    <row r="68" spans="1:8" s="21" customFormat="1" ht="18" customHeight="1">
      <c r="A68" s="46"/>
      <c r="B68" s="45"/>
      <c r="C68" s="45"/>
      <c r="D68" s="46"/>
      <c r="E68" s="47"/>
      <c r="F68" s="47"/>
      <c r="G68" s="47"/>
      <c r="H68" s="48"/>
    </row>
    <row r="69" spans="1:8" s="21" customFormat="1" ht="30" customHeight="1">
      <c r="A69" s="46"/>
      <c r="B69" s="45"/>
      <c r="C69" s="45"/>
      <c r="D69" s="46"/>
      <c r="E69" s="47"/>
      <c r="F69" s="47"/>
      <c r="G69" s="47"/>
      <c r="H69" s="48"/>
    </row>
    <row r="70" spans="1:8" s="21" customFormat="1" ht="12.75">
      <c r="A70" s="46"/>
      <c r="B70" s="45"/>
      <c r="C70" s="45"/>
      <c r="D70" s="46"/>
      <c r="E70" s="47"/>
      <c r="F70" s="47"/>
      <c r="G70" s="47"/>
      <c r="H70" s="48"/>
    </row>
    <row r="71" spans="1:8" s="21" customFormat="1" ht="12.75">
      <c r="A71" s="46"/>
      <c r="B71" s="45"/>
      <c r="C71" s="45"/>
      <c r="D71" s="46"/>
      <c r="E71" s="47"/>
      <c r="F71" s="47"/>
      <c r="G71" s="47"/>
      <c r="H71" s="48"/>
    </row>
    <row r="72" spans="1:8" s="23" customFormat="1" ht="12.75">
      <c r="A72" s="46"/>
      <c r="B72" s="45"/>
      <c r="C72" s="45"/>
      <c r="D72" s="46"/>
      <c r="E72" s="47"/>
      <c r="F72" s="47"/>
      <c r="G72" s="47"/>
      <c r="H72" s="48"/>
    </row>
    <row r="73" spans="1:8" s="23" customFormat="1" ht="27" customHeight="1">
      <c r="A73" s="46"/>
      <c r="B73" s="45"/>
      <c r="C73" s="45"/>
      <c r="D73" s="46"/>
      <c r="E73" s="47"/>
      <c r="F73" s="47"/>
      <c r="G73" s="47"/>
      <c r="H73" s="48"/>
    </row>
    <row r="74" spans="1:8" s="23" customFormat="1" ht="78.75" customHeight="1">
      <c r="A74" s="46"/>
      <c r="B74" s="45"/>
      <c r="C74" s="45"/>
      <c r="D74" s="46"/>
      <c r="E74" s="47"/>
      <c r="F74" s="47"/>
      <c r="G74" s="47"/>
      <c r="H74" s="48"/>
    </row>
    <row r="75" spans="1:8" s="21" customFormat="1" ht="52.5" customHeight="1">
      <c r="A75" s="46"/>
      <c r="B75" s="45"/>
      <c r="C75" s="45"/>
      <c r="D75" s="46"/>
      <c r="E75" s="47"/>
      <c r="F75" s="47"/>
      <c r="G75" s="47"/>
      <c r="H75" s="48"/>
    </row>
    <row r="76" spans="1:8" s="24" customFormat="1" ht="30.75" customHeight="1">
      <c r="A76" s="46"/>
      <c r="B76" s="45"/>
      <c r="C76" s="45"/>
      <c r="D76" s="46"/>
      <c r="E76" s="47"/>
      <c r="F76" s="47"/>
      <c r="G76" s="47"/>
      <c r="H76" s="48"/>
    </row>
    <row r="77" spans="1:8" s="25" customFormat="1" ht="26.25" customHeight="1">
      <c r="A77" s="46"/>
      <c r="B77" s="45"/>
      <c r="C77" s="45"/>
      <c r="D77" s="46"/>
      <c r="E77" s="47"/>
      <c r="F77" s="47"/>
      <c r="G77" s="47"/>
      <c r="H77" s="48"/>
    </row>
    <row r="78" spans="1:8" s="25" customFormat="1" ht="24.75" customHeight="1">
      <c r="A78" s="46"/>
      <c r="B78" s="45"/>
      <c r="C78" s="45"/>
      <c r="D78" s="46"/>
      <c r="E78" s="47"/>
      <c r="F78" s="47"/>
      <c r="G78" s="47"/>
      <c r="H78" s="48"/>
    </row>
    <row r="79" spans="1:10" s="27" customFormat="1" ht="3" customHeight="1">
      <c r="A79" s="46"/>
      <c r="B79" s="45"/>
      <c r="C79" s="45"/>
      <c r="D79" s="46"/>
      <c r="E79" s="47"/>
      <c r="F79" s="47"/>
      <c r="G79" s="47"/>
      <c r="H79" s="48"/>
      <c r="I79" s="26"/>
      <c r="J79" s="26"/>
    </row>
    <row r="80" spans="1:10" s="29" customFormat="1" ht="11.25" customHeight="1" hidden="1">
      <c r="A80" s="46"/>
      <c r="B80" s="45"/>
      <c r="C80" s="45"/>
      <c r="D80" s="46"/>
      <c r="E80" s="47"/>
      <c r="F80" s="47"/>
      <c r="G80" s="47"/>
      <c r="H80" s="48"/>
      <c r="I80" s="28"/>
      <c r="J80" s="28"/>
    </row>
    <row r="81" spans="1:10" s="27" customFormat="1" ht="13.5" customHeight="1">
      <c r="A81" s="46"/>
      <c r="B81" s="45"/>
      <c r="C81" s="45"/>
      <c r="D81" s="46"/>
      <c r="E81" s="47"/>
      <c r="F81" s="47"/>
      <c r="G81" s="47"/>
      <c r="H81" s="48"/>
      <c r="I81" s="26"/>
      <c r="J81" s="26"/>
    </row>
    <row r="82" spans="1:8" s="30" customFormat="1" ht="12.75" customHeight="1">
      <c r="A82" s="46"/>
      <c r="B82" s="45"/>
      <c r="C82" s="45"/>
      <c r="D82" s="46"/>
      <c r="E82" s="47"/>
      <c r="F82" s="47"/>
      <c r="G82" s="47"/>
      <c r="H82" s="48"/>
    </row>
    <row r="83" spans="1:8" s="30" customFormat="1" ht="24.75" customHeight="1">
      <c r="A83" s="46"/>
      <c r="B83" s="45"/>
      <c r="C83" s="45"/>
      <c r="D83" s="46"/>
      <c r="E83" s="47"/>
      <c r="F83" s="47"/>
      <c r="G83" s="47"/>
      <c r="H83" s="48"/>
    </row>
    <row r="84" spans="1:8" s="33" customFormat="1" ht="4.5" customHeight="1">
      <c r="A84" s="46"/>
      <c r="B84" s="45"/>
      <c r="C84" s="45"/>
      <c r="D84" s="46"/>
      <c r="E84" s="47"/>
      <c r="F84" s="47"/>
      <c r="G84" s="47"/>
      <c r="H84" s="48"/>
    </row>
    <row r="85" spans="1:8" s="33" customFormat="1" ht="12.75">
      <c r="A85" s="46"/>
      <c r="B85" s="45"/>
      <c r="C85" s="45"/>
      <c r="D85" s="46"/>
      <c r="E85" s="47"/>
      <c r="F85" s="47"/>
      <c r="G85" s="47"/>
      <c r="H85" s="48"/>
    </row>
    <row r="86" spans="1:8" s="25" customFormat="1" ht="12.75">
      <c r="A86" s="46"/>
      <c r="B86" s="45"/>
      <c r="C86" s="45"/>
      <c r="D86" s="46"/>
      <c r="E86" s="47"/>
      <c r="F86" s="47"/>
      <c r="G86" s="47"/>
      <c r="H86" s="48"/>
    </row>
    <row r="87" spans="1:8" s="25" customFormat="1" ht="12.75">
      <c r="A87" s="46"/>
      <c r="B87" s="45"/>
      <c r="C87" s="45"/>
      <c r="D87" s="46"/>
      <c r="E87" s="47"/>
      <c r="F87" s="47"/>
      <c r="G87" s="47"/>
      <c r="H87" s="48"/>
    </row>
    <row r="88" spans="1:8" s="25" customFormat="1" ht="12.75">
      <c r="A88" s="46"/>
      <c r="B88" s="45"/>
      <c r="C88" s="45"/>
      <c r="D88" s="46"/>
      <c r="E88" s="47"/>
      <c r="F88" s="47"/>
      <c r="G88" s="47"/>
      <c r="H88" s="48"/>
    </row>
  </sheetData>
  <sheetProtection/>
  <mergeCells count="26">
    <mergeCell ref="B55:J55"/>
    <mergeCell ref="H9:H10"/>
    <mergeCell ref="D22:H22"/>
    <mergeCell ref="D9:D10"/>
    <mergeCell ref="A19:H19"/>
    <mergeCell ref="D21:H21"/>
    <mergeCell ref="C9:C10"/>
    <mergeCell ref="E18:G18"/>
    <mergeCell ref="F9:F10"/>
    <mergeCell ref="B20:H20"/>
    <mergeCell ref="G2:H2"/>
    <mergeCell ref="G1:H1"/>
    <mergeCell ref="A3:H3"/>
    <mergeCell ref="A4:H4"/>
    <mergeCell ref="E9:E10"/>
    <mergeCell ref="G9:G10"/>
    <mergeCell ref="A9:A10"/>
    <mergeCell ref="B9:B10"/>
    <mergeCell ref="A6:B6"/>
    <mergeCell ref="B7:C7"/>
    <mergeCell ref="B51:N52"/>
    <mergeCell ref="B24:O24"/>
    <mergeCell ref="A26:N26"/>
    <mergeCell ref="A35:N35"/>
    <mergeCell ref="A42:N42"/>
    <mergeCell ref="I49:L49"/>
  </mergeCells>
  <printOptions horizontalCentered="1" verticalCentered="1"/>
  <pageMargins left="0.3937007874015748" right="0.3937007874015748" top="0.3937007874015748" bottom="0.4330708661417323" header="0.5118110236220472" footer="0.31496062992125984"/>
  <pageSetup fitToHeight="0" fitToWidth="1" horizontalDpi="300" verticalDpi="300" orientation="landscape" paperSize="9" scale="63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4.375" style="46" customWidth="1"/>
    <col min="2" max="2" width="59.375" style="45" customWidth="1"/>
    <col min="3" max="3" width="17.625" style="45" customWidth="1"/>
    <col min="4" max="4" width="8.125" style="46" customWidth="1"/>
    <col min="5" max="5" width="5.75390625" style="47" customWidth="1"/>
    <col min="6" max="6" width="12.875" style="47" customWidth="1"/>
    <col min="7" max="7" width="14.25390625" style="47" customWidth="1"/>
    <col min="8" max="8" width="20.25390625" style="48" customWidth="1"/>
    <col min="9" max="9" width="9.125" style="45" customWidth="1"/>
    <col min="10" max="10" width="10.375" style="45" customWidth="1"/>
    <col min="11" max="16384" width="9.125" style="45" customWidth="1"/>
  </cols>
  <sheetData>
    <row r="1" spans="1:8" s="6" customFormat="1" ht="12.75">
      <c r="A1" s="5"/>
      <c r="B1" s="51" t="s">
        <v>76</v>
      </c>
      <c r="D1" s="5"/>
      <c r="E1" s="7"/>
      <c r="F1" s="7"/>
      <c r="G1" s="100" t="s">
        <v>8</v>
      </c>
      <c r="H1" s="101"/>
    </row>
    <row r="2" spans="1:8" s="6" customFormat="1" ht="12.75">
      <c r="A2" s="5"/>
      <c r="B2" s="51"/>
      <c r="D2" s="5"/>
      <c r="E2" s="7"/>
      <c r="F2" s="7"/>
      <c r="G2" s="99" t="s">
        <v>52</v>
      </c>
      <c r="H2" s="99"/>
    </row>
    <row r="3" spans="1:8" s="8" customFormat="1" ht="16.5" customHeight="1">
      <c r="A3" s="95" t="s">
        <v>5</v>
      </c>
      <c r="B3" s="95"/>
      <c r="C3" s="95"/>
      <c r="D3" s="95"/>
      <c r="E3" s="95"/>
      <c r="F3" s="95"/>
      <c r="G3" s="95"/>
      <c r="H3" s="95"/>
    </row>
    <row r="4" spans="1:8" s="9" customFormat="1" ht="13.5" customHeight="1">
      <c r="A4" s="102" t="s">
        <v>58</v>
      </c>
      <c r="B4" s="102"/>
      <c r="C4" s="102"/>
      <c r="D4" s="102"/>
      <c r="E4" s="102"/>
      <c r="F4" s="102"/>
      <c r="G4" s="102"/>
      <c r="H4" s="102"/>
    </row>
    <row r="5" spans="1:8" s="13" customFormat="1" ht="6" customHeight="1">
      <c r="A5" s="10"/>
      <c r="B5" s="11"/>
      <c r="C5" s="11"/>
      <c r="D5" s="10"/>
      <c r="E5" s="12"/>
      <c r="F5" s="12"/>
      <c r="G5" s="12"/>
      <c r="H5" s="11"/>
    </row>
    <row r="6" spans="1:8" s="13" customFormat="1" ht="11.25" customHeight="1">
      <c r="A6" s="106" t="s">
        <v>0</v>
      </c>
      <c r="B6" s="106"/>
      <c r="C6" s="49"/>
      <c r="D6" s="14"/>
      <c r="E6" s="15"/>
      <c r="F6" s="15"/>
      <c r="G6" s="15"/>
      <c r="H6" s="16"/>
    </row>
    <row r="7" spans="1:8" s="13" customFormat="1" ht="11.25" customHeight="1">
      <c r="A7" s="49"/>
      <c r="B7" s="107" t="s">
        <v>2</v>
      </c>
      <c r="C7" s="107"/>
      <c r="D7" s="14"/>
      <c r="E7" s="15"/>
      <c r="F7" s="15"/>
      <c r="G7" s="15"/>
      <c r="H7" s="16"/>
    </row>
    <row r="8" spans="1:8" s="13" customFormat="1" ht="11.25" customHeight="1">
      <c r="A8" s="49"/>
      <c r="B8" s="92"/>
      <c r="C8" s="92"/>
      <c r="D8" s="14"/>
      <c r="E8" s="15"/>
      <c r="F8" s="15"/>
      <c r="G8" s="15"/>
      <c r="H8" s="16"/>
    </row>
    <row r="9" spans="2:8" s="13" customFormat="1" ht="11.25" customHeight="1">
      <c r="B9" s="91"/>
      <c r="C9" s="50"/>
      <c r="D9" s="17"/>
      <c r="E9" s="15"/>
      <c r="F9" s="15"/>
      <c r="G9" s="15"/>
      <c r="H9" s="16"/>
    </row>
    <row r="10" spans="1:8" s="18" customFormat="1" ht="45.75" customHeight="1">
      <c r="A10" s="105" t="s">
        <v>1</v>
      </c>
      <c r="B10" s="105" t="s">
        <v>6</v>
      </c>
      <c r="C10" s="103" t="s">
        <v>51</v>
      </c>
      <c r="D10" s="105" t="s">
        <v>57</v>
      </c>
      <c r="E10" s="103" t="str">
        <f>'[1]Pakiet nr 1'!G13</f>
        <v>% Vat</v>
      </c>
      <c r="F10" s="103" t="s">
        <v>13</v>
      </c>
      <c r="G10" s="103" t="str">
        <f>'[1]Pakiet nr 1'!H13</f>
        <v>Wartość zamówienia brutto</v>
      </c>
      <c r="H10" s="108" t="str">
        <f>'[1]Pakiet nr 1'!I13</f>
        <v>Certyfikat CE /deklaracją zgodności / oświadczenie          str. *</v>
      </c>
    </row>
    <row r="11" spans="1:8" s="19" customFormat="1" ht="15" customHeight="1">
      <c r="A11" s="105"/>
      <c r="B11" s="105"/>
      <c r="C11" s="104"/>
      <c r="D11" s="105"/>
      <c r="E11" s="104"/>
      <c r="F11" s="104"/>
      <c r="G11" s="104"/>
      <c r="H11" s="109"/>
    </row>
    <row r="12" spans="1:8" s="21" customFormat="1" ht="43.5" customHeight="1">
      <c r="A12" s="52">
        <v>1</v>
      </c>
      <c r="B12" s="58" t="s">
        <v>59</v>
      </c>
      <c r="C12" s="2"/>
      <c r="D12" s="3">
        <v>300</v>
      </c>
      <c r="E12" s="1"/>
      <c r="F12" s="89"/>
      <c r="G12" s="90">
        <f>F12*D12</f>
        <v>0</v>
      </c>
      <c r="H12" s="20"/>
    </row>
    <row r="13" spans="1:8" s="21" customFormat="1" ht="39.75" customHeight="1">
      <c r="A13" s="52">
        <v>2</v>
      </c>
      <c r="B13" s="58" t="s">
        <v>60</v>
      </c>
      <c r="C13" s="2"/>
      <c r="D13" s="4">
        <v>60</v>
      </c>
      <c r="E13" s="1"/>
      <c r="F13" s="89"/>
      <c r="G13" s="90">
        <f>F13*D13</f>
        <v>0</v>
      </c>
      <c r="H13" s="20"/>
    </row>
    <row r="14" spans="1:8" s="21" customFormat="1" ht="28.5" customHeight="1">
      <c r="A14" s="54"/>
      <c r="B14" s="55"/>
      <c r="C14" s="55"/>
      <c r="D14" s="56"/>
      <c r="E14" s="114" t="s">
        <v>7</v>
      </c>
      <c r="F14" s="115"/>
      <c r="G14" s="116"/>
      <c r="H14" s="20">
        <f>SUM(G12:G13)</f>
        <v>0</v>
      </c>
    </row>
    <row r="15" spans="1:8" s="21" customFormat="1" ht="24.75" customHeight="1">
      <c r="A15" s="111"/>
      <c r="B15" s="111"/>
      <c r="C15" s="111"/>
      <c r="D15" s="111"/>
      <c r="E15" s="111"/>
      <c r="F15" s="111"/>
      <c r="G15" s="111"/>
      <c r="H15" s="111"/>
    </row>
    <row r="16" spans="1:8" s="21" customFormat="1" ht="26.25" customHeight="1">
      <c r="A16" s="112" t="s">
        <v>14</v>
      </c>
      <c r="B16" s="112"/>
      <c r="C16" s="112"/>
      <c r="D16" s="112"/>
      <c r="E16" s="112"/>
      <c r="F16" s="112"/>
      <c r="G16" s="112"/>
      <c r="H16" s="112"/>
    </row>
    <row r="17" spans="1:8" s="21" customFormat="1" ht="27.75" customHeight="1">
      <c r="A17" s="57"/>
      <c r="B17" s="111"/>
      <c r="C17" s="111"/>
      <c r="D17" s="111"/>
      <c r="E17" s="111"/>
      <c r="F17" s="111"/>
      <c r="G17" s="111"/>
      <c r="H17" s="111"/>
    </row>
    <row r="18" spans="1:8" s="21" customFormat="1" ht="19.5" customHeight="1">
      <c r="A18" s="31"/>
      <c r="B18" s="32"/>
      <c r="C18" s="32"/>
      <c r="D18" s="113" t="s">
        <v>4</v>
      </c>
      <c r="E18" s="113"/>
      <c r="F18" s="113"/>
      <c r="G18" s="113"/>
      <c r="H18" s="113"/>
    </row>
    <row r="19" spans="1:8" s="21" customFormat="1" ht="41.25" customHeight="1">
      <c r="A19" s="34"/>
      <c r="B19" s="35"/>
      <c r="C19" s="35"/>
      <c r="D19" s="110" t="s">
        <v>3</v>
      </c>
      <c r="E19" s="110"/>
      <c r="F19" s="110"/>
      <c r="G19" s="110"/>
      <c r="H19" s="110"/>
    </row>
    <row r="20" spans="1:8" s="25" customFormat="1" ht="26.25" customHeight="1">
      <c r="A20" s="46"/>
      <c r="B20" s="45"/>
      <c r="C20" s="45"/>
      <c r="D20" s="46"/>
      <c r="E20" s="47"/>
      <c r="F20" s="47"/>
      <c r="G20" s="47"/>
      <c r="H20" s="48"/>
    </row>
    <row r="21" spans="1:8" s="25" customFormat="1" ht="24.75" customHeight="1">
      <c r="A21" s="46"/>
      <c r="B21" s="45"/>
      <c r="C21" s="45"/>
      <c r="D21" s="46"/>
      <c r="E21" s="47"/>
      <c r="F21" s="47"/>
      <c r="G21" s="47"/>
      <c r="H21" s="48"/>
    </row>
    <row r="22" spans="1:10" s="27" customFormat="1" ht="3" customHeight="1">
      <c r="A22" s="46"/>
      <c r="B22" s="45"/>
      <c r="C22" s="45"/>
      <c r="D22" s="46"/>
      <c r="E22" s="47"/>
      <c r="F22" s="47"/>
      <c r="G22" s="47"/>
      <c r="H22" s="48"/>
      <c r="I22" s="26"/>
      <c r="J22" s="26"/>
    </row>
    <row r="23" spans="1:10" s="29" customFormat="1" ht="11.25" customHeight="1" hidden="1">
      <c r="A23" s="46"/>
      <c r="B23" s="45"/>
      <c r="C23" s="45"/>
      <c r="D23" s="46"/>
      <c r="E23" s="47"/>
      <c r="F23" s="47"/>
      <c r="G23" s="47"/>
      <c r="H23" s="48"/>
      <c r="I23" s="28"/>
      <c r="J23" s="28"/>
    </row>
    <row r="24" spans="1:10" s="27" customFormat="1" ht="13.5" customHeight="1">
      <c r="A24" s="46"/>
      <c r="B24" s="45"/>
      <c r="C24" s="45"/>
      <c r="D24" s="46"/>
      <c r="E24" s="47"/>
      <c r="F24" s="47"/>
      <c r="G24" s="47"/>
      <c r="H24" s="48"/>
      <c r="I24" s="26"/>
      <c r="J24" s="26"/>
    </row>
    <row r="25" spans="1:8" s="30" customFormat="1" ht="12.75" customHeight="1">
      <c r="A25" s="46"/>
      <c r="B25" s="45"/>
      <c r="C25" s="45"/>
      <c r="D25" s="46"/>
      <c r="E25" s="47"/>
      <c r="F25" s="47"/>
      <c r="G25" s="47"/>
      <c r="H25" s="48"/>
    </row>
    <row r="26" spans="1:8" s="30" customFormat="1" ht="24.75" customHeight="1">
      <c r="A26" s="46"/>
      <c r="B26" s="45"/>
      <c r="C26" s="45"/>
      <c r="D26" s="46"/>
      <c r="E26" s="47"/>
      <c r="F26" s="47"/>
      <c r="G26" s="47"/>
      <c r="H26" s="48"/>
    </row>
    <row r="27" spans="1:8" s="33" customFormat="1" ht="4.5" customHeight="1">
      <c r="A27" s="46"/>
      <c r="B27" s="45"/>
      <c r="C27" s="45"/>
      <c r="D27" s="46"/>
      <c r="E27" s="47"/>
      <c r="F27" s="47"/>
      <c r="G27" s="47"/>
      <c r="H27" s="48"/>
    </row>
    <row r="28" spans="1:8" s="33" customFormat="1" ht="12.75">
      <c r="A28" s="46"/>
      <c r="B28" s="45"/>
      <c r="C28" s="45"/>
      <c r="D28" s="46"/>
      <c r="E28" s="47"/>
      <c r="F28" s="47"/>
      <c r="G28" s="47"/>
      <c r="H28" s="48"/>
    </row>
    <row r="29" spans="1:8" s="25" customFormat="1" ht="12.75">
      <c r="A29" s="46"/>
      <c r="B29" s="45"/>
      <c r="C29" s="45"/>
      <c r="D29" s="46"/>
      <c r="E29" s="47"/>
      <c r="F29" s="47"/>
      <c r="G29" s="47"/>
      <c r="H29" s="48"/>
    </row>
    <row r="30" spans="1:8" s="25" customFormat="1" ht="12.75">
      <c r="A30" s="46"/>
      <c r="B30" s="45"/>
      <c r="C30" s="45"/>
      <c r="D30" s="46"/>
      <c r="E30" s="47"/>
      <c r="F30" s="47"/>
      <c r="G30" s="47"/>
      <c r="H30" s="48"/>
    </row>
    <row r="31" spans="1:8" s="25" customFormat="1" ht="12.75">
      <c r="A31" s="46"/>
      <c r="B31" s="45"/>
      <c r="C31" s="45"/>
      <c r="D31" s="46"/>
      <c r="E31" s="47"/>
      <c r="F31" s="47"/>
      <c r="G31" s="47"/>
      <c r="H31" s="48"/>
    </row>
  </sheetData>
  <sheetProtection/>
  <mergeCells count="20">
    <mergeCell ref="D18:H18"/>
    <mergeCell ref="D19:H19"/>
    <mergeCell ref="G10:G11"/>
    <mergeCell ref="H10:H11"/>
    <mergeCell ref="E14:G14"/>
    <mergeCell ref="A15:H15"/>
    <mergeCell ref="A16:H16"/>
    <mergeCell ref="B17:H17"/>
    <mergeCell ref="A10:A11"/>
    <mergeCell ref="B10:B11"/>
    <mergeCell ref="C10:C11"/>
    <mergeCell ref="D10:D11"/>
    <mergeCell ref="E10:E11"/>
    <mergeCell ref="F10:F11"/>
    <mergeCell ref="G1:H1"/>
    <mergeCell ref="G2:H2"/>
    <mergeCell ref="A3:H3"/>
    <mergeCell ref="A4:H4"/>
    <mergeCell ref="A6:B6"/>
    <mergeCell ref="B7:C7"/>
  </mergeCells>
  <printOptions/>
  <pageMargins left="0.7" right="0.7" top="0.75" bottom="0.75" header="0.3" footer="0.3"/>
  <pageSetup fitToHeight="0" fitToWidth="1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.375" style="46" customWidth="1"/>
    <col min="2" max="2" width="59.375" style="45" customWidth="1"/>
    <col min="3" max="3" width="17.625" style="45" customWidth="1"/>
    <col min="4" max="4" width="6.25390625" style="46" customWidth="1"/>
    <col min="5" max="5" width="5.75390625" style="47" customWidth="1"/>
    <col min="6" max="6" width="12.875" style="47" customWidth="1"/>
    <col min="7" max="7" width="14.25390625" style="47" customWidth="1"/>
    <col min="8" max="8" width="20.25390625" style="48" customWidth="1"/>
    <col min="9" max="9" width="9.125" style="45" customWidth="1"/>
    <col min="10" max="10" width="10.375" style="45" customWidth="1"/>
    <col min="11" max="16384" width="9.125" style="45" customWidth="1"/>
  </cols>
  <sheetData>
    <row r="1" spans="1:8" s="6" customFormat="1" ht="12.75">
      <c r="A1" s="5"/>
      <c r="B1" s="51" t="s">
        <v>75</v>
      </c>
      <c r="D1" s="5"/>
      <c r="E1" s="7"/>
      <c r="F1" s="7"/>
      <c r="G1" s="100" t="s">
        <v>8</v>
      </c>
      <c r="H1" s="101"/>
    </row>
    <row r="2" spans="1:8" s="6" customFormat="1" ht="12.75">
      <c r="A2" s="5"/>
      <c r="B2" s="51"/>
      <c r="D2" s="5"/>
      <c r="E2" s="7"/>
      <c r="F2" s="7"/>
      <c r="G2" s="99" t="s">
        <v>52</v>
      </c>
      <c r="H2" s="99"/>
    </row>
    <row r="3" spans="1:8" s="8" customFormat="1" ht="16.5" customHeight="1">
      <c r="A3" s="95" t="s">
        <v>5</v>
      </c>
      <c r="B3" s="95"/>
      <c r="C3" s="95"/>
      <c r="D3" s="95"/>
      <c r="E3" s="95"/>
      <c r="F3" s="95"/>
      <c r="G3" s="95"/>
      <c r="H3" s="95"/>
    </row>
    <row r="4" spans="1:8" s="9" customFormat="1" ht="13.5" customHeight="1">
      <c r="A4" s="102" t="s">
        <v>61</v>
      </c>
      <c r="B4" s="102"/>
      <c r="C4" s="102"/>
      <c r="D4" s="102"/>
      <c r="E4" s="102"/>
      <c r="F4" s="102"/>
      <c r="G4" s="102"/>
      <c r="H4" s="102"/>
    </row>
    <row r="5" spans="1:8" s="13" customFormat="1" ht="6" customHeight="1">
      <c r="A5" s="10"/>
      <c r="B5" s="11"/>
      <c r="C5" s="11"/>
      <c r="D5" s="10"/>
      <c r="E5" s="12"/>
      <c r="F5" s="12"/>
      <c r="G5" s="12"/>
      <c r="H5" s="11"/>
    </row>
    <row r="6" spans="1:8" s="13" customFormat="1" ht="11.25" customHeight="1">
      <c r="A6" s="106" t="s">
        <v>0</v>
      </c>
      <c r="B6" s="106"/>
      <c r="C6" s="49"/>
      <c r="D6" s="14"/>
      <c r="E6" s="15"/>
      <c r="F6" s="15"/>
      <c r="G6" s="15"/>
      <c r="H6" s="16"/>
    </row>
    <row r="7" spans="1:8" s="13" customFormat="1" ht="11.25" customHeight="1">
      <c r="A7" s="49"/>
      <c r="B7" s="107" t="s">
        <v>2</v>
      </c>
      <c r="C7" s="107"/>
      <c r="D7" s="14"/>
      <c r="E7" s="15"/>
      <c r="F7" s="15"/>
      <c r="G7" s="15"/>
      <c r="H7" s="16"/>
    </row>
    <row r="8" spans="1:8" s="13" customFormat="1" ht="11.25" customHeight="1">
      <c r="A8" s="49"/>
      <c r="B8" s="92"/>
      <c r="C8" s="92"/>
      <c r="D8" s="14"/>
      <c r="E8" s="15"/>
      <c r="F8" s="15"/>
      <c r="G8" s="15"/>
      <c r="H8" s="16"/>
    </row>
    <row r="9" spans="2:8" s="13" customFormat="1" ht="11.25" customHeight="1">
      <c r="B9" s="91"/>
      <c r="C9" s="50"/>
      <c r="D9" s="17"/>
      <c r="E9" s="15"/>
      <c r="F9" s="15"/>
      <c r="G9" s="15"/>
      <c r="H9" s="16"/>
    </row>
    <row r="10" spans="1:8" s="18" customFormat="1" ht="45.75" customHeight="1">
      <c r="A10" s="105" t="s">
        <v>1</v>
      </c>
      <c r="B10" s="105" t="s">
        <v>6</v>
      </c>
      <c r="C10" s="103" t="s">
        <v>51</v>
      </c>
      <c r="D10" s="105" t="s">
        <v>54</v>
      </c>
      <c r="E10" s="103" t="str">
        <f>'[1]Pakiet nr 1'!G13</f>
        <v>% Vat</v>
      </c>
      <c r="F10" s="103" t="s">
        <v>13</v>
      </c>
      <c r="G10" s="103" t="str">
        <f>'[1]Pakiet nr 1'!H13</f>
        <v>Wartość zamówienia brutto</v>
      </c>
      <c r="H10" s="108" t="str">
        <f>'[1]Pakiet nr 1'!I13</f>
        <v>Certyfikat CE /deklaracją zgodności / oświadczenie          str. *</v>
      </c>
    </row>
    <row r="11" spans="1:8" s="19" customFormat="1" ht="15" customHeight="1">
      <c r="A11" s="105"/>
      <c r="B11" s="105"/>
      <c r="C11" s="104"/>
      <c r="D11" s="105"/>
      <c r="E11" s="104"/>
      <c r="F11" s="104"/>
      <c r="G11" s="104"/>
      <c r="H11" s="109"/>
    </row>
    <row r="12" spans="1:8" s="21" customFormat="1" ht="67.5" customHeight="1">
      <c r="A12" s="52">
        <v>1</v>
      </c>
      <c r="B12" s="58" t="s">
        <v>55</v>
      </c>
      <c r="C12" s="2"/>
      <c r="D12" s="3">
        <v>20</v>
      </c>
      <c r="E12" s="1"/>
      <c r="F12" s="89"/>
      <c r="G12" s="90">
        <f>F12*D12</f>
        <v>0</v>
      </c>
      <c r="H12" s="20"/>
    </row>
    <row r="13" spans="1:8" s="21" customFormat="1" ht="28.5" customHeight="1">
      <c r="A13" s="54"/>
      <c r="B13" s="55"/>
      <c r="C13" s="55"/>
      <c r="D13" s="56"/>
      <c r="E13" s="114" t="s">
        <v>7</v>
      </c>
      <c r="F13" s="115"/>
      <c r="G13" s="116"/>
      <c r="H13" s="20">
        <f>SUM(G12:G12)</f>
        <v>0</v>
      </c>
    </row>
    <row r="14" spans="1:8" s="21" customFormat="1" ht="24.75" customHeight="1">
      <c r="A14" s="111"/>
      <c r="B14" s="111"/>
      <c r="C14" s="111"/>
      <c r="D14" s="111"/>
      <c r="E14" s="111"/>
      <c r="F14" s="111"/>
      <c r="G14" s="111"/>
      <c r="H14" s="111"/>
    </row>
    <row r="15" spans="1:8" s="21" customFormat="1" ht="26.25" customHeight="1">
      <c r="A15" s="112" t="s">
        <v>14</v>
      </c>
      <c r="B15" s="112"/>
      <c r="C15" s="112"/>
      <c r="D15" s="112"/>
      <c r="E15" s="112"/>
      <c r="F15" s="112"/>
      <c r="G15" s="112"/>
      <c r="H15" s="112"/>
    </row>
    <row r="16" spans="1:8" s="21" customFormat="1" ht="27.75" customHeight="1">
      <c r="A16" s="57"/>
      <c r="B16" s="111"/>
      <c r="C16" s="111"/>
      <c r="D16" s="111"/>
      <c r="E16" s="111"/>
      <c r="F16" s="111"/>
      <c r="G16" s="111"/>
      <c r="H16" s="111"/>
    </row>
    <row r="17" spans="1:8" s="21" customFormat="1" ht="19.5" customHeight="1">
      <c r="A17" s="31"/>
      <c r="B17" s="32"/>
      <c r="C17" s="32"/>
      <c r="D17" s="113" t="s">
        <v>4</v>
      </c>
      <c r="E17" s="113"/>
      <c r="F17" s="113"/>
      <c r="G17" s="113"/>
      <c r="H17" s="113"/>
    </row>
    <row r="18" spans="1:8" s="21" customFormat="1" ht="41.25" customHeight="1">
      <c r="A18" s="34"/>
      <c r="B18" s="35"/>
      <c r="C18" s="35"/>
      <c r="D18" s="110" t="s">
        <v>3</v>
      </c>
      <c r="E18" s="110"/>
      <c r="F18" s="110"/>
      <c r="G18" s="110"/>
      <c r="H18" s="110"/>
    </row>
    <row r="19" spans="1:8" s="25" customFormat="1" ht="26.25" customHeight="1">
      <c r="A19" s="46"/>
      <c r="B19" s="45"/>
      <c r="C19" s="45"/>
      <c r="D19" s="46"/>
      <c r="E19" s="47"/>
      <c r="F19" s="47"/>
      <c r="G19" s="47"/>
      <c r="H19" s="48"/>
    </row>
    <row r="20" spans="1:8" s="25" customFormat="1" ht="24.75" customHeight="1">
      <c r="A20" s="46"/>
      <c r="B20" s="45"/>
      <c r="C20" s="45"/>
      <c r="D20" s="46"/>
      <c r="E20" s="47"/>
      <c r="F20" s="47"/>
      <c r="G20" s="47"/>
      <c r="H20" s="48"/>
    </row>
    <row r="21" spans="1:10" s="27" customFormat="1" ht="3" customHeight="1">
      <c r="A21" s="46"/>
      <c r="B21" s="45"/>
      <c r="C21" s="45"/>
      <c r="D21" s="46"/>
      <c r="E21" s="47"/>
      <c r="F21" s="47"/>
      <c r="G21" s="47"/>
      <c r="H21" s="48"/>
      <c r="I21" s="26"/>
      <c r="J21" s="26"/>
    </row>
    <row r="22" spans="1:10" s="29" customFormat="1" ht="11.25" customHeight="1" hidden="1">
      <c r="A22" s="46"/>
      <c r="B22" s="45"/>
      <c r="C22" s="45"/>
      <c r="D22" s="46"/>
      <c r="E22" s="47"/>
      <c r="F22" s="47"/>
      <c r="G22" s="47"/>
      <c r="H22" s="48"/>
      <c r="I22" s="28"/>
      <c r="J22" s="28"/>
    </row>
    <row r="23" spans="1:10" s="27" customFormat="1" ht="13.5" customHeight="1">
      <c r="A23" s="46"/>
      <c r="B23" s="45"/>
      <c r="C23" s="45"/>
      <c r="D23" s="46"/>
      <c r="E23" s="47"/>
      <c r="F23" s="47"/>
      <c r="G23" s="47"/>
      <c r="H23" s="48"/>
      <c r="I23" s="26"/>
      <c r="J23" s="26"/>
    </row>
    <row r="24" spans="1:8" s="30" customFormat="1" ht="12.75" customHeight="1">
      <c r="A24" s="46"/>
      <c r="B24" s="45"/>
      <c r="C24" s="45"/>
      <c r="D24" s="46"/>
      <c r="E24" s="47"/>
      <c r="F24" s="47"/>
      <c r="G24" s="47"/>
      <c r="H24" s="48"/>
    </row>
    <row r="25" spans="1:8" s="30" customFormat="1" ht="24.75" customHeight="1">
      <c r="A25" s="46"/>
      <c r="B25" s="45"/>
      <c r="C25" s="45"/>
      <c r="D25" s="46"/>
      <c r="E25" s="47"/>
      <c r="F25" s="47"/>
      <c r="G25" s="47"/>
      <c r="H25" s="48"/>
    </row>
    <row r="26" spans="1:8" s="33" customFormat="1" ht="4.5" customHeight="1">
      <c r="A26" s="46"/>
      <c r="B26" s="45"/>
      <c r="C26" s="45"/>
      <c r="D26" s="46"/>
      <c r="E26" s="47"/>
      <c r="F26" s="47"/>
      <c r="G26" s="47"/>
      <c r="H26" s="48"/>
    </row>
    <row r="27" spans="1:8" s="33" customFormat="1" ht="12.75">
      <c r="A27" s="46"/>
      <c r="B27" s="45"/>
      <c r="C27" s="45"/>
      <c r="D27" s="46"/>
      <c r="E27" s="47"/>
      <c r="F27" s="47"/>
      <c r="G27" s="47"/>
      <c r="H27" s="48"/>
    </row>
    <row r="28" spans="1:8" s="25" customFormat="1" ht="12.75">
      <c r="A28" s="46"/>
      <c r="B28" s="45"/>
      <c r="C28" s="45"/>
      <c r="D28" s="46"/>
      <c r="E28" s="47"/>
      <c r="F28" s="47"/>
      <c r="G28" s="47"/>
      <c r="H28" s="48"/>
    </row>
    <row r="29" spans="1:8" s="25" customFormat="1" ht="12.75">
      <c r="A29" s="46"/>
      <c r="B29" s="45"/>
      <c r="C29" s="45"/>
      <c r="D29" s="46"/>
      <c r="E29" s="47"/>
      <c r="F29" s="47"/>
      <c r="G29" s="47"/>
      <c r="H29" s="48"/>
    </row>
    <row r="30" spans="1:8" s="25" customFormat="1" ht="12.75">
      <c r="A30" s="46"/>
      <c r="B30" s="45"/>
      <c r="C30" s="45"/>
      <c r="D30" s="46"/>
      <c r="E30" s="47"/>
      <c r="F30" s="47"/>
      <c r="G30" s="47"/>
      <c r="H30" s="48"/>
    </row>
  </sheetData>
  <sheetProtection/>
  <mergeCells count="20">
    <mergeCell ref="C10:C11"/>
    <mergeCell ref="D10:D11"/>
    <mergeCell ref="E10:E11"/>
    <mergeCell ref="F10:F11"/>
    <mergeCell ref="G1:H1"/>
    <mergeCell ref="G2:H2"/>
    <mergeCell ref="A3:H3"/>
    <mergeCell ref="A4:H4"/>
    <mergeCell ref="A6:B6"/>
    <mergeCell ref="B7:C7"/>
    <mergeCell ref="D17:H17"/>
    <mergeCell ref="D18:H18"/>
    <mergeCell ref="G10:G11"/>
    <mergeCell ref="H10:H11"/>
    <mergeCell ref="E13:G13"/>
    <mergeCell ref="A14:H14"/>
    <mergeCell ref="A15:H15"/>
    <mergeCell ref="B16:H16"/>
    <mergeCell ref="A10:A11"/>
    <mergeCell ref="B10:B11"/>
  </mergeCells>
  <printOptions/>
  <pageMargins left="0.7" right="0.7" top="0.75" bottom="0.75" header="0.3" footer="0.3"/>
  <pageSetup fitToHeight="0" fitToWidth="1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8" sqref="B8:C8"/>
    </sheetView>
  </sheetViews>
  <sheetFormatPr defaultColWidth="9.00390625" defaultRowHeight="12.75"/>
  <cols>
    <col min="1" max="1" width="4.375" style="46" customWidth="1"/>
    <col min="2" max="2" width="59.375" style="45" customWidth="1"/>
    <col min="3" max="3" width="17.625" style="45" customWidth="1"/>
    <col min="4" max="4" width="6.25390625" style="46" customWidth="1"/>
    <col min="5" max="5" width="5.75390625" style="47" customWidth="1"/>
    <col min="6" max="6" width="12.875" style="47" customWidth="1"/>
    <col min="7" max="7" width="14.25390625" style="47" customWidth="1"/>
    <col min="8" max="8" width="20.25390625" style="48" customWidth="1"/>
    <col min="9" max="9" width="9.125" style="45" customWidth="1"/>
    <col min="10" max="10" width="10.375" style="45" customWidth="1"/>
    <col min="11" max="16384" width="9.125" style="45" customWidth="1"/>
  </cols>
  <sheetData>
    <row r="1" spans="1:8" s="6" customFormat="1" ht="12.75">
      <c r="A1" s="5"/>
      <c r="B1" s="51" t="s">
        <v>74</v>
      </c>
      <c r="D1" s="5"/>
      <c r="E1" s="7"/>
      <c r="F1" s="7"/>
      <c r="G1" s="100" t="s">
        <v>8</v>
      </c>
      <c r="H1" s="101"/>
    </row>
    <row r="2" spans="1:8" s="6" customFormat="1" ht="12.75">
      <c r="A2" s="5"/>
      <c r="B2" s="51"/>
      <c r="D2" s="5"/>
      <c r="E2" s="7"/>
      <c r="F2" s="7"/>
      <c r="G2" s="99" t="s">
        <v>52</v>
      </c>
      <c r="H2" s="99"/>
    </row>
    <row r="3" spans="1:8" s="8" customFormat="1" ht="16.5" customHeight="1">
      <c r="A3" s="95" t="s">
        <v>5</v>
      </c>
      <c r="B3" s="95"/>
      <c r="C3" s="95"/>
      <c r="D3" s="95"/>
      <c r="E3" s="95"/>
      <c r="F3" s="95"/>
      <c r="G3" s="95"/>
      <c r="H3" s="95"/>
    </row>
    <row r="4" spans="1:8" s="9" customFormat="1" ht="13.5" customHeight="1">
      <c r="A4" s="102" t="s">
        <v>63</v>
      </c>
      <c r="B4" s="102"/>
      <c r="C4" s="102"/>
      <c r="D4" s="102"/>
      <c r="E4" s="102"/>
      <c r="F4" s="102"/>
      <c r="G4" s="102"/>
      <c r="H4" s="102"/>
    </row>
    <row r="5" spans="1:8" s="13" customFormat="1" ht="6" customHeight="1">
      <c r="A5" s="10"/>
      <c r="B5" s="11"/>
      <c r="C5" s="11"/>
      <c r="D5" s="10"/>
      <c r="E5" s="12"/>
      <c r="F5" s="12"/>
      <c r="G5" s="12"/>
      <c r="H5" s="11"/>
    </row>
    <row r="6" spans="1:8" s="13" customFormat="1" ht="11.25" customHeight="1">
      <c r="A6" s="106" t="s">
        <v>0</v>
      </c>
      <c r="B6" s="106"/>
      <c r="C6" s="49"/>
      <c r="D6" s="14"/>
      <c r="E6" s="15"/>
      <c r="F6" s="15"/>
      <c r="G6" s="15"/>
      <c r="H6" s="16"/>
    </row>
    <row r="7" spans="1:8" s="13" customFormat="1" ht="11.25" customHeight="1">
      <c r="A7" s="49"/>
      <c r="B7" s="107" t="s">
        <v>2</v>
      </c>
      <c r="C7" s="107"/>
      <c r="D7" s="14"/>
      <c r="E7" s="15"/>
      <c r="F7" s="15"/>
      <c r="G7" s="15"/>
      <c r="H7" s="16"/>
    </row>
    <row r="8" spans="1:8" s="13" customFormat="1" ht="11.25" customHeight="1">
      <c r="A8" s="49"/>
      <c r="B8" s="92"/>
      <c r="C8" s="92"/>
      <c r="D8" s="14"/>
      <c r="E8" s="15"/>
      <c r="F8" s="15"/>
      <c r="G8" s="15"/>
      <c r="H8" s="16"/>
    </row>
    <row r="9" spans="2:8" s="13" customFormat="1" ht="11.25" customHeight="1">
      <c r="B9" s="91"/>
      <c r="C9" s="50"/>
      <c r="D9" s="17"/>
      <c r="E9" s="15"/>
      <c r="F9" s="15"/>
      <c r="G9" s="15"/>
      <c r="H9" s="16"/>
    </row>
    <row r="10" spans="1:8" s="18" customFormat="1" ht="45.75" customHeight="1">
      <c r="A10" s="105" t="s">
        <v>1</v>
      </c>
      <c r="B10" s="105" t="s">
        <v>6</v>
      </c>
      <c r="C10" s="103" t="s">
        <v>51</v>
      </c>
      <c r="D10" s="105" t="s">
        <v>9</v>
      </c>
      <c r="E10" s="103" t="str">
        <f>'[1]Pakiet nr 1'!G13</f>
        <v>% Vat</v>
      </c>
      <c r="F10" s="103" t="s">
        <v>13</v>
      </c>
      <c r="G10" s="103" t="str">
        <f>'[1]Pakiet nr 1'!H13</f>
        <v>Wartość zamówienia brutto</v>
      </c>
      <c r="H10" s="108" t="str">
        <f>'[1]Pakiet nr 1'!I13</f>
        <v>Certyfikat CE /deklaracją zgodności / oświadczenie          str. *</v>
      </c>
    </row>
    <row r="11" spans="1:8" s="19" customFormat="1" ht="15" customHeight="1">
      <c r="A11" s="105"/>
      <c r="B11" s="105"/>
      <c r="C11" s="104"/>
      <c r="D11" s="105"/>
      <c r="E11" s="104"/>
      <c r="F11" s="104"/>
      <c r="G11" s="104"/>
      <c r="H11" s="109"/>
    </row>
    <row r="12" spans="1:8" s="21" customFormat="1" ht="33" customHeight="1">
      <c r="A12" s="52">
        <v>1</v>
      </c>
      <c r="B12" s="58" t="s">
        <v>56</v>
      </c>
      <c r="C12" s="2"/>
      <c r="D12" s="3">
        <v>100</v>
      </c>
      <c r="E12" s="1"/>
      <c r="F12" s="89"/>
      <c r="G12" s="90">
        <f>F12*D12</f>
        <v>0</v>
      </c>
      <c r="H12" s="20"/>
    </row>
    <row r="13" spans="1:8" s="21" customFormat="1" ht="38.25" customHeight="1">
      <c r="A13" s="52">
        <v>2</v>
      </c>
      <c r="B13" s="58" t="s">
        <v>62</v>
      </c>
      <c r="C13" s="2"/>
      <c r="D13" s="4">
        <v>100</v>
      </c>
      <c r="E13" s="1"/>
      <c r="F13" s="89"/>
      <c r="G13" s="90">
        <f>F13*D13</f>
        <v>0</v>
      </c>
      <c r="H13" s="20"/>
    </row>
    <row r="14" spans="1:8" s="21" customFormat="1" ht="25.5">
      <c r="A14" s="52">
        <v>3</v>
      </c>
      <c r="B14" s="58" t="s">
        <v>70</v>
      </c>
      <c r="C14" s="2"/>
      <c r="D14" s="4">
        <v>100</v>
      </c>
      <c r="E14" s="1"/>
      <c r="F14" s="89"/>
      <c r="G14" s="90">
        <f>F14*D14</f>
        <v>0</v>
      </c>
      <c r="H14" s="20"/>
    </row>
    <row r="15" spans="1:8" s="21" customFormat="1" ht="28.5" customHeight="1">
      <c r="A15" s="54"/>
      <c r="B15" s="55"/>
      <c r="C15" s="55"/>
      <c r="D15" s="56"/>
      <c r="E15" s="114" t="s">
        <v>7</v>
      </c>
      <c r="F15" s="115"/>
      <c r="G15" s="116"/>
      <c r="H15" s="20">
        <f>SUM(G12:G14)</f>
        <v>0</v>
      </c>
    </row>
    <row r="16" spans="1:8" s="21" customFormat="1" ht="24.75" customHeight="1">
      <c r="A16" s="111"/>
      <c r="B16" s="111"/>
      <c r="C16" s="111"/>
      <c r="D16" s="111"/>
      <c r="E16" s="111"/>
      <c r="F16" s="111"/>
      <c r="G16" s="111"/>
      <c r="H16" s="111"/>
    </row>
    <row r="17" spans="1:8" s="21" customFormat="1" ht="26.25" customHeight="1">
      <c r="A17" s="112" t="s">
        <v>14</v>
      </c>
      <c r="B17" s="112"/>
      <c r="C17" s="112"/>
      <c r="D17" s="112"/>
      <c r="E17" s="112"/>
      <c r="F17" s="112"/>
      <c r="G17" s="112"/>
      <c r="H17" s="112"/>
    </row>
    <row r="18" spans="1:8" s="21" customFormat="1" ht="27.75" customHeight="1">
      <c r="A18" s="57"/>
      <c r="B18" s="111"/>
      <c r="C18" s="111"/>
      <c r="D18" s="111"/>
      <c r="E18" s="111"/>
      <c r="F18" s="111"/>
      <c r="G18" s="111"/>
      <c r="H18" s="111"/>
    </row>
    <row r="19" spans="1:8" s="21" customFormat="1" ht="19.5" customHeight="1">
      <c r="A19" s="31"/>
      <c r="B19" s="32"/>
      <c r="C19" s="32"/>
      <c r="D19" s="113" t="s">
        <v>4</v>
      </c>
      <c r="E19" s="113"/>
      <c r="F19" s="113"/>
      <c r="G19" s="113"/>
      <c r="H19" s="113"/>
    </row>
    <row r="20" spans="1:8" s="21" customFormat="1" ht="41.25" customHeight="1">
      <c r="A20" s="34"/>
      <c r="B20" s="35"/>
      <c r="C20" s="35"/>
      <c r="D20" s="110" t="s">
        <v>3</v>
      </c>
      <c r="E20" s="110"/>
      <c r="F20" s="110"/>
      <c r="G20" s="110"/>
      <c r="H20" s="110"/>
    </row>
    <row r="21" spans="1:8" s="25" customFormat="1" ht="26.25" customHeight="1">
      <c r="A21" s="46"/>
      <c r="B21" s="45"/>
      <c r="C21" s="45"/>
      <c r="D21" s="46"/>
      <c r="E21" s="47"/>
      <c r="F21" s="47"/>
      <c r="G21" s="47"/>
      <c r="H21" s="48"/>
    </row>
    <row r="22" spans="1:8" s="25" customFormat="1" ht="24.75" customHeight="1">
      <c r="A22" s="46"/>
      <c r="B22" s="45"/>
      <c r="C22" s="45"/>
      <c r="D22" s="46"/>
      <c r="E22" s="47"/>
      <c r="F22" s="47"/>
      <c r="G22" s="47"/>
      <c r="H22" s="48"/>
    </row>
    <row r="23" spans="1:10" s="27" customFormat="1" ht="3" customHeight="1">
      <c r="A23" s="46"/>
      <c r="B23" s="45"/>
      <c r="C23" s="45"/>
      <c r="D23" s="46"/>
      <c r="E23" s="47"/>
      <c r="F23" s="47"/>
      <c r="G23" s="47"/>
      <c r="H23" s="48"/>
      <c r="I23" s="26"/>
      <c r="J23" s="26"/>
    </row>
    <row r="24" spans="1:10" s="29" customFormat="1" ht="11.25" customHeight="1" hidden="1">
      <c r="A24" s="46"/>
      <c r="B24" s="45"/>
      <c r="C24" s="45"/>
      <c r="D24" s="46"/>
      <c r="E24" s="47"/>
      <c r="F24" s="47"/>
      <c r="G24" s="47"/>
      <c r="H24" s="48"/>
      <c r="I24" s="28"/>
      <c r="J24" s="28"/>
    </row>
    <row r="25" spans="1:10" s="27" customFormat="1" ht="13.5" customHeight="1">
      <c r="A25" s="46"/>
      <c r="B25" s="45"/>
      <c r="C25" s="45"/>
      <c r="D25" s="46"/>
      <c r="E25" s="47"/>
      <c r="F25" s="47"/>
      <c r="G25" s="47"/>
      <c r="H25" s="48"/>
      <c r="I25" s="26"/>
      <c r="J25" s="26"/>
    </row>
    <row r="26" spans="1:8" s="30" customFormat="1" ht="12.75" customHeight="1">
      <c r="A26" s="46"/>
      <c r="B26" s="45"/>
      <c r="C26" s="45"/>
      <c r="D26" s="46"/>
      <c r="E26" s="47"/>
      <c r="F26" s="47"/>
      <c r="G26" s="47"/>
      <c r="H26" s="48"/>
    </row>
    <row r="27" spans="1:8" s="30" customFormat="1" ht="24.75" customHeight="1">
      <c r="A27" s="46"/>
      <c r="B27" s="45"/>
      <c r="C27" s="45"/>
      <c r="D27" s="46"/>
      <c r="E27" s="47"/>
      <c r="F27" s="47"/>
      <c r="G27" s="47"/>
      <c r="H27" s="48"/>
    </row>
    <row r="28" spans="1:8" s="33" customFormat="1" ht="4.5" customHeight="1">
      <c r="A28" s="46"/>
      <c r="B28" s="45"/>
      <c r="C28" s="45"/>
      <c r="D28" s="46"/>
      <c r="E28" s="47"/>
      <c r="F28" s="47"/>
      <c r="G28" s="47"/>
      <c r="H28" s="48"/>
    </row>
    <row r="29" spans="1:8" s="33" customFormat="1" ht="12.75">
      <c r="A29" s="46"/>
      <c r="B29" s="45"/>
      <c r="C29" s="45"/>
      <c r="D29" s="46"/>
      <c r="E29" s="47"/>
      <c r="F29" s="47"/>
      <c r="G29" s="47"/>
      <c r="H29" s="48"/>
    </row>
    <row r="30" spans="1:8" s="25" customFormat="1" ht="12.75">
      <c r="A30" s="46"/>
      <c r="B30" s="45"/>
      <c r="C30" s="45"/>
      <c r="D30" s="46"/>
      <c r="E30" s="47"/>
      <c r="F30" s="47"/>
      <c r="G30" s="47"/>
      <c r="H30" s="48"/>
    </row>
    <row r="31" spans="1:8" s="25" customFormat="1" ht="12.75">
      <c r="A31" s="46"/>
      <c r="B31" s="45"/>
      <c r="C31" s="45"/>
      <c r="D31" s="46"/>
      <c r="E31" s="47"/>
      <c r="F31" s="47"/>
      <c r="G31" s="47"/>
      <c r="H31" s="48"/>
    </row>
    <row r="32" spans="1:8" s="25" customFormat="1" ht="12.75">
      <c r="A32" s="46"/>
      <c r="B32" s="45"/>
      <c r="C32" s="45"/>
      <c r="D32" s="46"/>
      <c r="E32" s="47"/>
      <c r="F32" s="47"/>
      <c r="G32" s="47"/>
      <c r="H32" s="48"/>
    </row>
  </sheetData>
  <sheetProtection/>
  <mergeCells count="20">
    <mergeCell ref="C10:C11"/>
    <mergeCell ref="D10:D11"/>
    <mergeCell ref="E10:E11"/>
    <mergeCell ref="F10:F11"/>
    <mergeCell ref="G1:H1"/>
    <mergeCell ref="G2:H2"/>
    <mergeCell ref="A3:H3"/>
    <mergeCell ref="A4:H4"/>
    <mergeCell ref="A6:B6"/>
    <mergeCell ref="B7:C7"/>
    <mergeCell ref="D19:H19"/>
    <mergeCell ref="D20:H20"/>
    <mergeCell ref="G10:G11"/>
    <mergeCell ref="H10:H11"/>
    <mergeCell ref="E15:G15"/>
    <mergeCell ref="A16:H16"/>
    <mergeCell ref="A17:H17"/>
    <mergeCell ref="B18:H18"/>
    <mergeCell ref="A10:A11"/>
    <mergeCell ref="B10:B11"/>
  </mergeCells>
  <printOptions/>
  <pageMargins left="0.7" right="0.7" top="0.75" bottom="0.75" header="0.3" footer="0.3"/>
  <pageSetup fitToHeight="0" fitToWidth="1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4.375" style="46" customWidth="1"/>
    <col min="2" max="2" width="59.375" style="45" customWidth="1"/>
    <col min="3" max="3" width="17.625" style="45" customWidth="1"/>
    <col min="4" max="4" width="6.25390625" style="46" customWidth="1"/>
    <col min="5" max="5" width="5.75390625" style="47" customWidth="1"/>
    <col min="6" max="6" width="12.875" style="47" customWidth="1"/>
    <col min="7" max="7" width="14.25390625" style="47" customWidth="1"/>
    <col min="8" max="8" width="20.25390625" style="48" customWidth="1"/>
    <col min="9" max="9" width="9.125" style="45" customWidth="1"/>
    <col min="10" max="10" width="10.375" style="45" customWidth="1"/>
    <col min="11" max="16384" width="9.125" style="45" customWidth="1"/>
  </cols>
  <sheetData>
    <row r="1" spans="1:8" s="6" customFormat="1" ht="12.75">
      <c r="A1" s="5"/>
      <c r="B1" s="51" t="s">
        <v>72</v>
      </c>
      <c r="D1" s="5"/>
      <c r="E1" s="7"/>
      <c r="F1" s="7"/>
      <c r="G1" s="100" t="s">
        <v>8</v>
      </c>
      <c r="H1" s="101"/>
    </row>
    <row r="2" spans="1:8" s="6" customFormat="1" ht="12.75">
      <c r="A2" s="5"/>
      <c r="B2" s="51"/>
      <c r="D2" s="5"/>
      <c r="E2" s="7"/>
      <c r="F2" s="7"/>
      <c r="G2" s="99" t="s">
        <v>52</v>
      </c>
      <c r="H2" s="99"/>
    </row>
    <row r="3" spans="1:8" s="8" customFormat="1" ht="16.5" customHeight="1">
      <c r="A3" s="95" t="s">
        <v>5</v>
      </c>
      <c r="B3" s="95"/>
      <c r="C3" s="95"/>
      <c r="D3" s="95"/>
      <c r="E3" s="95"/>
      <c r="F3" s="95"/>
      <c r="G3" s="95"/>
      <c r="H3" s="95"/>
    </row>
    <row r="4" spans="1:8" s="9" customFormat="1" ht="13.5" customHeight="1">
      <c r="A4" s="102" t="s">
        <v>65</v>
      </c>
      <c r="B4" s="102"/>
      <c r="C4" s="102"/>
      <c r="D4" s="102"/>
      <c r="E4" s="102"/>
      <c r="F4" s="102"/>
      <c r="G4" s="102"/>
      <c r="H4" s="102"/>
    </row>
    <row r="5" spans="1:8" s="13" customFormat="1" ht="6" customHeight="1">
      <c r="A5" s="10"/>
      <c r="B5" s="11"/>
      <c r="C5" s="11"/>
      <c r="D5" s="10"/>
      <c r="E5" s="12"/>
      <c r="F5" s="12"/>
      <c r="G5" s="12"/>
      <c r="H5" s="11"/>
    </row>
    <row r="6" spans="1:8" s="13" customFormat="1" ht="11.25" customHeight="1">
      <c r="A6" s="106" t="s">
        <v>0</v>
      </c>
      <c r="B6" s="106"/>
      <c r="C6" s="49"/>
      <c r="D6" s="14"/>
      <c r="E6" s="15"/>
      <c r="F6" s="15"/>
      <c r="G6" s="15"/>
      <c r="H6" s="16"/>
    </row>
    <row r="7" spans="1:8" s="13" customFormat="1" ht="11.25" customHeight="1">
      <c r="A7" s="49"/>
      <c r="B7" s="107" t="s">
        <v>2</v>
      </c>
      <c r="C7" s="107"/>
      <c r="D7" s="14"/>
      <c r="E7" s="15"/>
      <c r="F7" s="15"/>
      <c r="G7" s="15"/>
      <c r="H7" s="16"/>
    </row>
    <row r="8" spans="1:8" s="13" customFormat="1" ht="11.25" customHeight="1">
      <c r="A8" s="49"/>
      <c r="B8" s="92"/>
      <c r="C8" s="92"/>
      <c r="D8" s="14"/>
      <c r="E8" s="15"/>
      <c r="F8" s="15"/>
      <c r="G8" s="15"/>
      <c r="H8" s="16"/>
    </row>
    <row r="9" spans="2:8" s="13" customFormat="1" ht="11.25" customHeight="1">
      <c r="B9" s="91"/>
      <c r="C9" s="50"/>
      <c r="D9" s="17"/>
      <c r="E9" s="15"/>
      <c r="F9" s="15"/>
      <c r="G9" s="15"/>
      <c r="H9" s="16"/>
    </row>
    <row r="10" spans="1:8" s="18" customFormat="1" ht="45.75" customHeight="1">
      <c r="A10" s="105" t="s">
        <v>1</v>
      </c>
      <c r="B10" s="105" t="s">
        <v>6</v>
      </c>
      <c r="C10" s="103" t="s">
        <v>51</v>
      </c>
      <c r="D10" s="105" t="s">
        <v>9</v>
      </c>
      <c r="E10" s="103" t="str">
        <f>'[1]Pakiet nr 1'!G13</f>
        <v>% Vat</v>
      </c>
      <c r="F10" s="103" t="s">
        <v>13</v>
      </c>
      <c r="G10" s="103" t="str">
        <f>'[1]Pakiet nr 1'!H13</f>
        <v>Wartość zamówienia brutto</v>
      </c>
      <c r="H10" s="108" t="str">
        <f>'[1]Pakiet nr 1'!I13</f>
        <v>Certyfikat CE /deklaracją zgodności / oświadczenie          str. *</v>
      </c>
    </row>
    <row r="11" spans="1:8" s="19" customFormat="1" ht="15" customHeight="1">
      <c r="A11" s="105"/>
      <c r="B11" s="105"/>
      <c r="C11" s="104"/>
      <c r="D11" s="105"/>
      <c r="E11" s="104"/>
      <c r="F11" s="104"/>
      <c r="G11" s="104"/>
      <c r="H11" s="109"/>
    </row>
    <row r="12" spans="1:8" s="21" customFormat="1" ht="47.25" customHeight="1">
      <c r="A12" s="52">
        <v>1</v>
      </c>
      <c r="B12" s="58" t="s">
        <v>64</v>
      </c>
      <c r="C12" s="2"/>
      <c r="D12" s="3">
        <v>1000</v>
      </c>
      <c r="E12" s="1"/>
      <c r="F12" s="89"/>
      <c r="G12" s="90">
        <f>F12*D12</f>
        <v>0</v>
      </c>
      <c r="H12" s="20"/>
    </row>
    <row r="13" spans="1:8" s="21" customFormat="1" ht="28.5" customHeight="1">
      <c r="A13" s="54"/>
      <c r="B13" s="55"/>
      <c r="C13" s="55"/>
      <c r="D13" s="56"/>
      <c r="E13" s="114" t="s">
        <v>7</v>
      </c>
      <c r="F13" s="115"/>
      <c r="G13" s="116"/>
      <c r="H13" s="20">
        <f>SUM(G12:G12)</f>
        <v>0</v>
      </c>
    </row>
    <row r="14" spans="1:8" s="21" customFormat="1" ht="24.75" customHeight="1">
      <c r="A14" s="111"/>
      <c r="B14" s="111"/>
      <c r="C14" s="111"/>
      <c r="D14" s="111"/>
      <c r="E14" s="111"/>
      <c r="F14" s="111"/>
      <c r="G14" s="111"/>
      <c r="H14" s="111"/>
    </row>
    <row r="15" spans="1:8" s="21" customFormat="1" ht="26.25" customHeight="1">
      <c r="A15" s="112" t="s">
        <v>14</v>
      </c>
      <c r="B15" s="112"/>
      <c r="C15" s="112"/>
      <c r="D15" s="112"/>
      <c r="E15" s="112"/>
      <c r="F15" s="112"/>
      <c r="G15" s="112"/>
      <c r="H15" s="112"/>
    </row>
    <row r="16" spans="1:8" s="21" customFormat="1" ht="27.75" customHeight="1">
      <c r="A16" s="57"/>
      <c r="B16" s="111"/>
      <c r="C16" s="111"/>
      <c r="D16" s="111"/>
      <c r="E16" s="111"/>
      <c r="F16" s="111"/>
      <c r="G16" s="111"/>
      <c r="H16" s="111"/>
    </row>
    <row r="17" spans="1:8" s="21" customFormat="1" ht="19.5" customHeight="1">
      <c r="A17" s="31"/>
      <c r="B17" s="32"/>
      <c r="C17" s="32"/>
      <c r="D17" s="113" t="s">
        <v>4</v>
      </c>
      <c r="E17" s="113"/>
      <c r="F17" s="113"/>
      <c r="G17" s="113"/>
      <c r="H17" s="113"/>
    </row>
    <row r="18" spans="1:8" s="21" customFormat="1" ht="41.25" customHeight="1">
      <c r="A18" s="34"/>
      <c r="B18" s="35"/>
      <c r="C18" s="35"/>
      <c r="D18" s="110" t="s">
        <v>3</v>
      </c>
      <c r="E18" s="110"/>
      <c r="F18" s="110"/>
      <c r="G18" s="110"/>
      <c r="H18" s="110"/>
    </row>
    <row r="19" spans="1:8" s="25" customFormat="1" ht="26.25" customHeight="1">
      <c r="A19" s="46"/>
      <c r="B19" s="45"/>
      <c r="C19" s="45"/>
      <c r="D19" s="46"/>
      <c r="E19" s="47"/>
      <c r="F19" s="47"/>
      <c r="G19" s="47"/>
      <c r="H19" s="48"/>
    </row>
    <row r="20" spans="1:8" s="25" customFormat="1" ht="24.75" customHeight="1">
      <c r="A20" s="46"/>
      <c r="B20" s="45"/>
      <c r="C20" s="45"/>
      <c r="D20" s="46"/>
      <c r="E20" s="47"/>
      <c r="F20" s="47"/>
      <c r="G20" s="47"/>
      <c r="H20" s="48"/>
    </row>
    <row r="21" spans="1:10" s="27" customFormat="1" ht="3" customHeight="1">
      <c r="A21" s="46"/>
      <c r="B21" s="45"/>
      <c r="C21" s="45"/>
      <c r="D21" s="46"/>
      <c r="E21" s="47"/>
      <c r="F21" s="47"/>
      <c r="G21" s="47"/>
      <c r="H21" s="48"/>
      <c r="I21" s="26"/>
      <c r="J21" s="26"/>
    </row>
    <row r="22" spans="1:10" s="29" customFormat="1" ht="11.25" customHeight="1" hidden="1">
      <c r="A22" s="46"/>
      <c r="B22" s="45"/>
      <c r="C22" s="45"/>
      <c r="D22" s="46"/>
      <c r="E22" s="47"/>
      <c r="F22" s="47"/>
      <c r="G22" s="47"/>
      <c r="H22" s="48"/>
      <c r="I22" s="28"/>
      <c r="J22" s="28"/>
    </row>
    <row r="23" spans="1:10" s="27" customFormat="1" ht="13.5" customHeight="1">
      <c r="A23" s="46"/>
      <c r="B23" s="45"/>
      <c r="C23" s="45"/>
      <c r="D23" s="46"/>
      <c r="E23" s="47"/>
      <c r="F23" s="47"/>
      <c r="G23" s="47"/>
      <c r="H23" s="48"/>
      <c r="I23" s="26"/>
      <c r="J23" s="26"/>
    </row>
    <row r="24" spans="1:8" s="30" customFormat="1" ht="12.75" customHeight="1">
      <c r="A24" s="46"/>
      <c r="B24" s="45"/>
      <c r="C24" s="45"/>
      <c r="D24" s="46"/>
      <c r="E24" s="47"/>
      <c r="F24" s="47"/>
      <c r="G24" s="47"/>
      <c r="H24" s="48"/>
    </row>
    <row r="25" spans="1:8" s="30" customFormat="1" ht="24.75" customHeight="1">
      <c r="A25" s="46"/>
      <c r="B25" s="45"/>
      <c r="C25" s="45"/>
      <c r="D25" s="46"/>
      <c r="E25" s="47"/>
      <c r="F25" s="47"/>
      <c r="G25" s="47"/>
      <c r="H25" s="48"/>
    </row>
    <row r="26" spans="1:8" s="33" customFormat="1" ht="4.5" customHeight="1">
      <c r="A26" s="46"/>
      <c r="B26" s="45"/>
      <c r="C26" s="45"/>
      <c r="D26" s="46"/>
      <c r="E26" s="47"/>
      <c r="F26" s="47"/>
      <c r="G26" s="47"/>
      <c r="H26" s="48"/>
    </row>
    <row r="27" spans="1:8" s="33" customFormat="1" ht="12.75">
      <c r="A27" s="46"/>
      <c r="B27" s="45"/>
      <c r="C27" s="45"/>
      <c r="D27" s="46"/>
      <c r="E27" s="47"/>
      <c r="F27" s="47"/>
      <c r="G27" s="47"/>
      <c r="H27" s="48"/>
    </row>
    <row r="28" spans="1:8" s="25" customFormat="1" ht="12.75">
      <c r="A28" s="46"/>
      <c r="B28" s="45"/>
      <c r="C28" s="45"/>
      <c r="D28" s="46"/>
      <c r="E28" s="47"/>
      <c r="F28" s="47"/>
      <c r="G28" s="47"/>
      <c r="H28" s="48"/>
    </row>
    <row r="29" spans="1:8" s="25" customFormat="1" ht="12.75">
      <c r="A29" s="46"/>
      <c r="B29" s="45"/>
      <c r="C29" s="45"/>
      <c r="D29" s="46"/>
      <c r="E29" s="47"/>
      <c r="F29" s="47"/>
      <c r="G29" s="47"/>
      <c r="H29" s="48"/>
    </row>
    <row r="30" spans="1:8" s="25" customFormat="1" ht="12.75">
      <c r="A30" s="46"/>
      <c r="B30" s="45"/>
      <c r="C30" s="45"/>
      <c r="D30" s="46"/>
      <c r="E30" s="47"/>
      <c r="F30" s="47"/>
      <c r="G30" s="47"/>
      <c r="H30" s="48"/>
    </row>
  </sheetData>
  <sheetProtection/>
  <mergeCells count="20">
    <mergeCell ref="C10:C11"/>
    <mergeCell ref="D10:D11"/>
    <mergeCell ref="E10:E11"/>
    <mergeCell ref="F10:F11"/>
    <mergeCell ref="G1:H1"/>
    <mergeCell ref="G2:H2"/>
    <mergeCell ref="A3:H3"/>
    <mergeCell ref="A4:H4"/>
    <mergeCell ref="A6:B6"/>
    <mergeCell ref="B7:C7"/>
    <mergeCell ref="D17:H17"/>
    <mergeCell ref="D18:H18"/>
    <mergeCell ref="G10:G11"/>
    <mergeCell ref="H10:H11"/>
    <mergeCell ref="E13:G13"/>
    <mergeCell ref="A14:H14"/>
    <mergeCell ref="A15:H15"/>
    <mergeCell ref="B16:H16"/>
    <mergeCell ref="A10:A11"/>
    <mergeCell ref="B10:B11"/>
  </mergeCells>
  <printOptions/>
  <pageMargins left="0.7" right="0.7" top="0.75" bottom="0.75" header="0.3" footer="0.3"/>
  <pageSetup fitToHeight="0" fitToWidth="1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.375" style="46" customWidth="1"/>
    <col min="2" max="2" width="59.375" style="45" customWidth="1"/>
    <col min="3" max="3" width="18.125" style="45" customWidth="1"/>
    <col min="4" max="4" width="6.25390625" style="46" customWidth="1"/>
    <col min="5" max="5" width="5.75390625" style="47" customWidth="1"/>
    <col min="6" max="6" width="12.625" style="47" customWidth="1"/>
    <col min="7" max="7" width="13.875" style="47" customWidth="1"/>
    <col min="8" max="8" width="20.25390625" style="48" customWidth="1"/>
    <col min="9" max="9" width="9.125" style="45" customWidth="1"/>
    <col min="10" max="10" width="10.375" style="45" customWidth="1"/>
    <col min="11" max="16384" width="9.125" style="45" customWidth="1"/>
  </cols>
  <sheetData>
    <row r="1" spans="1:8" s="6" customFormat="1" ht="12.75">
      <c r="A1" s="5"/>
      <c r="B1" s="51" t="s">
        <v>73</v>
      </c>
      <c r="D1" s="5"/>
      <c r="E1" s="7"/>
      <c r="F1" s="7"/>
      <c r="G1" s="100" t="s">
        <v>8</v>
      </c>
      <c r="H1" s="101"/>
    </row>
    <row r="2" spans="1:8" s="6" customFormat="1" ht="12.75">
      <c r="A2" s="5"/>
      <c r="B2" s="51"/>
      <c r="D2" s="5"/>
      <c r="E2" s="7"/>
      <c r="F2" s="118" t="s">
        <v>52</v>
      </c>
      <c r="G2" s="118"/>
      <c r="H2" s="118"/>
    </row>
    <row r="3" spans="1:8" s="8" customFormat="1" ht="16.5" customHeight="1">
      <c r="A3" s="95" t="s">
        <v>5</v>
      </c>
      <c r="B3" s="95"/>
      <c r="C3" s="95"/>
      <c r="D3" s="95"/>
      <c r="E3" s="95"/>
      <c r="F3" s="95"/>
      <c r="G3" s="95"/>
      <c r="H3" s="95"/>
    </row>
    <row r="4" spans="1:8" s="9" customFormat="1" ht="18.75" customHeight="1">
      <c r="A4" s="102" t="s">
        <v>66</v>
      </c>
      <c r="B4" s="102"/>
      <c r="C4" s="102"/>
      <c r="D4" s="102"/>
      <c r="E4" s="102"/>
      <c r="F4" s="102"/>
      <c r="G4" s="102"/>
      <c r="H4" s="102"/>
    </row>
    <row r="5" spans="1:8" s="13" customFormat="1" ht="6" customHeight="1">
      <c r="A5" s="10"/>
      <c r="B5" s="11"/>
      <c r="C5" s="11"/>
      <c r="D5" s="10"/>
      <c r="E5" s="12"/>
      <c r="F5" s="12"/>
      <c r="G5" s="12"/>
      <c r="H5" s="11"/>
    </row>
    <row r="6" spans="1:8" s="13" customFormat="1" ht="11.25" customHeight="1">
      <c r="A6" s="106" t="s">
        <v>0</v>
      </c>
      <c r="B6" s="106"/>
      <c r="C6" s="49"/>
      <c r="D6" s="14"/>
      <c r="E6" s="15"/>
      <c r="F6" s="15"/>
      <c r="G6" s="15"/>
      <c r="H6" s="16"/>
    </row>
    <row r="7" spans="1:8" s="13" customFormat="1" ht="11.25" customHeight="1">
      <c r="A7" s="117" t="s">
        <v>2</v>
      </c>
      <c r="B7" s="117"/>
      <c r="C7" s="50"/>
      <c r="D7" s="17"/>
      <c r="E7" s="15"/>
      <c r="F7" s="15"/>
      <c r="G7" s="15"/>
      <c r="H7" s="16"/>
    </row>
    <row r="8" spans="1:8" s="18" customFormat="1" ht="45.75" customHeight="1">
      <c r="A8" s="105" t="s">
        <v>1</v>
      </c>
      <c r="B8" s="105" t="s">
        <v>6</v>
      </c>
      <c r="C8" s="103" t="s">
        <v>51</v>
      </c>
      <c r="D8" s="105" t="s">
        <v>47</v>
      </c>
      <c r="E8" s="103" t="str">
        <f>'[1]Pakiet nr 1'!G13</f>
        <v>% Vat</v>
      </c>
      <c r="F8" s="103" t="s">
        <v>13</v>
      </c>
      <c r="G8" s="103" t="str">
        <f>'[1]Pakiet nr 1'!H13</f>
        <v>Wartość zamówienia brutto</v>
      </c>
      <c r="H8" s="108" t="str">
        <f>'[1]Pakiet nr 1'!I13</f>
        <v>Certyfikat CE /deklaracją zgodności / oświadczenie          str. *</v>
      </c>
    </row>
    <row r="9" spans="1:8" s="19" customFormat="1" ht="15" customHeight="1">
      <c r="A9" s="105"/>
      <c r="B9" s="105"/>
      <c r="C9" s="104"/>
      <c r="D9" s="105"/>
      <c r="E9" s="104"/>
      <c r="F9" s="104"/>
      <c r="G9" s="104"/>
      <c r="H9" s="109"/>
    </row>
    <row r="10" spans="1:8" s="21" customFormat="1" ht="130.5" customHeight="1">
      <c r="A10" s="52">
        <v>1</v>
      </c>
      <c r="B10" s="58" t="s">
        <v>71</v>
      </c>
      <c r="C10" s="2"/>
      <c r="D10" s="3" t="s">
        <v>48</v>
      </c>
      <c r="E10" s="1"/>
      <c r="F10" s="1"/>
      <c r="G10" s="20">
        <f>F10*40</f>
        <v>0</v>
      </c>
      <c r="H10" s="20"/>
    </row>
    <row r="11" spans="1:8" s="21" customFormat="1" ht="51">
      <c r="A11" s="52">
        <v>2</v>
      </c>
      <c r="B11" s="58" t="s">
        <v>50</v>
      </c>
      <c r="C11" s="2"/>
      <c r="D11" s="4" t="s">
        <v>49</v>
      </c>
      <c r="E11" s="1"/>
      <c r="F11" s="1"/>
      <c r="G11" s="20">
        <f>F11*2</f>
        <v>0</v>
      </c>
      <c r="H11" s="20"/>
    </row>
    <row r="12" spans="1:8" s="21" customFormat="1" ht="28.5" customHeight="1">
      <c r="A12" s="54"/>
      <c r="B12" s="55"/>
      <c r="C12" s="55"/>
      <c r="D12" s="56"/>
      <c r="E12" s="114" t="s">
        <v>7</v>
      </c>
      <c r="F12" s="115"/>
      <c r="G12" s="116"/>
      <c r="H12" s="20">
        <f>SUM(G10:G11)</f>
        <v>0</v>
      </c>
    </row>
    <row r="13" spans="1:8" s="21" customFormat="1" ht="24.75" customHeight="1">
      <c r="A13" s="111"/>
      <c r="B13" s="111"/>
      <c r="C13" s="111"/>
      <c r="D13" s="111"/>
      <c r="E13" s="111"/>
      <c r="F13" s="111"/>
      <c r="G13" s="111"/>
      <c r="H13" s="111"/>
    </row>
    <row r="14" spans="1:8" s="21" customFormat="1" ht="26.25" customHeight="1">
      <c r="A14" s="112" t="s">
        <v>14</v>
      </c>
      <c r="B14" s="112"/>
      <c r="C14" s="112"/>
      <c r="D14" s="112"/>
      <c r="E14" s="112"/>
      <c r="F14" s="112"/>
      <c r="G14" s="112"/>
      <c r="H14" s="112"/>
    </row>
    <row r="15" spans="1:8" s="21" customFormat="1" ht="27.75" customHeight="1">
      <c r="A15" s="57"/>
      <c r="B15" s="57"/>
      <c r="C15" s="57"/>
      <c r="D15" s="57"/>
      <c r="E15" s="57"/>
      <c r="F15" s="57"/>
      <c r="G15" s="57"/>
      <c r="H15" s="57"/>
    </row>
    <row r="16" spans="1:8" s="21" customFormat="1" ht="19.5" customHeight="1">
      <c r="A16" s="31"/>
      <c r="B16" s="32"/>
      <c r="C16" s="32"/>
      <c r="D16" s="113" t="s">
        <v>4</v>
      </c>
      <c r="E16" s="113"/>
      <c r="F16" s="113"/>
      <c r="G16" s="113"/>
      <c r="H16" s="113"/>
    </row>
    <row r="17" spans="1:8" s="21" customFormat="1" ht="41.25" customHeight="1">
      <c r="A17" s="34"/>
      <c r="B17" s="35"/>
      <c r="C17" s="35"/>
      <c r="D17" s="110" t="s">
        <v>3</v>
      </c>
      <c r="E17" s="110"/>
      <c r="F17" s="110"/>
      <c r="G17" s="110"/>
      <c r="H17" s="110"/>
    </row>
    <row r="18" spans="1:8" s="21" customFormat="1" ht="41.25" customHeight="1">
      <c r="A18" s="36"/>
      <c r="B18" s="37"/>
      <c r="C18" s="37"/>
      <c r="D18" s="38"/>
      <c r="E18" s="39"/>
      <c r="F18" s="39"/>
      <c r="G18" s="39"/>
      <c r="H18" s="39"/>
    </row>
    <row r="19" spans="1:8" s="21" customFormat="1" ht="22.5" customHeight="1">
      <c r="A19" s="40"/>
      <c r="B19" s="41"/>
      <c r="C19" s="41"/>
      <c r="D19" s="39"/>
      <c r="E19" s="39"/>
      <c r="F19" s="39"/>
      <c r="G19" s="39"/>
      <c r="H19" s="42"/>
    </row>
    <row r="20" spans="1:8" s="21" customFormat="1" ht="17.25" customHeight="1">
      <c r="A20" s="40"/>
      <c r="B20" s="43"/>
      <c r="C20" s="43"/>
      <c r="D20" s="39"/>
      <c r="E20" s="39"/>
      <c r="F20" s="39"/>
      <c r="G20" s="39"/>
      <c r="H20" s="44"/>
    </row>
    <row r="21" spans="1:8" s="21" customFormat="1" ht="18" customHeight="1">
      <c r="A21" s="46"/>
      <c r="B21" s="45"/>
      <c r="C21" s="45"/>
      <c r="D21" s="46"/>
      <c r="E21" s="47"/>
      <c r="F21" s="47"/>
      <c r="G21" s="47"/>
      <c r="H21" s="48"/>
    </row>
    <row r="22" spans="1:8" s="21" customFormat="1" ht="24" customHeight="1">
      <c r="A22" s="46"/>
      <c r="B22" s="45"/>
      <c r="C22" s="45"/>
      <c r="D22" s="46"/>
      <c r="E22" s="47"/>
      <c r="F22" s="47"/>
      <c r="G22" s="47"/>
      <c r="H22" s="48"/>
    </row>
    <row r="23" spans="1:8" s="21" customFormat="1" ht="12.75">
      <c r="A23" s="46"/>
      <c r="B23" s="45"/>
      <c r="C23" s="45"/>
      <c r="D23" s="46"/>
      <c r="E23" s="47"/>
      <c r="F23" s="47"/>
      <c r="G23" s="47"/>
      <c r="H23" s="48"/>
    </row>
    <row r="24" spans="1:8" s="21" customFormat="1" ht="12.75">
      <c r="A24" s="46"/>
      <c r="B24" s="45"/>
      <c r="C24" s="45"/>
      <c r="D24" s="46"/>
      <c r="E24" s="47"/>
      <c r="F24" s="47"/>
      <c r="G24" s="47"/>
      <c r="H24" s="48"/>
    </row>
    <row r="25" spans="1:8" s="21" customFormat="1" ht="12.75">
      <c r="A25" s="46"/>
      <c r="B25" s="45"/>
      <c r="C25" s="45"/>
      <c r="D25" s="46"/>
      <c r="E25" s="47"/>
      <c r="F25" s="47"/>
      <c r="G25" s="47"/>
      <c r="H25" s="48"/>
    </row>
    <row r="26" spans="1:8" s="21" customFormat="1" ht="20.25" customHeight="1">
      <c r="A26" s="46"/>
      <c r="B26" s="45"/>
      <c r="C26" s="45"/>
      <c r="D26" s="46"/>
      <c r="E26" s="47"/>
      <c r="F26" s="47"/>
      <c r="G26" s="47"/>
      <c r="H26" s="48"/>
    </row>
    <row r="27" spans="1:8" s="21" customFormat="1" ht="57.75" customHeight="1">
      <c r="A27" s="46"/>
      <c r="B27" s="45"/>
      <c r="C27" s="45"/>
      <c r="D27" s="46"/>
      <c r="E27" s="47"/>
      <c r="F27" s="47"/>
      <c r="G27" s="47"/>
      <c r="H27" s="48"/>
    </row>
    <row r="28" spans="1:8" s="21" customFormat="1" ht="46.5" customHeight="1">
      <c r="A28" s="46"/>
      <c r="B28" s="45"/>
      <c r="C28" s="45"/>
      <c r="D28" s="46"/>
      <c r="E28" s="47"/>
      <c r="F28" s="47"/>
      <c r="G28" s="47"/>
      <c r="H28" s="48"/>
    </row>
    <row r="29" spans="1:8" s="21" customFormat="1" ht="28.5" customHeight="1">
      <c r="A29" s="46"/>
      <c r="B29" s="45"/>
      <c r="C29" s="45"/>
      <c r="D29" s="46"/>
      <c r="E29" s="47"/>
      <c r="F29" s="47"/>
      <c r="G29" s="47"/>
      <c r="H29" s="48"/>
    </row>
    <row r="30" spans="1:8" s="21" customFormat="1" ht="18" customHeight="1">
      <c r="A30" s="46"/>
      <c r="B30" s="45"/>
      <c r="C30" s="45"/>
      <c r="D30" s="46"/>
      <c r="E30" s="47"/>
      <c r="F30" s="47"/>
      <c r="G30" s="47"/>
      <c r="H30" s="48"/>
    </row>
    <row r="31" spans="1:8" s="21" customFormat="1" ht="12.75">
      <c r="A31" s="46"/>
      <c r="B31" s="45"/>
      <c r="C31" s="45"/>
      <c r="D31" s="46"/>
      <c r="E31" s="47"/>
      <c r="F31" s="47"/>
      <c r="G31" s="47"/>
      <c r="H31" s="48"/>
    </row>
    <row r="32" spans="1:8" s="21" customFormat="1" ht="12.75">
      <c r="A32" s="46"/>
      <c r="B32" s="45"/>
      <c r="C32" s="45"/>
      <c r="D32" s="46"/>
      <c r="E32" s="47"/>
      <c r="F32" s="47"/>
      <c r="G32" s="47"/>
      <c r="H32" s="48"/>
    </row>
    <row r="33" spans="1:8" s="21" customFormat="1" ht="12.75">
      <c r="A33" s="46"/>
      <c r="B33" s="45"/>
      <c r="C33" s="45"/>
      <c r="D33" s="46"/>
      <c r="E33" s="47"/>
      <c r="F33" s="47"/>
      <c r="G33" s="47"/>
      <c r="H33" s="48"/>
    </row>
    <row r="34" spans="1:8" s="21" customFormat="1" ht="12.75">
      <c r="A34" s="46"/>
      <c r="B34" s="45"/>
      <c r="C34" s="45"/>
      <c r="D34" s="46"/>
      <c r="E34" s="47"/>
      <c r="F34" s="47"/>
      <c r="G34" s="47"/>
      <c r="H34" s="48"/>
    </row>
    <row r="35" spans="1:8" s="21" customFormat="1" ht="12.75">
      <c r="A35" s="46"/>
      <c r="B35" s="45"/>
      <c r="C35" s="45"/>
      <c r="D35" s="46"/>
      <c r="E35" s="47"/>
      <c r="F35" s="47"/>
      <c r="G35" s="47"/>
      <c r="H35" s="48"/>
    </row>
    <row r="36" spans="1:8" s="21" customFormat="1" ht="12.75">
      <c r="A36" s="46"/>
      <c r="B36" s="45"/>
      <c r="C36" s="45"/>
      <c r="D36" s="46"/>
      <c r="E36" s="47"/>
      <c r="F36" s="47"/>
      <c r="G36" s="47"/>
      <c r="H36" s="48"/>
    </row>
    <row r="37" spans="1:8" s="21" customFormat="1" ht="16.5" customHeight="1">
      <c r="A37" s="46"/>
      <c r="B37" s="45"/>
      <c r="C37" s="45"/>
      <c r="D37" s="46"/>
      <c r="E37" s="47"/>
      <c r="F37" s="47"/>
      <c r="G37" s="47"/>
      <c r="H37" s="48"/>
    </row>
    <row r="38" spans="1:8" s="21" customFormat="1" ht="12.75">
      <c r="A38" s="46"/>
      <c r="B38" s="45"/>
      <c r="C38" s="45"/>
      <c r="D38" s="46"/>
      <c r="E38" s="47"/>
      <c r="F38" s="47"/>
      <c r="G38" s="47"/>
      <c r="H38" s="48"/>
    </row>
    <row r="39" spans="1:8" s="21" customFormat="1" ht="12.75">
      <c r="A39" s="46"/>
      <c r="B39" s="45"/>
      <c r="C39" s="45"/>
      <c r="D39" s="46"/>
      <c r="E39" s="47"/>
      <c r="F39" s="47"/>
      <c r="G39" s="47"/>
      <c r="H39" s="48"/>
    </row>
    <row r="40" spans="1:8" s="21" customFormat="1" ht="12.75">
      <c r="A40" s="46"/>
      <c r="B40" s="45"/>
      <c r="C40" s="45"/>
      <c r="D40" s="46"/>
      <c r="E40" s="47"/>
      <c r="F40" s="47"/>
      <c r="G40" s="47"/>
      <c r="H40" s="48"/>
    </row>
    <row r="41" spans="1:8" s="21" customFormat="1" ht="12.75">
      <c r="A41" s="46"/>
      <c r="B41" s="45"/>
      <c r="C41" s="45"/>
      <c r="D41" s="46"/>
      <c r="E41" s="47"/>
      <c r="F41" s="47"/>
      <c r="G41" s="47"/>
      <c r="H41" s="48"/>
    </row>
    <row r="42" spans="1:8" s="21" customFormat="1" ht="12.75">
      <c r="A42" s="46"/>
      <c r="B42" s="45"/>
      <c r="C42" s="45"/>
      <c r="D42" s="46"/>
      <c r="E42" s="47"/>
      <c r="F42" s="47"/>
      <c r="G42" s="47"/>
      <c r="H42" s="48"/>
    </row>
    <row r="43" spans="1:8" s="21" customFormat="1" ht="12.75">
      <c r="A43" s="46"/>
      <c r="B43" s="45"/>
      <c r="C43" s="45"/>
      <c r="D43" s="46"/>
      <c r="E43" s="47"/>
      <c r="F43" s="47"/>
      <c r="G43" s="47"/>
      <c r="H43" s="48"/>
    </row>
    <row r="44" spans="1:8" s="21" customFormat="1" ht="12.75">
      <c r="A44" s="46"/>
      <c r="B44" s="45"/>
      <c r="C44" s="45"/>
      <c r="D44" s="46"/>
      <c r="E44" s="47"/>
      <c r="F44" s="47"/>
      <c r="G44" s="47"/>
      <c r="H44" s="48"/>
    </row>
    <row r="45" spans="1:8" s="21" customFormat="1" ht="12.75">
      <c r="A45" s="46"/>
      <c r="B45" s="45"/>
      <c r="C45" s="45"/>
      <c r="D45" s="46"/>
      <c r="E45" s="47"/>
      <c r="F45" s="47"/>
      <c r="G45" s="47"/>
      <c r="H45" s="48"/>
    </row>
    <row r="46" spans="1:8" s="21" customFormat="1" ht="12.75">
      <c r="A46" s="46"/>
      <c r="B46" s="45"/>
      <c r="C46" s="45"/>
      <c r="D46" s="46"/>
      <c r="E46" s="47"/>
      <c r="F46" s="47"/>
      <c r="G46" s="47"/>
      <c r="H46" s="48"/>
    </row>
    <row r="47" spans="1:8" s="21" customFormat="1" ht="12.75">
      <c r="A47" s="46"/>
      <c r="B47" s="45"/>
      <c r="C47" s="45"/>
      <c r="D47" s="46"/>
      <c r="E47" s="47"/>
      <c r="F47" s="47"/>
      <c r="G47" s="47"/>
      <c r="H47" s="48"/>
    </row>
    <row r="48" spans="1:8" s="21" customFormat="1" ht="47.25" customHeight="1">
      <c r="A48" s="46"/>
      <c r="B48" s="45"/>
      <c r="C48" s="45"/>
      <c r="D48" s="46"/>
      <c r="E48" s="47"/>
      <c r="F48" s="47"/>
      <c r="G48" s="47"/>
      <c r="H48" s="48"/>
    </row>
    <row r="49" spans="1:8" s="21" customFormat="1" ht="39" customHeight="1">
      <c r="A49" s="46"/>
      <c r="B49" s="45"/>
      <c r="C49" s="45"/>
      <c r="D49" s="46"/>
      <c r="E49" s="47"/>
      <c r="F49" s="47"/>
      <c r="G49" s="47"/>
      <c r="H49" s="48"/>
    </row>
    <row r="50" spans="1:8" s="21" customFormat="1" ht="12.75">
      <c r="A50" s="46"/>
      <c r="B50" s="45"/>
      <c r="C50" s="45"/>
      <c r="D50" s="46"/>
      <c r="E50" s="47"/>
      <c r="F50" s="47"/>
      <c r="G50" s="47"/>
      <c r="H50" s="48"/>
    </row>
    <row r="51" spans="1:8" s="21" customFormat="1" ht="12.75">
      <c r="A51" s="46"/>
      <c r="B51" s="45"/>
      <c r="C51" s="45"/>
      <c r="D51" s="46"/>
      <c r="E51" s="47"/>
      <c r="F51" s="47"/>
      <c r="G51" s="47"/>
      <c r="H51" s="48"/>
    </row>
    <row r="52" spans="1:8" s="21" customFormat="1" ht="12.75">
      <c r="A52" s="46"/>
      <c r="B52" s="45"/>
      <c r="C52" s="45"/>
      <c r="D52" s="46"/>
      <c r="E52" s="47"/>
      <c r="F52" s="47"/>
      <c r="G52" s="47"/>
      <c r="H52" s="48"/>
    </row>
    <row r="53" spans="1:8" s="21" customFormat="1" ht="12.75">
      <c r="A53" s="46"/>
      <c r="B53" s="45"/>
      <c r="C53" s="45"/>
      <c r="D53" s="46"/>
      <c r="E53" s="47"/>
      <c r="F53" s="47"/>
      <c r="G53" s="47"/>
      <c r="H53" s="48"/>
    </row>
    <row r="54" spans="1:8" s="21" customFormat="1" ht="12.75">
      <c r="A54" s="46"/>
      <c r="B54" s="45"/>
      <c r="C54" s="45"/>
      <c r="D54" s="46"/>
      <c r="E54" s="47"/>
      <c r="F54" s="47"/>
      <c r="G54" s="47"/>
      <c r="H54" s="48"/>
    </row>
    <row r="55" spans="1:8" s="21" customFormat="1" ht="12.75">
      <c r="A55" s="46"/>
      <c r="B55" s="45"/>
      <c r="C55" s="45"/>
      <c r="D55" s="46"/>
      <c r="E55" s="47"/>
      <c r="F55" s="47"/>
      <c r="G55" s="47"/>
      <c r="H55" s="48"/>
    </row>
    <row r="56" spans="1:8" s="22" customFormat="1" ht="12.75">
      <c r="A56" s="46"/>
      <c r="B56" s="45"/>
      <c r="C56" s="45"/>
      <c r="D56" s="46"/>
      <c r="E56" s="47"/>
      <c r="F56" s="47"/>
      <c r="G56" s="47"/>
      <c r="H56" s="48"/>
    </row>
    <row r="57" spans="1:8" s="21" customFormat="1" ht="17.25" customHeight="1">
      <c r="A57" s="46"/>
      <c r="B57" s="45"/>
      <c r="C57" s="45"/>
      <c r="D57" s="46"/>
      <c r="E57" s="47"/>
      <c r="F57" s="47"/>
      <c r="G57" s="47"/>
      <c r="H57" s="48"/>
    </row>
    <row r="58" spans="1:8" s="21" customFormat="1" ht="27" customHeight="1">
      <c r="A58" s="46"/>
      <c r="B58" s="45"/>
      <c r="C58" s="45"/>
      <c r="D58" s="46"/>
      <c r="E58" s="47"/>
      <c r="F58" s="47"/>
      <c r="G58" s="47"/>
      <c r="H58" s="48"/>
    </row>
    <row r="59" spans="1:8" s="21" customFormat="1" ht="39" customHeight="1">
      <c r="A59" s="46"/>
      <c r="B59" s="45"/>
      <c r="C59" s="45"/>
      <c r="D59" s="46"/>
      <c r="E59" s="47"/>
      <c r="F59" s="47"/>
      <c r="G59" s="47"/>
      <c r="H59" s="48"/>
    </row>
    <row r="60" spans="1:8" s="21" customFormat="1" ht="37.5" customHeight="1">
      <c r="A60" s="46"/>
      <c r="B60" s="45"/>
      <c r="C60" s="45"/>
      <c r="D60" s="46"/>
      <c r="E60" s="47"/>
      <c r="F60" s="47"/>
      <c r="G60" s="47"/>
      <c r="H60" s="48"/>
    </row>
    <row r="61" spans="1:8" s="21" customFormat="1" ht="15.75" customHeight="1">
      <c r="A61" s="46"/>
      <c r="B61" s="45"/>
      <c r="C61" s="45"/>
      <c r="D61" s="46"/>
      <c r="E61" s="47"/>
      <c r="F61" s="47"/>
      <c r="G61" s="47"/>
      <c r="H61" s="48"/>
    </row>
    <row r="62" spans="1:8" s="21" customFormat="1" ht="17.25" customHeight="1">
      <c r="A62" s="46"/>
      <c r="B62" s="45"/>
      <c r="C62" s="45"/>
      <c r="D62" s="46"/>
      <c r="E62" s="47"/>
      <c r="F62" s="47"/>
      <c r="G62" s="47"/>
      <c r="H62" s="48"/>
    </row>
    <row r="63" spans="1:8" s="23" customFormat="1" ht="19.5" customHeight="1">
      <c r="A63" s="46"/>
      <c r="B63" s="45"/>
      <c r="C63" s="45"/>
      <c r="D63" s="46"/>
      <c r="E63" s="47"/>
      <c r="F63" s="47"/>
      <c r="G63" s="47"/>
      <c r="H63" s="48"/>
    </row>
    <row r="64" spans="1:8" s="23" customFormat="1" ht="12.75">
      <c r="A64" s="46"/>
      <c r="B64" s="45"/>
      <c r="C64" s="45"/>
      <c r="D64" s="46"/>
      <c r="E64" s="47"/>
      <c r="F64" s="47"/>
      <c r="G64" s="47"/>
      <c r="H64" s="48"/>
    </row>
    <row r="65" spans="1:8" s="23" customFormat="1" ht="12.75">
      <c r="A65" s="46"/>
      <c r="B65" s="45"/>
      <c r="C65" s="45"/>
      <c r="D65" s="46"/>
      <c r="E65" s="47"/>
      <c r="F65" s="47"/>
      <c r="G65" s="47"/>
      <c r="H65" s="48"/>
    </row>
    <row r="66" spans="1:8" s="21" customFormat="1" ht="15.75" customHeight="1">
      <c r="A66" s="46"/>
      <c r="B66" s="45"/>
      <c r="C66" s="45"/>
      <c r="D66" s="46"/>
      <c r="E66" s="47"/>
      <c r="F66" s="47"/>
      <c r="G66" s="47"/>
      <c r="H66" s="48"/>
    </row>
    <row r="67" spans="1:8" s="21" customFormat="1" ht="79.5" customHeight="1">
      <c r="A67" s="46"/>
      <c r="B67" s="45"/>
      <c r="C67" s="45"/>
      <c r="D67" s="46"/>
      <c r="E67" s="47"/>
      <c r="F67" s="47"/>
      <c r="G67" s="47"/>
      <c r="H67" s="48"/>
    </row>
    <row r="68" spans="1:8" s="21" customFormat="1" ht="42.75" customHeight="1">
      <c r="A68" s="46"/>
      <c r="B68" s="45"/>
      <c r="C68" s="45"/>
      <c r="D68" s="46"/>
      <c r="E68" s="47"/>
      <c r="F68" s="47"/>
      <c r="G68" s="47"/>
      <c r="H68" s="48"/>
    </row>
    <row r="69" spans="1:8" s="21" customFormat="1" ht="18" customHeight="1">
      <c r="A69" s="46"/>
      <c r="B69" s="45"/>
      <c r="C69" s="45"/>
      <c r="D69" s="46"/>
      <c r="E69" s="47"/>
      <c r="F69" s="47"/>
      <c r="G69" s="47"/>
      <c r="H69" s="48"/>
    </row>
    <row r="70" spans="1:8" s="21" customFormat="1" ht="30" customHeight="1">
      <c r="A70" s="46"/>
      <c r="B70" s="45"/>
      <c r="C70" s="45"/>
      <c r="D70" s="46"/>
      <c r="E70" s="47"/>
      <c r="F70" s="47"/>
      <c r="G70" s="47"/>
      <c r="H70" s="48"/>
    </row>
    <row r="71" spans="1:8" s="21" customFormat="1" ht="12.75">
      <c r="A71" s="46"/>
      <c r="B71" s="45"/>
      <c r="C71" s="45"/>
      <c r="D71" s="46"/>
      <c r="E71" s="47"/>
      <c r="F71" s="47"/>
      <c r="G71" s="47"/>
      <c r="H71" s="48"/>
    </row>
    <row r="72" spans="1:8" s="21" customFormat="1" ht="12.75">
      <c r="A72" s="46"/>
      <c r="B72" s="45"/>
      <c r="C72" s="45"/>
      <c r="D72" s="46"/>
      <c r="E72" s="47"/>
      <c r="F72" s="47"/>
      <c r="G72" s="47"/>
      <c r="H72" s="48"/>
    </row>
    <row r="73" spans="1:8" s="23" customFormat="1" ht="12.75">
      <c r="A73" s="46"/>
      <c r="B73" s="45"/>
      <c r="C73" s="45"/>
      <c r="D73" s="46"/>
      <c r="E73" s="47"/>
      <c r="F73" s="47"/>
      <c r="G73" s="47"/>
      <c r="H73" s="48"/>
    </row>
    <row r="74" spans="1:8" s="23" customFormat="1" ht="27" customHeight="1">
      <c r="A74" s="46"/>
      <c r="B74" s="45"/>
      <c r="C74" s="45"/>
      <c r="D74" s="46"/>
      <c r="E74" s="47"/>
      <c r="F74" s="47"/>
      <c r="G74" s="47"/>
      <c r="H74" s="48"/>
    </row>
    <row r="75" spans="1:8" s="23" customFormat="1" ht="78.75" customHeight="1">
      <c r="A75" s="46"/>
      <c r="B75" s="45"/>
      <c r="C75" s="45"/>
      <c r="D75" s="46"/>
      <c r="E75" s="47"/>
      <c r="F75" s="47"/>
      <c r="G75" s="47"/>
      <c r="H75" s="48"/>
    </row>
    <row r="76" spans="1:8" s="21" customFormat="1" ht="52.5" customHeight="1">
      <c r="A76" s="46"/>
      <c r="B76" s="45"/>
      <c r="C76" s="45"/>
      <c r="D76" s="46"/>
      <c r="E76" s="47"/>
      <c r="F76" s="47"/>
      <c r="G76" s="47"/>
      <c r="H76" s="48"/>
    </row>
    <row r="77" spans="1:8" s="24" customFormat="1" ht="30.75" customHeight="1">
      <c r="A77" s="46"/>
      <c r="B77" s="45"/>
      <c r="C77" s="45"/>
      <c r="D77" s="46"/>
      <c r="E77" s="47"/>
      <c r="F77" s="47"/>
      <c r="G77" s="47"/>
      <c r="H77" s="48"/>
    </row>
    <row r="78" spans="1:8" s="25" customFormat="1" ht="26.25" customHeight="1">
      <c r="A78" s="46"/>
      <c r="B78" s="45"/>
      <c r="C78" s="45"/>
      <c r="D78" s="46"/>
      <c r="E78" s="47"/>
      <c r="F78" s="47"/>
      <c r="G78" s="47"/>
      <c r="H78" s="48"/>
    </row>
    <row r="79" spans="1:8" s="25" customFormat="1" ht="24.75" customHeight="1">
      <c r="A79" s="46"/>
      <c r="B79" s="45"/>
      <c r="C79" s="45"/>
      <c r="D79" s="46"/>
      <c r="E79" s="47"/>
      <c r="F79" s="47"/>
      <c r="G79" s="47"/>
      <c r="H79" s="48"/>
    </row>
    <row r="80" spans="1:10" s="27" customFormat="1" ht="3" customHeight="1">
      <c r="A80" s="46"/>
      <c r="B80" s="45"/>
      <c r="C80" s="45"/>
      <c r="D80" s="46"/>
      <c r="E80" s="47"/>
      <c r="F80" s="47"/>
      <c r="G80" s="47"/>
      <c r="H80" s="48"/>
      <c r="I80" s="26"/>
      <c r="J80" s="26"/>
    </row>
    <row r="81" spans="1:10" s="29" customFormat="1" ht="11.25" customHeight="1" hidden="1">
      <c r="A81" s="46"/>
      <c r="B81" s="45"/>
      <c r="C81" s="45"/>
      <c r="D81" s="46"/>
      <c r="E81" s="47"/>
      <c r="F81" s="47"/>
      <c r="G81" s="47"/>
      <c r="H81" s="48"/>
      <c r="I81" s="28"/>
      <c r="J81" s="28"/>
    </row>
    <row r="82" spans="1:10" s="27" customFormat="1" ht="13.5" customHeight="1">
      <c r="A82" s="46"/>
      <c r="B82" s="45"/>
      <c r="C82" s="45"/>
      <c r="D82" s="46"/>
      <c r="E82" s="47"/>
      <c r="F82" s="47"/>
      <c r="G82" s="47"/>
      <c r="H82" s="48"/>
      <c r="I82" s="26"/>
      <c r="J82" s="26"/>
    </row>
    <row r="83" spans="1:8" s="30" customFormat="1" ht="12.75" customHeight="1">
      <c r="A83" s="46"/>
      <c r="B83" s="45"/>
      <c r="C83" s="45"/>
      <c r="D83" s="46"/>
      <c r="E83" s="47"/>
      <c r="F83" s="47"/>
      <c r="G83" s="47"/>
      <c r="H83" s="48"/>
    </row>
    <row r="84" spans="1:8" s="30" customFormat="1" ht="24.75" customHeight="1">
      <c r="A84" s="46"/>
      <c r="B84" s="45"/>
      <c r="C84" s="45"/>
      <c r="D84" s="46"/>
      <c r="E84" s="47"/>
      <c r="F84" s="47"/>
      <c r="G84" s="47"/>
      <c r="H84" s="48"/>
    </row>
    <row r="85" spans="1:8" s="33" customFormat="1" ht="4.5" customHeight="1">
      <c r="A85" s="46"/>
      <c r="B85" s="45"/>
      <c r="C85" s="45"/>
      <c r="D85" s="46"/>
      <c r="E85" s="47"/>
      <c r="F85" s="47"/>
      <c r="G85" s="47"/>
      <c r="H85" s="48"/>
    </row>
    <row r="86" spans="1:8" s="33" customFormat="1" ht="12.75">
      <c r="A86" s="46"/>
      <c r="B86" s="45"/>
      <c r="C86" s="45"/>
      <c r="D86" s="46"/>
      <c r="E86" s="47"/>
      <c r="F86" s="47"/>
      <c r="G86" s="47"/>
      <c r="H86" s="48"/>
    </row>
    <row r="87" spans="1:8" s="25" customFormat="1" ht="12.75">
      <c r="A87" s="46"/>
      <c r="B87" s="45"/>
      <c r="C87" s="45"/>
      <c r="D87" s="46"/>
      <c r="E87" s="47"/>
      <c r="F87" s="47"/>
      <c r="G87" s="47"/>
      <c r="H87" s="48"/>
    </row>
    <row r="88" spans="1:8" s="25" customFormat="1" ht="12.75">
      <c r="A88" s="46"/>
      <c r="B88" s="45"/>
      <c r="C88" s="45"/>
      <c r="D88" s="46"/>
      <c r="E88" s="47"/>
      <c r="F88" s="47"/>
      <c r="G88" s="47"/>
      <c r="H88" s="48"/>
    </row>
    <row r="89" spans="1:8" s="25" customFormat="1" ht="12.75">
      <c r="A89" s="46"/>
      <c r="B89" s="45"/>
      <c r="C89" s="45"/>
      <c r="D89" s="46"/>
      <c r="E89" s="47"/>
      <c r="F89" s="47"/>
      <c r="G89" s="47"/>
      <c r="H89" s="48"/>
    </row>
  </sheetData>
  <sheetProtection/>
  <mergeCells count="19">
    <mergeCell ref="G1:H1"/>
    <mergeCell ref="A3:H3"/>
    <mergeCell ref="A4:H4"/>
    <mergeCell ref="A6:B6"/>
    <mergeCell ref="A7:B7"/>
    <mergeCell ref="A8:A9"/>
    <mergeCell ref="B8:B9"/>
    <mergeCell ref="C8:C9"/>
    <mergeCell ref="D8:D9"/>
    <mergeCell ref="E8:E9"/>
    <mergeCell ref="D16:H16"/>
    <mergeCell ref="D17:H17"/>
    <mergeCell ref="F2:H2"/>
    <mergeCell ref="F8:F9"/>
    <mergeCell ref="G8:G9"/>
    <mergeCell ref="H8:H9"/>
    <mergeCell ref="E12:G12"/>
    <mergeCell ref="A13:H13"/>
    <mergeCell ref="A14:H14"/>
  </mergeCells>
  <printOptions/>
  <pageMargins left="0.7" right="0.7" top="0.75" bottom="0.75" header="0.3" footer="0.3"/>
  <pageSetup fitToHeight="0" fitToWidth="1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UGierada</cp:lastModifiedBy>
  <cp:lastPrinted>2018-01-15T09:29:34Z</cp:lastPrinted>
  <dcterms:created xsi:type="dcterms:W3CDTF">2001-02-12T07:25:12Z</dcterms:created>
  <dcterms:modified xsi:type="dcterms:W3CDTF">2018-01-15T09:31:04Z</dcterms:modified>
  <cp:category/>
  <cp:version/>
  <cp:contentType/>
  <cp:contentStatus/>
</cp:coreProperties>
</file>