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120" windowHeight="8085" activeTab="0"/>
  </bookViews>
  <sheets>
    <sheet name="Pak 1" sheetId="1" r:id="rId1"/>
    <sheet name="Pak 2" sheetId="2" r:id="rId2"/>
    <sheet name="Pak 3" sheetId="3" r:id="rId3"/>
    <sheet name="Pak 4" sheetId="4" r:id="rId4"/>
    <sheet name="Pak 5" sheetId="5" r:id="rId5"/>
    <sheet name="Pak 6" sheetId="6" r:id="rId6"/>
    <sheet name="Pak 7" sheetId="7" r:id="rId7"/>
    <sheet name="Pak 8" sheetId="8" r:id="rId8"/>
    <sheet name="Pak 9" sheetId="9" r:id="rId9"/>
    <sheet name="Pak 10" sheetId="10" r:id="rId10"/>
    <sheet name="Pak 11" sheetId="11" r:id="rId11"/>
    <sheet name="Pak 12" sheetId="12" r:id="rId12"/>
  </sheets>
  <definedNames>
    <definedName name="_xlnm.Print_Area" localSheetId="0">'Pak 1'!$A$1:$K$70</definedName>
    <definedName name="_xlnm.Print_Area" localSheetId="9">'Pak 10'!$A$1:$K$14</definedName>
    <definedName name="_xlnm.Print_Area" localSheetId="10">'Pak 11'!$A$1:$K$16</definedName>
    <definedName name="_xlnm.Print_Area" localSheetId="1">'Pak 2'!$A$1:$K$17</definedName>
    <definedName name="_xlnm.Print_Area" localSheetId="2">'Pak 3'!$A$1:$K$17</definedName>
    <definedName name="_xlnm.Print_Area" localSheetId="3">'Pak 4'!$A$1:$K$23</definedName>
    <definedName name="_xlnm.Print_Area" localSheetId="5">'Pak 6'!$A$1:$K$15</definedName>
    <definedName name="_xlnm.Print_Area" localSheetId="6">'Pak 7'!$A$1:$K$15</definedName>
  </definedNames>
  <calcPr fullCalcOnLoad="1"/>
</workbook>
</file>

<file path=xl/sharedStrings.xml><?xml version="1.0" encoding="utf-8"?>
<sst xmlns="http://schemas.openxmlformats.org/spreadsheetml/2006/main" count="536" uniqueCount="165">
  <si>
    <t>Poz.</t>
  </si>
  <si>
    <t>Produkt leczniczy oferowany/ Nazwa handlowa preparatu-postać-dawka</t>
  </si>
  <si>
    <t>Producent</t>
  </si>
  <si>
    <t>Opis przedmiotu zamówienia/ Nazwa międzynarodowa preparatu - postać - dawka</t>
  </si>
  <si>
    <t>J.M.</t>
  </si>
  <si>
    <t>Ilość</t>
  </si>
  <si>
    <t xml:space="preserve">Cena jednostkowa brutto zł </t>
  </si>
  <si>
    <t>VAT %</t>
  </si>
  <si>
    <t xml:space="preserve">Wartość brutto zł </t>
  </si>
  <si>
    <t>1.</t>
  </si>
  <si>
    <t>20% roztwór siarczanu żelaza, płyn 15ml</t>
  </si>
  <si>
    <t>op.</t>
  </si>
  <si>
    <t>2.</t>
  </si>
  <si>
    <t>30 % wodny roztw.glukozy sterylny 100szt. X 0,7 ml</t>
  </si>
  <si>
    <t>3.</t>
  </si>
  <si>
    <t xml:space="preserve">Ambroxoli hydrochloridum   płyn do inhalacji z nebulizatora; 7,5 mg/ml; 100 ml </t>
  </si>
  <si>
    <t>4.</t>
  </si>
  <si>
    <t>białko C (z osocza ludzkiego), proszek i rozpuszczalnik do sporządzania roztworu do wlewu dożylnego; 500 j.m.; 1 fiol. + rozp. 5 ml + zestaw do sporządzania i podawania x 1 op.</t>
  </si>
  <si>
    <t>5.</t>
  </si>
  <si>
    <t>Carglumic acid, tabl. do sporz. zaw. Doustnej, 200 mg x 5 tabl.</t>
  </si>
  <si>
    <t>6.</t>
  </si>
  <si>
    <t>Cyklopiroksolamina, 1%krem, 30g</t>
  </si>
  <si>
    <t>7.</t>
  </si>
  <si>
    <t xml:space="preserve">Distigmini bromidum, tabletki; 5 mg; 20 tabl. </t>
  </si>
  <si>
    <t>8.</t>
  </si>
  <si>
    <t>Dornasum alfa, roztwór do nebulizacji; 1 mg/ml (2,5 mg/2,5 ml); 30 amp. 2,5 ml</t>
  </si>
  <si>
    <t>9.</t>
  </si>
  <si>
    <t>dwuwinian potasu i wodorowęglan sodu czopki przeciw zaparciom dla dzieci od 13. miesiąca życia do 12. roku życia.</t>
  </si>
  <si>
    <t>10.</t>
  </si>
  <si>
    <t>dwuwinian potasu i wodorowęglan sodu czopki przeciw zaparciom dla dzieci powyżej 12. roku życia.</t>
  </si>
  <si>
    <t>11.</t>
  </si>
  <si>
    <t>Empagliflozin, tabletki powlekane; 10 mg; 30 tabl</t>
  </si>
  <si>
    <t>12.</t>
  </si>
  <si>
    <t>Epinephrinum, 0,3 mg, roztwór do wstrzykiwań, 1 wstrzykiwacz</t>
  </si>
  <si>
    <t>13.</t>
  </si>
  <si>
    <t>Epinephrinum, 0.15 mg/dawkę, roztwór do wstrzykiwań, 1 wstrzykiwacz</t>
  </si>
  <si>
    <t>14.</t>
  </si>
  <si>
    <t>Fusidic acid+Betamethasone valerate ((20 mg+1 mg)/g) tuba 15g</t>
  </si>
  <si>
    <t>15.</t>
  </si>
  <si>
    <t xml:space="preserve">Glyceryl trinitrate, roztwór do infuzji; 1 mg/ml (10 mg/10 ml); 1 amp. 10 ml </t>
  </si>
  <si>
    <t>amp.</t>
  </si>
  <si>
    <t>16.</t>
  </si>
  <si>
    <t>Hydroxycarbamidum, kapsułki; 500 mg; 100 kaps.</t>
  </si>
  <si>
    <t>17.</t>
  </si>
  <si>
    <t>Hyoscini butylbromidum, , roztwór do wstrzyknięć 0,02g/ml, 10 amp 'a 1 ml</t>
  </si>
  <si>
    <t>18.</t>
  </si>
  <si>
    <t>Hyoscini butylbromidum, tabl. drażowane 0,01 g, a' 20 tabl.</t>
  </si>
  <si>
    <t>19.</t>
  </si>
  <si>
    <t>Irbesartan tabl. 150mg, 28 szt.</t>
  </si>
  <si>
    <t>20.</t>
  </si>
  <si>
    <t>Irbesartan tabl. 75 mg, 28 szt.</t>
  </si>
  <si>
    <t>21.</t>
  </si>
  <si>
    <t>Isotretinoinum  kapsułki miękkie; 20 mg; 60 kaps</t>
  </si>
  <si>
    <t>22.</t>
  </si>
  <si>
    <t>Isotretinoinum  kapsułki miękkie; 5 mg; 30 kaps</t>
  </si>
  <si>
    <t>23.</t>
  </si>
  <si>
    <t>24.</t>
  </si>
  <si>
    <t>25.</t>
  </si>
  <si>
    <t>26.</t>
  </si>
  <si>
    <t>Lacosamide, tabletki powlekane; 150 mg; 56 tabl.</t>
  </si>
  <si>
    <t>27.</t>
  </si>
  <si>
    <t>Levonorgestrelum, system terapeutyczny, wkładka domaciczna, 20 mcg / 24 h, 1 szt</t>
  </si>
  <si>
    <t>28.</t>
  </si>
  <si>
    <t xml:space="preserve">Levosimendan,  koncentrat do sporządzania roztworu do infuzji; 2,5 mg/ml; 1 fiol. 5 ml </t>
  </si>
  <si>
    <t>29.</t>
  </si>
  <si>
    <t>30.</t>
  </si>
  <si>
    <t>31.</t>
  </si>
  <si>
    <t>32.</t>
  </si>
  <si>
    <t>Potassium Permanganate subst. opakowanie 5 g</t>
  </si>
  <si>
    <t>33.</t>
  </si>
  <si>
    <t>Pregabalina,   kapsułki twarde; 150 mg; 56 kaps</t>
  </si>
  <si>
    <t>34.</t>
  </si>
  <si>
    <t>Pregabalina,   kapsułki twarde; 75 mg; 56 kaps</t>
  </si>
  <si>
    <t>35.</t>
  </si>
  <si>
    <t>Racecadotrilum 100mg x 10 kapsułek twardych</t>
  </si>
  <si>
    <t>36.</t>
  </si>
  <si>
    <t>roztwór do infuzji lub do podawania doustnego; 1 ml zawiera 20 mg cytrynianu kofeiny (co odpowiada 10 mg kofeiny); 10 amp. 1 ml</t>
  </si>
  <si>
    <t>37.</t>
  </si>
  <si>
    <t>Sildenafil, tabl. 25mg x 4 tabl.</t>
  </si>
  <si>
    <t>38.</t>
  </si>
  <si>
    <t>tabletki powlekane; 1 tabl. zawiera: 150 mg lamiwudyny, 300 mg zydowudyny; 60 tabl</t>
  </si>
  <si>
    <t>39.</t>
  </si>
  <si>
    <t xml:space="preserve">Tacrolimusum, kapsułki; 0,5 mg; 30 kaps. </t>
  </si>
  <si>
    <t>40.</t>
  </si>
  <si>
    <t xml:space="preserve">Tacrolimusum, kapsułki; 1 mg; 30 kaps. </t>
  </si>
  <si>
    <t>41.</t>
  </si>
  <si>
    <t xml:space="preserve">Tacrolimusum, kapsułki; 3 mg; 30 kaps. </t>
  </si>
  <si>
    <t>42.</t>
  </si>
  <si>
    <t>taninian żelatyny 250mg. Op. A 20 sasz.</t>
  </si>
  <si>
    <t>43.</t>
  </si>
  <si>
    <t>Taurolidine 2%, inj.</t>
  </si>
  <si>
    <t>44.</t>
  </si>
  <si>
    <t>Testy paskowe przeznaczone  do monitorowania obecności i stężenia glukozy oraz ciał ketonowych (kwasu acetooctowego) w moczu, op. po 50 pasków</t>
  </si>
  <si>
    <t>45.</t>
  </si>
  <si>
    <t>Tocopherol acetate 100mg kapsułki miękkie 30szt.</t>
  </si>
  <si>
    <t>46.</t>
  </si>
  <si>
    <t>Tocopherol acetate 200mg kapsułki miękkie 30szt.</t>
  </si>
  <si>
    <t>47.</t>
  </si>
  <si>
    <t>Tocopherol acetate 400mg kapsułki miękkie 30szt.</t>
  </si>
  <si>
    <t>48.</t>
  </si>
  <si>
    <t>Verapamili hydrochloridum, inj. 0,005g/2ml, amp.</t>
  </si>
  <si>
    <t>zawiesina do wstrzykiwań; 100 j.m./ml (zawiera: 40% insuliny rozpuszczalnej, 60% insuliny izofanowej); 5 wkładów 3 ml</t>
  </si>
  <si>
    <t>Wartość pakietu:</t>
  </si>
  <si>
    <t>*  wymagane dawki leku w tej samej postaci jednego producenta</t>
  </si>
  <si>
    <t>Wykonawca zobowiązany jest do dostarczenia kart charakterystyki produktu leczniczego na prośbę zamawiajacego</t>
  </si>
  <si>
    <t>…………………………………………………………………………………</t>
  </si>
  <si>
    <t>podpis osoby/osób uprawnionej do reprezetowania Wykonawcy</t>
  </si>
  <si>
    <t>Nazwa handlowa oferowanego preparatu, postać</t>
  </si>
  <si>
    <t>Nazwa międzynarodowa preparatu, postać, dawka</t>
  </si>
  <si>
    <t>J. M.</t>
  </si>
  <si>
    <t>Cena jednostkowa brutto/zł</t>
  </si>
  <si>
    <t>Wartość brutto/zł</t>
  </si>
  <si>
    <t>podpis osoby/osób uprawnionej do reprezetowania wykonawcy</t>
  </si>
  <si>
    <t>strzykawka</t>
  </si>
  <si>
    <t>bromek umeklidynium, proszek do inhalacji; 55 µg; op. a 30 dawek</t>
  </si>
  <si>
    <t>bromek umeklidynium + vilanterol  proszek do inhalacji; 55 µg/dawkę+22 µg/dawkę; op. a 30 dawek</t>
  </si>
  <si>
    <t>Metamizolum natricum monohydricum roztwór do wstrzykiwań 500mg/ml, wskazania do stosowania dla niemowląt od 3 miesiąca życia, amp. a 2ml</t>
  </si>
  <si>
    <t>Metamizolum natricum monohydricum roztwór do wstrzykiwań 500mg/ml, wskazania do stosowania dla niemowląt od 3 miesiąca życia, amp. a 5ml</t>
  </si>
  <si>
    <r>
      <t xml:space="preserve">Makrogol 3350. Substancje pomocnicze: dwutlenek krzemu, aromat, sól sodowa sacharyny. </t>
    </r>
    <r>
      <rPr>
        <sz val="10"/>
        <color indexed="8"/>
        <rFont val="Arial"/>
        <family val="2"/>
      </rPr>
      <t>Nie zawiera glutenu. Opakowanie 30 sasz. po 5g makrogolu 3350.</t>
    </r>
  </si>
  <si>
    <r>
      <t>płyn doustny; 100 ml zawiera: 15 ml wyciągu z ziela ubiorka gorzkiego (</t>
    </r>
    <r>
      <rPr>
        <i/>
        <sz val="10"/>
        <color indexed="8"/>
        <rFont val="Arial"/>
        <family val="2"/>
      </rPr>
      <t>Iberis amara</t>
    </r>
    <r>
      <rPr>
        <sz val="10"/>
        <color indexed="8"/>
        <rFont val="Arial"/>
        <family val="2"/>
      </rPr>
      <t>), 10 ml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wyciągu z korzenia arcydzięgla, 20 ml wyciągu z kwiatu rumianku, 10 ml wyciągu z owocu kminku, 10 ml wyciągu z owocu ostropestu, 10 ml wyciągu z liści melisy, 5 ml wyciągu z liści mięty pieprzowej, 10 ml wyciągu z ziela glistnika, 10 ml wyciągu z korzenia lukrecji; 50 ml</t>
    </r>
  </si>
  <si>
    <t>Labetalol 100mg x 56 tabl.powl.</t>
  </si>
  <si>
    <t>Labetalol, inj. 0,1 g/20ml x 5 amp.</t>
  </si>
  <si>
    <t>Szybki test przesiewowy do jednoczesnego, jakościowego wykrywania: amfetaminy, metamfetaminy, kokainy, marihuany, haszyszu, morfiny, heroiny, fencyklidyny i ich metabolitów w ślinie ludzkiej. 1 szt.</t>
  </si>
  <si>
    <t>Mupirocin, 2% maść, 8g</t>
  </si>
  <si>
    <t>Mupirocin, 2% maść, 15g</t>
  </si>
  <si>
    <t>op
/500ml</t>
  </si>
  <si>
    <t xml:space="preserve">Dwuskładnikowy klej chirurgiczny złożony z oczyszczonej  albuminy bydlęcej i aldehydu glutarowego z dozownikiem zaprojektowanym w sposób zapewniający powtarzalność mieszania komponentów In vitro. Do stosowania jako klej i uszczelniacz na  linię szwów oraz śród ściennie przy rozwarstwieniach do klejenia i pogrubienia rozwarstwionej ściany- potwierdzone klinicznie. Wytrzymałość na poziomie 400 mm Hg. Nie wymaga wstępnego przygotowania, gotowy po nałożeniu aplikatora.Przechowywanie w temp. pokojowej. Pełne wiązanie max do 2 min. Pojemność 10 ml. </t>
  </si>
  <si>
    <t>Kompletna dieta do żywienia dojelitowego dla dzieci w wieku 1-12 lat, normokaloryczna, bezbłonnikowa w worku zabezpieczonym samozasklepiającą się membraną; płyn odżywczy; 100 ml zawiera: 2,5 g białek, 12,5 g węglowodanów (w tym: 0,9 g cukru, nie więcej niż 30 mg laktozy), 4,4 g tłuszczów (w tym: 1,2 g nasyconych kwasów tłuszczowych, 2,1 g jednonienasyconych kwasów tłuszczowych, 1,2 g wielonienasyconych kwasów tłuszczowych, 0,9 g MCT, 0,09 g EPA+DHA), nie zawiera błonnika. Witaminy, składniki mineralne, cholina, tauryna, karnityna, mioinozytol. Wartość energetyczna 100 kcal. Osmolarność 220 mOsm/l.; 500 ml płynu o smaku neutralnym [poj. typu easy bag]</t>
  </si>
  <si>
    <t>Ciprofloxacine, inj. 400 mg/200 ml inj. iv., x 1 flakon</t>
  </si>
  <si>
    <t xml:space="preserve">dietetyczny środek spożywczy specjalnego przeznaczenia medycznego w postaci kropli doustnych (zawiesiny); 100 g produktu zawiera: wit. D - 2700mcg(40000IU), wit. E - 608mg(11000IU), Lactobacillus rhamnosus GG(ATCC 53103) - 1,5 x 10¹²jtk., op. 7 ml;(preparat typu Loggic) </t>
  </si>
  <si>
    <t>suplement diety, przeznaczony do suplementacji diety niemowląt, dzieci i osób dorosłych,  1 kapsułka zawiera 6 miliardy (6 x 10⁹) jednostek tworzących kolonie (jtk.) szczepu probiotycznego Lactobacillus rhamnosus GG (ATCC 53103), op. a 20 kaps.żelatynowych;(preparat typu Loggic)</t>
  </si>
  <si>
    <t>Clindamycini phosphas, inj. 600 mg/4 ml inj. Iv./im., x 1 amp.</t>
  </si>
  <si>
    <t>Pakiet nr 1 - Leki różne</t>
  </si>
  <si>
    <t>Oświadczam, iż oferowany przedmiot zamówienia zaliczony jest do kategorii leków znajduje się w Urzędowym Wykazie Środków Farmaceutycznych i Materiałów Medycznych dopuszczonych na trenie Rzeczypospolitej Polskiej oraz spełnia wymogi Ministerstwa Zdrowia i Farmakopei Polskiej oraz Ustawy Prawo Farmaceutyczne z dnia 6 września 2001r. (Dz. U. z 2017r. poz. 2211), posiada wymagane prawem świadectwo rejestracji, deklaracje, zgodnie z obowiązującymi przepisami prawa. TAK/NIE -niepotrzebne skreślić!!!</t>
  </si>
  <si>
    <t>* Oświadczam, iż oferowany przedmiot zamówienia jest zgodny z Ustawą o wyrobach medycznych z dnia 10 maja 2010 (Dz. U. 2017, 211) oraz dopuszczony do obrotu i stosowania w służbie zdrowia zgodnie z klasą wyrobu medycznego TAK/NIE -niepotrzebne skreślić!!!</t>
  </si>
  <si>
    <t>TAK/NIE</t>
  </si>
  <si>
    <t>*TAK/NIE</t>
  </si>
  <si>
    <r>
      <t>kuliste, precyzyjnie skalibrowane, biokompatybilne, niewchłanialne mikrokulki z hydrożelu, powleczone nieorganicznym polimerem perfluorowym. Strzykawki lub fiolki zawierajace 1 ml lub 2 ml produktu.  Kolory mikrokulek wskazują ich wielkość. Zamawiajacy wybiera kolory mikrokulek wielobarwnych: niebieski(400</t>
    </r>
    <r>
      <rPr>
        <sz val="10"/>
        <color indexed="8"/>
        <rFont val="Calibri"/>
        <family val="2"/>
      </rPr>
      <t>µ</t>
    </r>
    <r>
      <rPr>
        <sz val="10"/>
        <color indexed="8"/>
        <rFont val="Arial"/>
        <family val="2"/>
      </rPr>
      <t>m), zielony(700µm), fioletowy(900µm), szary(1100µm). 1szt.</t>
    </r>
  </si>
  <si>
    <t>Pakiet nr 2 - Mikrokulki z hydrożelu</t>
  </si>
  <si>
    <t>Pakiet nr 3 - Klej chirurgiczny</t>
  </si>
  <si>
    <r>
      <t>suplement diety, przeznaczony do suplementacji diety niemowląt, dzieci i osób dorosłych,  1 kapsułka zawiera 3 miliardy (3 x 10⁹) jednostek tworzących kolonie (jtk.) szczepu probiotycznego </t>
    </r>
    <r>
      <rPr>
        <i/>
        <sz val="10"/>
        <color indexed="8"/>
        <rFont val="Arial"/>
        <family val="2"/>
      </rPr>
      <t>Lactobacillus rhamnosus</t>
    </r>
    <r>
      <rPr>
        <sz val="10"/>
        <color indexed="8"/>
        <rFont val="Arial"/>
        <family val="2"/>
      </rPr>
      <t> GG (ATCC 53103), op. a 30 kaps.żelatynowych twardych.(preparat typu Loggic)</t>
    </r>
  </si>
  <si>
    <r>
      <t>suplement diety w postaci proszku do sporządzania zawiesiny doustnej, zawierający 8 różnych szczepów, liofilizowanych żywych kultur bakterii kwasu mlekowego i bifidobakterii i szczepu </t>
    </r>
    <r>
      <rPr>
        <i/>
        <sz val="10"/>
        <rFont val="Arial"/>
        <family val="2"/>
      </rPr>
      <t>Streptococcus thermophilus</t>
    </r>
    <r>
      <rPr>
        <sz val="10"/>
        <rFont val="Arial"/>
        <family val="2"/>
      </rPr>
      <t> w ilości nie mniejszej niż 450 miliardów (4,5x1011) jednostek tworzących kolonie (jtk.) w jednej saszetce, op. a 10 sasz.(prepart typu Vivomixx)</t>
    </r>
  </si>
  <si>
    <r>
      <t>suplement diety w postaci kapsułek zawierający 8 różnych szczepów, liofilizowanych żywych kultur bakterii kwasu mlekowego i bifidobakterii w ilości nie mniejszej niż 112 miliardów (1,12x10</t>
    </r>
    <r>
      <rPr>
        <sz val="10"/>
        <color indexed="8"/>
        <rFont val="Calibri"/>
        <family val="2"/>
      </rPr>
      <t>¹¹</t>
    </r>
    <r>
      <rPr>
        <sz val="10"/>
        <color indexed="8"/>
        <rFont val="Arial"/>
        <family val="2"/>
      </rPr>
      <t>) jednostek tworzących kolonie (jtk.) w jednej kapsułce, op. a 10 kaps.(preparat typu Vivomixx)</t>
    </r>
  </si>
  <si>
    <r>
      <t>suplement diety w postaci kapsułek zawierający 8 różnych szczepów, liofilizowanych żywych kultur bakterii kwasu mlekowego i bifidobakterii w ilości nie mniejszej niż 10 miliardów (10x10</t>
    </r>
    <r>
      <rPr>
        <sz val="10"/>
        <color indexed="8"/>
        <rFont val="Calibri"/>
        <family val="2"/>
      </rPr>
      <t>⁹</t>
    </r>
    <r>
      <rPr>
        <sz val="10"/>
        <color indexed="8"/>
        <rFont val="Arial"/>
        <family val="2"/>
      </rPr>
      <t>) jednostek tworzących kolonie (jtk.) w jednej micro-kapsułce, op. a 30 szt.(preparat typu Vivomixx)</t>
    </r>
  </si>
  <si>
    <r>
      <t>suplement diety w postaci proszku do sporządzenia zawiesiny doustnej do stosowania w kroplach, zawierający 8 różnych szczepów, liofilizowanych żywych kultur bakterii, w 10 kroplach 5 x 10</t>
    </r>
    <r>
      <rPr>
        <sz val="10"/>
        <color indexed="8"/>
        <rFont val="Calibri"/>
        <family val="2"/>
      </rPr>
      <t>⁹</t>
    </r>
    <r>
      <rPr>
        <sz val="10"/>
        <color indexed="8"/>
        <rFont val="Arial"/>
        <family val="2"/>
      </rPr>
      <t xml:space="preserve"> jtk.,  przeznaczony do uzupełnienia diety noworodków, niemowląt i małych dzieci, w okresie niedostatecznej kolonizacji bakteryjnej przewodu pokarmowego, op. zawierające 2 fiolki po 5ml, każda z nakrętką z proszkiem 200mg.(preparat typu Vivomixx)</t>
    </r>
  </si>
  <si>
    <t xml:space="preserve">Pakiet nr 4 - Preparaty zawierające szczepy probiotyczne </t>
  </si>
  <si>
    <t>Pakiet nr 5 - Theophyllinum</t>
  </si>
  <si>
    <t>Theophyllinum inj. 300 mg/250 ml, op. 250 ml</t>
  </si>
  <si>
    <t>Pakiet nr 6 - Antybiotyki</t>
  </si>
  <si>
    <t xml:space="preserve">Pakiet nr 7 - Żywienie dojelitowe </t>
  </si>
  <si>
    <t>Pakiet nr 8 - Metamizolum natricum</t>
  </si>
  <si>
    <t xml:space="preserve">Pakiet nr 9 - Preparaty z siarczanem żelaza </t>
  </si>
  <si>
    <t>Pakiet nr 10 - Białko C</t>
  </si>
  <si>
    <t>Pakiet nr 11 - Preparaty do inhalacji</t>
  </si>
  <si>
    <t>Produkt leczniczy oferowany/ nazwa handlowa preparatu-postać-dawka, producent</t>
  </si>
  <si>
    <t>Opis przedmiotu zamówienia/ nazwa międzynarodowa preparatu - postać - dawka</t>
  </si>
  <si>
    <t xml:space="preserve">Ilość </t>
  </si>
  <si>
    <t>J.M</t>
  </si>
  <si>
    <t xml:space="preserve">Cena jedn. brutto zł </t>
  </si>
  <si>
    <t>Immunoglobulina anty D 50 mg</t>
  </si>
  <si>
    <t>Immunoglobulina anty D 150 mg</t>
  </si>
  <si>
    <t>Immunoglobulina anty D 300 mg</t>
  </si>
  <si>
    <t>Pakiet nr 12 - Immunoglobuliny Anty D do konfliktu matczyno - płodowego</t>
  </si>
  <si>
    <t>* W przypadku wskazania w kolumnie 10 iż do oferowanego przedmiotu zamówienia ma zastosowanie ustawa o wyrobach medycznych z dnia 10 maja 2010 (Dz. U. 2017, 211), Wykonawca którego oferta uzyska najawyższą liczbę punktów w kryterium oceny ofert zobowiązany będzie do przedłożenia zgodnie z klasą wyrobu medycznego certyfikatów CE/deklaracji zgodnościi na wezwanie Zamawiającego na podstawie art. 26 ust. 1 ustawy z dnia 29 stycznia 2004r.  - Prawo Zamówień Publicznych (tekst jednolity: Dz. U. z 2017.1579).</t>
  </si>
  <si>
    <t>* W przypadku wskazania w kolumnie 11 iż do oferowanego przedmiotu zamówienia ma zastosowanie ustawa o wyrobach medycznych z dnia 10 maja 2010 (Dz. U. 2017, 211), Wykonawca którego oferta uzyska najawyższą liczbę punktów w kryterium oceny ofert zobowiązany będzie do przedłożenia zgodnie z klasą wyrobu medycznego certyfikatów CE/deklaracji zgodnościi na wezwanie Zamawiającego na podstawie art. 26 ust. 1 ustawy z dnia 29 stycznia 2004r.  - Prawo Zamówień Publicznych (tekst jednolity: Dz. U. z 2017.1579).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</si>
</sst>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\ &quot;zł&quot;"/>
    <numFmt numFmtId="166" formatCode="_-* #,##0.00&quot; zł&quot;_-;\-* #,##0.00&quot; zł&quot;_-;_-* \-??&quot; zł&quot;_-;_-@_-"/>
    <numFmt numFmtId="167" formatCode="_-* #,##0.00\ [$zł-415]_-;\-* #,##0.00\ [$zł-415]_-;_-* &quot;-&quot;??\ [$zł-415]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&quot; &quot;[$zł-415]"/>
    <numFmt numFmtId="173" formatCode="#,##0.00&quot; zł &quot;;&quot;-&quot;#,##0.00&quot; zł &quot;;&quot;-&quot;#&quot; zł &quot;;@&quot; &quot;"/>
    <numFmt numFmtId="174" formatCode="&quot; &quot;#,##0.00&quot; &quot;[$zł-415]&quot; &quot;;&quot;-&quot;#,##0.00&quot; &quot;[$zł-415]&quot; &quot;;&quot; -&quot;00&quot; &quot;[$zł-415]&quot; &quot;;&quot; &quot;@&quot; &quot;"/>
    <numFmt numFmtId="175" formatCode="#,##0.00\ [$zł-415]"/>
    <numFmt numFmtId="176" formatCode="#,##0.00\ _z_ł"/>
  </numFmts>
  <fonts count="44"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16"/>
      <color indexed="10"/>
      <name val="Arial Narrow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2"/>
      <name val="Arial Narrow"/>
      <family val="2"/>
    </font>
    <font>
      <sz val="12"/>
      <color indexed="8"/>
      <name val="Calibri"/>
      <family val="2"/>
    </font>
    <font>
      <sz val="10"/>
      <name val="Arial CE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13"/>
      <color indexed="8"/>
      <name val="Times New Roman"/>
      <family val="1"/>
    </font>
    <font>
      <sz val="10"/>
      <color indexed="63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i/>
      <sz val="10"/>
      <name val="Arial"/>
      <family val="2"/>
    </font>
    <font>
      <b/>
      <sz val="10"/>
      <color indexed="63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>
        <color indexed="63"/>
      </top>
      <bottom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3" borderId="1" applyNumberFormat="0" applyAlignment="0" applyProtection="0"/>
    <xf numFmtId="0" fontId="22" fillId="9" borderId="2" applyNumberFormat="0" applyAlignment="0" applyProtection="0"/>
    <xf numFmtId="0" fontId="23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5" fillId="0" borderId="3" applyNumberFormat="0" applyFill="0" applyAlignment="0" applyProtection="0"/>
    <xf numFmtId="0" fontId="26" fillId="15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1" fillId="9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9" fontId="3" fillId="4" borderId="10" xfId="0" applyNumberFormat="1" applyFont="1" applyFill="1" applyBorder="1" applyAlignment="1">
      <alignment horizontal="center" vertical="center" wrapText="1"/>
    </xf>
    <xf numFmtId="44" fontId="3" fillId="4" borderId="11" xfId="68" applyFont="1" applyFill="1" applyBorder="1" applyAlignment="1" applyProtection="1">
      <alignment horizontal="right" vertical="center"/>
      <protection/>
    </xf>
    <xf numFmtId="0" fontId="2" fillId="4" borderId="13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horizontal="center" vertical="center"/>
    </xf>
    <xf numFmtId="165" fontId="2" fillId="4" borderId="13" xfId="0" applyNumberFormat="1" applyFont="1" applyFill="1" applyBorder="1" applyAlignment="1">
      <alignment horizontal="center" vertical="center" wrapText="1"/>
    </xf>
    <xf numFmtId="9" fontId="3" fillId="4" borderId="13" xfId="0" applyNumberFormat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center" vertical="center"/>
    </xf>
    <xf numFmtId="44" fontId="2" fillId="4" borderId="11" xfId="68" applyFont="1" applyFill="1" applyBorder="1" applyAlignment="1" applyProtection="1">
      <alignment horizontal="right" vertical="center"/>
      <protection/>
    </xf>
    <xf numFmtId="9" fontId="3" fillId="4" borderId="11" xfId="0" applyNumberFormat="1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vertical="center" wrapText="1"/>
    </xf>
    <xf numFmtId="0" fontId="18" fillId="4" borderId="11" xfId="0" applyFont="1" applyFill="1" applyBorder="1" applyAlignment="1">
      <alignment horizontal="center" vertical="center"/>
    </xf>
    <xf numFmtId="164" fontId="2" fillId="4" borderId="11" xfId="68" applyNumberFormat="1" applyFont="1" applyFill="1" applyBorder="1" applyAlignment="1" applyProtection="1">
      <alignment horizontal="center" vertical="center"/>
      <protection/>
    </xf>
    <xf numFmtId="165" fontId="2" fillId="4" borderId="11" xfId="0" applyNumberFormat="1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/>
    </xf>
    <xf numFmtId="165" fontId="2" fillId="4" borderId="14" xfId="0" applyNumberFormat="1" applyFont="1" applyFill="1" applyBorder="1" applyAlignment="1">
      <alignment horizontal="center" vertical="center" wrapText="1"/>
    </xf>
    <xf numFmtId="9" fontId="3" fillId="4" borderId="14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9" fontId="3" fillId="4" borderId="15" xfId="0" applyNumberFormat="1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vertical="center" wrapText="1"/>
    </xf>
    <xf numFmtId="0" fontId="18" fillId="4" borderId="15" xfId="0" applyFont="1" applyFill="1" applyBorder="1" applyAlignment="1">
      <alignment vertical="center"/>
    </xf>
    <xf numFmtId="0" fontId="2" fillId="4" borderId="11" xfId="0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vertical="center" wrapText="1"/>
    </xf>
    <xf numFmtId="0" fontId="2" fillId="4" borderId="14" xfId="0" applyNumberFormat="1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vertical="center"/>
    </xf>
    <xf numFmtId="0" fontId="18" fillId="4" borderId="11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11" xfId="0" applyNumberFormat="1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2" fillId="4" borderId="11" xfId="59" applyFont="1" applyFill="1" applyBorder="1" applyAlignment="1">
      <alignment horizontal="center" vertical="center" wrapText="1"/>
      <protection/>
    </xf>
    <xf numFmtId="0" fontId="3" fillId="4" borderId="11" xfId="0" applyFont="1" applyFill="1" applyBorder="1" applyAlignment="1">
      <alignment horizontal="center" vertical="center" wrapText="1"/>
    </xf>
    <xf numFmtId="0" fontId="2" fillId="4" borderId="11" xfId="57" applyFont="1" applyFill="1" applyBorder="1" applyAlignment="1">
      <alignment horizontal="center" vertical="center" wrapText="1"/>
      <protection/>
    </xf>
    <xf numFmtId="3" fontId="2" fillId="4" borderId="11" xfId="58" applyNumberFormat="1" applyFont="1" applyFill="1" applyBorder="1" applyAlignment="1">
      <alignment horizontal="center" vertical="center"/>
      <protection/>
    </xf>
    <xf numFmtId="44" fontId="2" fillId="4" borderId="11" xfId="68" applyFont="1" applyFill="1" applyBorder="1" applyAlignment="1" applyProtection="1">
      <alignment horizontal="center" vertical="center"/>
      <protection/>
    </xf>
    <xf numFmtId="9" fontId="2" fillId="4" borderId="11" xfId="58" applyNumberFormat="1" applyFont="1" applyFill="1" applyBorder="1" applyAlignment="1">
      <alignment horizontal="center" vertical="center" wrapText="1"/>
      <protection/>
    </xf>
    <xf numFmtId="0" fontId="2" fillId="4" borderId="11" xfId="58" applyFont="1" applyFill="1" applyBorder="1" applyAlignment="1">
      <alignment horizontal="center" vertical="center"/>
      <protection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4" fillId="0" borderId="0" xfId="0" applyFont="1" applyAlignment="1">
      <alignment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44" fontId="7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/>
    </xf>
    <xf numFmtId="0" fontId="37" fillId="0" borderId="0" xfId="0" applyFont="1" applyAlignment="1">
      <alignment/>
    </xf>
    <xf numFmtId="166" fontId="4" fillId="0" borderId="17" xfId="0" applyNumberFormat="1" applyFont="1" applyBorder="1" applyAlignment="1">
      <alignment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2" fillId="0" borderId="0" xfId="0" applyFont="1" applyAlignment="1">
      <alignment vertical="center" wrapText="1"/>
    </xf>
    <xf numFmtId="0" fontId="3" fillId="4" borderId="11" xfId="57" applyFont="1" applyFill="1" applyBorder="1" applyAlignment="1">
      <alignment horizontal="center" vertical="center" wrapText="1"/>
      <protection/>
    </xf>
    <xf numFmtId="9" fontId="3" fillId="4" borderId="11" xfId="58" applyNumberFormat="1" applyFont="1" applyFill="1" applyBorder="1" applyAlignment="1">
      <alignment horizontal="center" vertical="center" wrapText="1"/>
      <protection/>
    </xf>
    <xf numFmtId="44" fontId="3" fillId="4" borderId="11" xfId="68" applyFont="1" applyFill="1" applyBorder="1" applyAlignment="1" applyProtection="1">
      <alignment horizontal="center" vertical="center"/>
      <protection/>
    </xf>
    <xf numFmtId="0" fontId="38" fillId="0" borderId="0" xfId="0" applyFont="1" applyAlignment="1">
      <alignment vertical="center"/>
    </xf>
    <xf numFmtId="0" fontId="2" fillId="4" borderId="11" xfId="0" applyFont="1" applyFill="1" applyBorder="1" applyAlignment="1">
      <alignment horizontal="center" vertical="center" wrapText="1"/>
    </xf>
    <xf numFmtId="165" fontId="3" fillId="4" borderId="11" xfId="0" applyNumberFormat="1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vertical="center" wrapText="1"/>
    </xf>
    <xf numFmtId="44" fontId="2" fillId="4" borderId="10" xfId="68" applyFont="1" applyFill="1" applyBorder="1" applyAlignment="1" applyProtection="1">
      <alignment horizontal="center" vertical="center"/>
      <protection/>
    </xf>
    <xf numFmtId="44" fontId="2" fillId="4" borderId="18" xfId="68" applyFont="1" applyFill="1" applyBorder="1" applyAlignment="1" applyProtection="1">
      <alignment horizontal="center" vertical="center"/>
      <protection/>
    </xf>
    <xf numFmtId="3" fontId="2" fillId="4" borderId="11" xfId="0" applyNumberFormat="1" applyFont="1" applyFill="1" applyBorder="1" applyAlignment="1">
      <alignment horizontal="center" vertical="center" wrapText="1"/>
    </xf>
    <xf numFmtId="0" fontId="39" fillId="4" borderId="11" xfId="0" applyFont="1" applyFill="1" applyBorder="1" applyAlignment="1">
      <alignment wrapText="1"/>
    </xf>
    <xf numFmtId="0" fontId="39" fillId="0" borderId="11" xfId="0" applyFont="1" applyBorder="1" applyAlignment="1">
      <alignment wrapText="1"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4" borderId="19" xfId="0" applyFont="1" applyFill="1" applyBorder="1" applyAlignment="1">
      <alignment horizontal="center" vertical="center" wrapText="1"/>
    </xf>
    <xf numFmtId="164" fontId="2" fillId="4" borderId="13" xfId="68" applyNumberFormat="1" applyFont="1" applyFill="1" applyBorder="1" applyAlignment="1" applyProtection="1">
      <alignment horizontal="center" vertical="center" wrapText="1"/>
      <protection/>
    </xf>
    <xf numFmtId="44" fontId="2" fillId="4" borderId="20" xfId="68" applyFont="1" applyFill="1" applyBorder="1" applyAlignment="1" applyProtection="1">
      <alignment horizontal="center" vertical="center" wrapText="1"/>
      <protection/>
    </xf>
    <xf numFmtId="44" fontId="2" fillId="4" borderId="11" xfId="68" applyFont="1" applyFill="1" applyBorder="1" applyAlignment="1" applyProtection="1">
      <alignment horizontal="center" vertical="center" wrapText="1"/>
      <protection/>
    </xf>
    <xf numFmtId="164" fontId="2" fillId="4" borderId="14" xfId="68" applyNumberFormat="1" applyFont="1" applyFill="1" applyBorder="1" applyAlignment="1" applyProtection="1">
      <alignment horizontal="center" vertical="center" wrapText="1"/>
      <protection/>
    </xf>
    <xf numFmtId="44" fontId="2" fillId="4" borderId="14" xfId="68" applyFont="1" applyFill="1" applyBorder="1" applyAlignment="1" applyProtection="1">
      <alignment horizontal="center" vertical="center" wrapText="1"/>
      <protection/>
    </xf>
    <xf numFmtId="3" fontId="2" fillId="4" borderId="15" xfId="0" applyNumberFormat="1" applyFont="1" applyFill="1" applyBorder="1" applyAlignment="1">
      <alignment horizontal="center" vertical="center" wrapText="1"/>
    </xf>
    <xf numFmtId="44" fontId="2" fillId="4" borderId="15" xfId="68" applyFont="1" applyFill="1" applyBorder="1" applyAlignment="1" applyProtection="1">
      <alignment horizontal="center" vertical="center" wrapText="1"/>
      <protection/>
    </xf>
    <xf numFmtId="164" fontId="2" fillId="4" borderId="11" xfId="68" applyNumberFormat="1" applyFont="1" applyFill="1" applyBorder="1" applyAlignment="1" applyProtection="1">
      <alignment horizontal="center" vertical="center" wrapText="1"/>
      <protection/>
    </xf>
    <xf numFmtId="0" fontId="4" fillId="4" borderId="15" xfId="0" applyNumberFormat="1" applyFont="1" applyFill="1" applyBorder="1" applyAlignment="1">
      <alignment horizontal="center" vertical="center" wrapText="1"/>
    </xf>
    <xf numFmtId="165" fontId="4" fillId="4" borderId="15" xfId="0" applyNumberFormat="1" applyFont="1" applyFill="1" applyBorder="1" applyAlignment="1">
      <alignment horizontal="center" vertical="center" wrapText="1"/>
    </xf>
    <xf numFmtId="9" fontId="18" fillId="4" borderId="15" xfId="0" applyNumberFormat="1" applyFont="1" applyFill="1" applyBorder="1" applyAlignment="1">
      <alignment horizontal="center" vertical="center" wrapText="1"/>
    </xf>
    <xf numFmtId="165" fontId="4" fillId="4" borderId="11" xfId="0" applyNumberFormat="1" applyFont="1" applyFill="1" applyBorder="1" applyAlignment="1">
      <alignment horizontal="center" vertical="center" wrapText="1"/>
    </xf>
    <xf numFmtId="9" fontId="18" fillId="4" borderId="11" xfId="0" applyNumberFormat="1" applyFont="1" applyFill="1" applyBorder="1" applyAlignment="1">
      <alignment horizontal="center" vertical="center" wrapText="1"/>
    </xf>
    <xf numFmtId="3" fontId="2" fillId="4" borderId="16" xfId="0" applyNumberFormat="1" applyFont="1" applyFill="1" applyBorder="1" applyAlignment="1">
      <alignment horizontal="center" vertical="center" wrapText="1"/>
    </xf>
    <xf numFmtId="44" fontId="2" fillId="4" borderId="16" xfId="68" applyFont="1" applyFill="1" applyBorder="1" applyAlignment="1" applyProtection="1">
      <alignment horizontal="center" vertical="center" wrapText="1"/>
      <protection/>
    </xf>
    <xf numFmtId="0" fontId="3" fillId="4" borderId="21" xfId="0" applyFont="1" applyFill="1" applyBorder="1" applyAlignment="1">
      <alignment horizontal="center" vertical="center" wrapText="1"/>
    </xf>
    <xf numFmtId="0" fontId="4" fillId="4" borderId="11" xfId="0" applyNumberFormat="1" applyFont="1" applyFill="1" applyBorder="1" applyAlignment="1">
      <alignment horizontal="center" vertical="center" wrapText="1"/>
    </xf>
    <xf numFmtId="9" fontId="18" fillId="4" borderId="14" xfId="0" applyNumberFormat="1" applyFont="1" applyFill="1" applyBorder="1" applyAlignment="1">
      <alignment horizontal="center" vertical="center" wrapText="1"/>
    </xf>
    <xf numFmtId="165" fontId="4" fillId="4" borderId="14" xfId="0" applyNumberFormat="1" applyFont="1" applyFill="1" applyBorder="1" applyAlignment="1">
      <alignment horizontal="center" vertical="center" wrapText="1"/>
    </xf>
    <xf numFmtId="3" fontId="2" fillId="4" borderId="14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4" fillId="4" borderId="14" xfId="0" applyNumberFormat="1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left" vertical="center" wrapText="1"/>
    </xf>
    <xf numFmtId="0" fontId="18" fillId="4" borderId="11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8" fillId="4" borderId="14" xfId="0" applyFont="1" applyFill="1" applyBorder="1" applyAlignment="1">
      <alignment horizontal="left" vertical="center" wrapText="1"/>
    </xf>
    <xf numFmtId="0" fontId="18" fillId="4" borderId="11" xfId="0" applyFont="1" applyFill="1" applyBorder="1" applyAlignment="1">
      <alignment horizontal="left" vertical="center" wrapText="1"/>
    </xf>
    <xf numFmtId="0" fontId="18" fillId="4" borderId="2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40" fillId="9" borderId="11" xfId="0" applyFont="1" applyFill="1" applyBorder="1" applyAlignment="1">
      <alignment horizontal="center" vertical="center" wrapText="1"/>
    </xf>
    <xf numFmtId="0" fontId="41" fillId="9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0" fillId="18" borderId="10" xfId="0" applyFont="1" applyFill="1" applyBorder="1" applyAlignment="1">
      <alignment horizontal="center" vertical="center" wrapText="1"/>
    </xf>
    <xf numFmtId="0" fontId="40" fillId="9" borderId="10" xfId="0" applyNumberFormat="1" applyFont="1" applyFill="1" applyBorder="1" applyAlignment="1">
      <alignment horizontal="center" vertical="center" wrapText="1"/>
    </xf>
    <xf numFmtId="0" fontId="40" fillId="9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9" borderId="10" xfId="0" applyNumberFormat="1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8" fillId="4" borderId="11" xfId="0" applyFont="1" applyFill="1" applyBorder="1" applyAlignment="1">
      <alignment horizontal="center" vertical="center" wrapText="1"/>
    </xf>
    <xf numFmtId="3" fontId="3" fillId="4" borderId="11" xfId="0" applyNumberFormat="1" applyFont="1" applyFill="1" applyBorder="1" applyAlignment="1">
      <alignment horizontal="center" vertical="center"/>
    </xf>
    <xf numFmtId="44" fontId="2" fillId="4" borderId="23" xfId="68" applyFont="1" applyFill="1" applyBorder="1" applyAlignment="1" applyProtection="1">
      <alignment horizontal="center" vertical="center" wrapText="1"/>
      <protection/>
    </xf>
    <xf numFmtId="44" fontId="2" fillId="0" borderId="11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1" xfId="0" applyNumberFormat="1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4" fillId="0" borderId="0" xfId="0" applyFont="1" applyAlignment="1">
      <alignment horizontal="right"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166" fontId="4" fillId="0" borderId="17" xfId="0" applyNumberFormat="1" applyFont="1" applyBorder="1" applyAlignment="1">
      <alignment/>
    </xf>
    <xf numFmtId="165" fontId="3" fillId="0" borderId="11" xfId="54" applyNumberFormat="1" applyFont="1" applyBorder="1" applyAlignment="1">
      <alignment horizontal="left" vertical="center" wrapText="1"/>
      <protection/>
    </xf>
    <xf numFmtId="0" fontId="37" fillId="0" borderId="0" xfId="0" applyFont="1" applyFill="1" applyAlignment="1">
      <alignment horizontal="left"/>
    </xf>
    <xf numFmtId="0" fontId="2" fillId="4" borderId="11" xfId="58" applyFont="1" applyFill="1" applyBorder="1" applyAlignment="1">
      <alignment horizontal="center" vertical="center" wrapText="1"/>
      <protection/>
    </xf>
    <xf numFmtId="3" fontId="2" fillId="4" borderId="11" xfId="58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44" fontId="4" fillId="0" borderId="0" xfId="0" applyNumberFormat="1" applyFont="1" applyBorder="1" applyAlignment="1">
      <alignment/>
    </xf>
    <xf numFmtId="176" fontId="2" fillId="9" borderId="11" xfId="0" applyNumberFormat="1" applyFont="1" applyFill="1" applyBorder="1" applyAlignment="1">
      <alignment horizontal="center" vertical="center" wrapText="1"/>
    </xf>
    <xf numFmtId="176" fontId="2" fillId="4" borderId="11" xfId="58" applyNumberFormat="1" applyFont="1" applyFill="1" applyBorder="1" applyAlignment="1">
      <alignment horizontal="center" vertical="center" wrapText="1"/>
      <protection/>
    </xf>
    <xf numFmtId="176" fontId="2" fillId="4" borderId="11" xfId="68" applyNumberFormat="1" applyFont="1" applyFill="1" applyBorder="1" applyAlignment="1" applyProtection="1">
      <alignment horizontal="center" vertical="center" wrapText="1"/>
      <protection/>
    </xf>
    <xf numFmtId="176" fontId="4" fillId="4" borderId="11" xfId="0" applyNumberFormat="1" applyFont="1" applyFill="1" applyBorder="1" applyAlignment="1">
      <alignment horizontal="center" vertical="center" wrapText="1"/>
    </xf>
    <xf numFmtId="176" fontId="2" fillId="9" borderId="11" xfId="0" applyNumberFormat="1" applyFont="1" applyFill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center" vertical="center" wrapText="1"/>
    </xf>
    <xf numFmtId="176" fontId="2" fillId="4" borderId="11" xfId="0" applyNumberFormat="1" applyFont="1" applyFill="1" applyBorder="1" applyAlignment="1">
      <alignment horizontal="center" vertical="center" wrapText="1"/>
    </xf>
    <xf numFmtId="176" fontId="2" fillId="4" borderId="11" xfId="57" applyNumberFormat="1" applyFont="1" applyFill="1" applyBorder="1" applyAlignment="1">
      <alignment horizontal="center" vertical="center" wrapText="1"/>
      <protection/>
    </xf>
    <xf numFmtId="0" fontId="2" fillId="9" borderId="11" xfId="0" applyNumberFormat="1" applyFont="1" applyFill="1" applyBorder="1" applyAlignment="1">
      <alignment horizontal="center" vertical="center" wrapText="1"/>
    </xf>
    <xf numFmtId="0" fontId="2" fillId="4" borderId="11" xfId="58" applyNumberFormat="1" applyFont="1" applyFill="1" applyBorder="1" applyAlignment="1">
      <alignment horizontal="center" vertical="center" wrapText="1"/>
      <protection/>
    </xf>
    <xf numFmtId="166" fontId="4" fillId="0" borderId="0" xfId="0" applyNumberFormat="1" applyFont="1" applyBorder="1" applyAlignment="1">
      <alignment/>
    </xf>
    <xf numFmtId="0" fontId="3" fillId="4" borderId="11" xfId="55" applyFont="1" applyFill="1" applyBorder="1" applyAlignment="1">
      <alignment horizontal="left" vertical="center" wrapText="1"/>
      <protection/>
    </xf>
    <xf numFmtId="0" fontId="3" fillId="4" borderId="11" xfId="55" applyFont="1" applyFill="1" applyBorder="1" applyAlignment="1">
      <alignment vertical="center" wrapText="1"/>
      <protection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18" fillId="4" borderId="11" xfId="0" applyFont="1" applyFill="1" applyBorder="1" applyAlignment="1">
      <alignment vertical="center" wrapText="1"/>
    </xf>
    <xf numFmtId="165" fontId="2" fillId="4" borderId="11" xfId="68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left" vertical="center" wrapText="1"/>
    </xf>
    <xf numFmtId="44" fontId="2" fillId="4" borderId="11" xfId="68" applyFont="1" applyFill="1" applyBorder="1" applyAlignment="1">
      <alignment horizontal="center" vertical="center" wrapText="1"/>
    </xf>
    <xf numFmtId="9" fontId="3" fillId="4" borderId="26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44" fontId="2" fillId="4" borderId="10" xfId="68" applyFont="1" applyFill="1" applyBorder="1" applyAlignment="1" applyProtection="1">
      <alignment horizontal="center" vertical="center" wrapText="1"/>
      <protection/>
    </xf>
    <xf numFmtId="0" fontId="18" fillId="4" borderId="11" xfId="0" applyFont="1" applyFill="1" applyBorder="1" applyAlignment="1">
      <alignment horizontal="center" vertical="center"/>
    </xf>
    <xf numFmtId="3" fontId="4" fillId="4" borderId="11" xfId="58" applyNumberFormat="1" applyFont="1" applyFill="1" applyBorder="1" applyAlignment="1">
      <alignment horizontal="center" vertical="center" wrapText="1"/>
      <protection/>
    </xf>
    <xf numFmtId="165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4" fillId="0" borderId="17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3" fontId="2" fillId="9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56" applyNumberFormat="1" applyFont="1" applyFill="1" applyBorder="1" applyAlignment="1">
      <alignment horizontal="center" vertical="center" wrapText="1"/>
      <protection/>
    </xf>
    <xf numFmtId="3" fontId="2" fillId="0" borderId="11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44" fontId="2" fillId="0" borderId="11" xfId="68" applyFont="1" applyFill="1" applyBorder="1" applyAlignment="1">
      <alignment horizontal="center" vertical="center" wrapText="1"/>
    </xf>
    <xf numFmtId="44" fontId="0" fillId="0" borderId="11" xfId="0" applyNumberFormat="1" applyBorder="1" applyAlignment="1">
      <alignment/>
    </xf>
    <xf numFmtId="0" fontId="2" fillId="0" borderId="0" xfId="0" applyFont="1" applyFill="1" applyAlignment="1">
      <alignment vertical="center" wrapText="1"/>
    </xf>
    <xf numFmtId="0" fontId="4" fillId="9" borderId="10" xfId="0" applyFont="1" applyFill="1" applyBorder="1" applyAlignment="1">
      <alignment horizontal="center" vertical="center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Excel Built-in Excel Built-in Excel Built-in Excel Built-in Excel Built-in Excel Built-in Excel Built-in Excel Built-in Normalny_Opatrunki specjalistyczne - Zadanie 2 Pakiet 3" xfId="45"/>
    <cellStyle name="Excel Built-in Excel Built-in Excel Built-in Excel Built-in Excel Built-in Excel Built-in Excel Built-in Excel Built-in Normalny_Opatrunki specjalistyczne - Zadanie 2 Pakiet 3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_antybiotyki i chemioterapeutyki. 2006" xfId="55"/>
    <cellStyle name="Normalny_Leki" xfId="56"/>
    <cellStyle name="Normalny_Opatrunki - Zadanie 2 Pakiet 1 i 2" xfId="57"/>
    <cellStyle name="Normalny_opatrunki-Apteka.2013 Rozszerzonyxls" xfId="58"/>
    <cellStyle name="Normalny_pakiet 4" xfId="59"/>
    <cellStyle name="Obliczenia" xfId="60"/>
    <cellStyle name="Percent" xfId="61"/>
    <cellStyle name="Procentowy 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selection activeCell="I55" sqref="I55"/>
    </sheetView>
  </sheetViews>
  <sheetFormatPr defaultColWidth="9.140625" defaultRowHeight="15"/>
  <cols>
    <col min="1" max="1" width="5.421875" style="0" customWidth="1"/>
    <col min="2" max="2" width="24.421875" style="0" customWidth="1"/>
    <col min="3" max="3" width="15.00390625" style="0" customWidth="1"/>
    <col min="4" max="4" width="30.8515625" style="0" customWidth="1"/>
    <col min="5" max="5" width="5.57421875" style="0" customWidth="1"/>
    <col min="6" max="6" width="7.00390625" style="0" customWidth="1"/>
    <col min="7" max="7" width="12.00390625" style="0" customWidth="1"/>
    <col min="8" max="8" width="6.421875" style="0" customWidth="1"/>
    <col min="9" max="9" width="13.28125" style="0" customWidth="1"/>
    <col min="10" max="10" width="26.8515625" style="0" customWidth="1"/>
    <col min="11" max="11" width="26.421875" style="0" customWidth="1"/>
  </cols>
  <sheetData>
    <row r="1" ht="15">
      <c r="D1" s="100"/>
    </row>
    <row r="2" spans="1:10" ht="15.75">
      <c r="A2" s="139" t="s">
        <v>132</v>
      </c>
      <c r="B2" s="139"/>
      <c r="C2" s="139"/>
      <c r="D2" s="139"/>
      <c r="E2" s="139"/>
      <c r="F2" s="139"/>
      <c r="G2" s="139"/>
      <c r="H2" s="139"/>
      <c r="I2" s="139"/>
      <c r="J2" s="139"/>
    </row>
    <row r="4" spans="1:11" ht="241.5" customHeight="1">
      <c r="A4" s="136" t="s">
        <v>0</v>
      </c>
      <c r="B4" s="137" t="s">
        <v>1</v>
      </c>
      <c r="C4" s="137" t="s">
        <v>2</v>
      </c>
      <c r="D4" s="137" t="s">
        <v>3</v>
      </c>
      <c r="E4" s="138" t="s">
        <v>4</v>
      </c>
      <c r="F4" s="138" t="s">
        <v>5</v>
      </c>
      <c r="G4" s="138" t="s">
        <v>6</v>
      </c>
      <c r="H4" s="138" t="s">
        <v>7</v>
      </c>
      <c r="I4" s="138" t="s">
        <v>8</v>
      </c>
      <c r="J4" s="131" t="s">
        <v>133</v>
      </c>
      <c r="K4" s="131" t="s">
        <v>134</v>
      </c>
    </row>
    <row r="5" spans="1:11" ht="15">
      <c r="A5" s="216">
        <v>1</v>
      </c>
      <c r="B5" s="143">
        <v>2</v>
      </c>
      <c r="C5" s="216">
        <v>3</v>
      </c>
      <c r="D5" s="143">
        <v>4</v>
      </c>
      <c r="E5" s="216">
        <v>5</v>
      </c>
      <c r="F5" s="143">
        <v>6</v>
      </c>
      <c r="G5" s="216">
        <v>7</v>
      </c>
      <c r="H5" s="143">
        <v>8</v>
      </c>
      <c r="I5" s="216">
        <v>9</v>
      </c>
      <c r="J5" s="132">
        <v>10</v>
      </c>
      <c r="K5" s="132">
        <v>11</v>
      </c>
    </row>
    <row r="6" spans="1:11" ht="30.75" customHeight="1">
      <c r="A6" s="9" t="s">
        <v>9</v>
      </c>
      <c r="B6" s="10"/>
      <c r="C6" s="11"/>
      <c r="D6" s="124" t="s">
        <v>13</v>
      </c>
      <c r="E6" s="101" t="s">
        <v>11</v>
      </c>
      <c r="F6" s="102">
        <v>55</v>
      </c>
      <c r="G6" s="12"/>
      <c r="H6" s="13"/>
      <c r="I6" s="103">
        <f>F6*G6</f>
        <v>0</v>
      </c>
      <c r="J6" s="133" t="s">
        <v>135</v>
      </c>
      <c r="K6" s="133" t="s">
        <v>136</v>
      </c>
    </row>
    <row r="7" spans="1:11" ht="45.75" customHeight="1">
      <c r="A7" s="15" t="s">
        <v>12</v>
      </c>
      <c r="B7" s="14"/>
      <c r="C7" s="3"/>
      <c r="D7" s="125" t="s">
        <v>15</v>
      </c>
      <c r="E7" s="101" t="s">
        <v>11</v>
      </c>
      <c r="F7" s="96">
        <v>30</v>
      </c>
      <c r="G7" s="104"/>
      <c r="H7" s="17"/>
      <c r="I7" s="103">
        <f aca="true" t="shared" si="0" ref="I7:I53">F7*G7</f>
        <v>0</v>
      </c>
      <c r="J7" s="133" t="s">
        <v>135</v>
      </c>
      <c r="K7" s="133" t="s">
        <v>136</v>
      </c>
    </row>
    <row r="8" spans="1:11" ht="25.5">
      <c r="A8" s="9" t="s">
        <v>14</v>
      </c>
      <c r="B8" s="10"/>
      <c r="C8" s="22"/>
      <c r="D8" s="124" t="s">
        <v>19</v>
      </c>
      <c r="E8" s="101" t="s">
        <v>11</v>
      </c>
      <c r="F8" s="105">
        <v>2</v>
      </c>
      <c r="G8" s="23"/>
      <c r="H8" s="24"/>
      <c r="I8" s="103">
        <f t="shared" si="0"/>
        <v>0</v>
      </c>
      <c r="J8" s="133" t="s">
        <v>135</v>
      </c>
      <c r="K8" s="133" t="s">
        <v>136</v>
      </c>
    </row>
    <row r="9" spans="1:11" ht="15">
      <c r="A9" s="9" t="s">
        <v>16</v>
      </c>
      <c r="B9" s="25"/>
      <c r="C9" s="26"/>
      <c r="D9" s="125" t="s">
        <v>21</v>
      </c>
      <c r="E9" s="68" t="s">
        <v>11</v>
      </c>
      <c r="F9" s="96">
        <v>125</v>
      </c>
      <c r="G9" s="104"/>
      <c r="H9" s="17"/>
      <c r="I9" s="103">
        <f t="shared" si="0"/>
        <v>0</v>
      </c>
      <c r="J9" s="133" t="s">
        <v>135</v>
      </c>
      <c r="K9" s="133" t="s">
        <v>136</v>
      </c>
    </row>
    <row r="10" spans="1:11" ht="25.5">
      <c r="A10" s="15" t="s">
        <v>18</v>
      </c>
      <c r="B10" s="2"/>
      <c r="C10" s="3"/>
      <c r="D10" s="125" t="s">
        <v>23</v>
      </c>
      <c r="E10" s="68" t="s">
        <v>11</v>
      </c>
      <c r="F10" s="107">
        <v>5</v>
      </c>
      <c r="G10" s="108"/>
      <c r="H10" s="28"/>
      <c r="I10" s="103">
        <f t="shared" si="0"/>
        <v>0</v>
      </c>
      <c r="J10" s="133" t="s">
        <v>135</v>
      </c>
      <c r="K10" s="133" t="s">
        <v>136</v>
      </c>
    </row>
    <row r="11" spans="1:11" ht="38.25">
      <c r="A11" s="9" t="s">
        <v>20</v>
      </c>
      <c r="B11" s="2"/>
      <c r="C11" s="27"/>
      <c r="D11" s="125" t="s">
        <v>25</v>
      </c>
      <c r="E11" s="68" t="s">
        <v>11</v>
      </c>
      <c r="F11" s="109">
        <v>3</v>
      </c>
      <c r="G11" s="21"/>
      <c r="H11" s="17"/>
      <c r="I11" s="103">
        <f t="shared" si="0"/>
        <v>0</v>
      </c>
      <c r="J11" s="133" t="s">
        <v>135</v>
      </c>
      <c r="K11" s="133" t="s">
        <v>136</v>
      </c>
    </row>
    <row r="12" spans="1:11" ht="51">
      <c r="A12" s="9" t="s">
        <v>22</v>
      </c>
      <c r="B12" s="2"/>
      <c r="C12" s="3"/>
      <c r="D12" s="125" t="s">
        <v>27</v>
      </c>
      <c r="E12" s="68" t="s">
        <v>11</v>
      </c>
      <c r="F12" s="96">
        <v>200</v>
      </c>
      <c r="G12" s="104"/>
      <c r="H12" s="17"/>
      <c r="I12" s="103">
        <f t="shared" si="0"/>
        <v>0</v>
      </c>
      <c r="J12" s="133" t="s">
        <v>135</v>
      </c>
      <c r="K12" s="133" t="s">
        <v>136</v>
      </c>
    </row>
    <row r="13" spans="1:11" ht="38.25">
      <c r="A13" s="15" t="s">
        <v>24</v>
      </c>
      <c r="B13" s="2"/>
      <c r="C13" s="3"/>
      <c r="D13" s="125" t="s">
        <v>29</v>
      </c>
      <c r="E13" s="68" t="s">
        <v>11</v>
      </c>
      <c r="F13" s="96">
        <v>125</v>
      </c>
      <c r="G13" s="104"/>
      <c r="H13" s="17"/>
      <c r="I13" s="103">
        <f t="shared" si="0"/>
        <v>0</v>
      </c>
      <c r="J13" s="133" t="s">
        <v>135</v>
      </c>
      <c r="K13" s="133" t="s">
        <v>136</v>
      </c>
    </row>
    <row r="14" spans="1:11" ht="25.5">
      <c r="A14" s="9" t="s">
        <v>26</v>
      </c>
      <c r="B14" s="18"/>
      <c r="C14" s="27"/>
      <c r="D14" s="125" t="s">
        <v>31</v>
      </c>
      <c r="E14" s="68" t="s">
        <v>11</v>
      </c>
      <c r="F14" s="109">
        <v>15</v>
      </c>
      <c r="G14" s="21"/>
      <c r="H14" s="17"/>
      <c r="I14" s="103">
        <f t="shared" si="0"/>
        <v>0</v>
      </c>
      <c r="J14" s="133" t="s">
        <v>135</v>
      </c>
      <c r="K14" s="133" t="s">
        <v>136</v>
      </c>
    </row>
    <row r="15" spans="1:11" ht="25.5">
      <c r="A15" s="9" t="s">
        <v>28</v>
      </c>
      <c r="B15" s="29"/>
      <c r="C15" s="30"/>
      <c r="D15" s="126" t="s">
        <v>33</v>
      </c>
      <c r="E15" s="68" t="s">
        <v>11</v>
      </c>
      <c r="F15" s="110">
        <v>3</v>
      </c>
      <c r="G15" s="111"/>
      <c r="H15" s="112"/>
      <c r="I15" s="103">
        <f t="shared" si="0"/>
        <v>0</v>
      </c>
      <c r="J15" s="133" t="s">
        <v>135</v>
      </c>
      <c r="K15" s="133" t="s">
        <v>136</v>
      </c>
    </row>
    <row r="16" spans="1:11" ht="38.25">
      <c r="A16" s="15" t="s">
        <v>30</v>
      </c>
      <c r="B16" s="18"/>
      <c r="C16" s="19"/>
      <c r="D16" s="125" t="s">
        <v>35</v>
      </c>
      <c r="E16" s="68" t="s">
        <v>11</v>
      </c>
      <c r="F16" s="31">
        <v>3</v>
      </c>
      <c r="G16" s="113"/>
      <c r="H16" s="114"/>
      <c r="I16" s="103">
        <f t="shared" si="0"/>
        <v>0</v>
      </c>
      <c r="J16" s="133" t="s">
        <v>135</v>
      </c>
      <c r="K16" s="133" t="s">
        <v>136</v>
      </c>
    </row>
    <row r="17" spans="1:11" ht="25.5">
      <c r="A17" s="9" t="s">
        <v>32</v>
      </c>
      <c r="B17" s="32"/>
      <c r="C17" s="33"/>
      <c r="D17" s="126" t="s">
        <v>37</v>
      </c>
      <c r="E17" s="68" t="s">
        <v>11</v>
      </c>
      <c r="F17" s="115">
        <v>80</v>
      </c>
      <c r="G17" s="116"/>
      <c r="H17" s="28"/>
      <c r="I17" s="103">
        <f t="shared" si="0"/>
        <v>0</v>
      </c>
      <c r="J17" s="133" t="s">
        <v>135</v>
      </c>
      <c r="K17" s="133" t="s">
        <v>136</v>
      </c>
    </row>
    <row r="18" spans="1:11" ht="38.25">
      <c r="A18" s="9" t="s">
        <v>34</v>
      </c>
      <c r="B18" s="18"/>
      <c r="C18" s="19"/>
      <c r="D18" s="125" t="s">
        <v>39</v>
      </c>
      <c r="E18" s="117" t="s">
        <v>40</v>
      </c>
      <c r="F18" s="109">
        <v>11650</v>
      </c>
      <c r="G18" s="21"/>
      <c r="H18" s="24"/>
      <c r="I18" s="103">
        <f t="shared" si="0"/>
        <v>0</v>
      </c>
      <c r="J18" s="133" t="s">
        <v>135</v>
      </c>
      <c r="K18" s="133" t="s">
        <v>136</v>
      </c>
    </row>
    <row r="19" spans="1:11" ht="25.5">
      <c r="A19" s="15" t="s">
        <v>36</v>
      </c>
      <c r="B19" s="18"/>
      <c r="C19" s="18"/>
      <c r="D19" s="125" t="s">
        <v>42</v>
      </c>
      <c r="E19" s="101" t="s">
        <v>11</v>
      </c>
      <c r="F19" s="118">
        <v>3</v>
      </c>
      <c r="G19" s="113"/>
      <c r="H19" s="119"/>
      <c r="I19" s="103">
        <f t="shared" si="0"/>
        <v>0</v>
      </c>
      <c r="J19" s="133" t="s">
        <v>135</v>
      </c>
      <c r="K19" s="133" t="s">
        <v>136</v>
      </c>
    </row>
    <row r="20" spans="1:11" ht="38.25">
      <c r="A20" s="9" t="s">
        <v>38</v>
      </c>
      <c r="B20" s="34"/>
      <c r="C20" s="34"/>
      <c r="D20" s="127" t="s">
        <v>44</v>
      </c>
      <c r="E20" s="101" t="s">
        <v>11</v>
      </c>
      <c r="F20" s="121">
        <v>10</v>
      </c>
      <c r="G20" s="106"/>
      <c r="H20" s="24"/>
      <c r="I20" s="103">
        <f t="shared" si="0"/>
        <v>0</v>
      </c>
      <c r="J20" s="133" t="s">
        <v>135</v>
      </c>
      <c r="K20" s="133" t="s">
        <v>136</v>
      </c>
    </row>
    <row r="21" spans="1:11" ht="25.5">
      <c r="A21" s="9" t="s">
        <v>41</v>
      </c>
      <c r="B21" s="34"/>
      <c r="C21" s="34"/>
      <c r="D21" s="128" t="s">
        <v>46</v>
      </c>
      <c r="E21" s="68" t="s">
        <v>11</v>
      </c>
      <c r="F21" s="121">
        <v>3</v>
      </c>
      <c r="G21" s="106"/>
      <c r="H21" s="24"/>
      <c r="I21" s="103">
        <f t="shared" si="0"/>
        <v>0</v>
      </c>
      <c r="J21" s="133" t="s">
        <v>135</v>
      </c>
      <c r="K21" s="133" t="s">
        <v>136</v>
      </c>
    </row>
    <row r="22" spans="1:11" ht="15">
      <c r="A22" s="15" t="s">
        <v>43</v>
      </c>
      <c r="B22" s="35"/>
      <c r="C22" s="36"/>
      <c r="D22" s="124" t="s">
        <v>48</v>
      </c>
      <c r="E22" s="122" t="s">
        <v>11</v>
      </c>
      <c r="F22" s="121">
        <v>10</v>
      </c>
      <c r="G22" s="106"/>
      <c r="H22" s="24"/>
      <c r="I22" s="103">
        <f t="shared" si="0"/>
        <v>0</v>
      </c>
      <c r="J22" s="133" t="s">
        <v>135</v>
      </c>
      <c r="K22" s="133" t="s">
        <v>136</v>
      </c>
    </row>
    <row r="23" spans="1:11" ht="15">
      <c r="A23" s="9" t="s">
        <v>45</v>
      </c>
      <c r="B23" s="35"/>
      <c r="C23" s="36"/>
      <c r="D23" s="124" t="s">
        <v>50</v>
      </c>
      <c r="E23" s="122" t="s">
        <v>11</v>
      </c>
      <c r="F23" s="121">
        <v>10</v>
      </c>
      <c r="G23" s="106"/>
      <c r="H23" s="24"/>
      <c r="I23" s="103">
        <f t="shared" si="0"/>
        <v>0</v>
      </c>
      <c r="J23" s="133" t="s">
        <v>135</v>
      </c>
      <c r="K23" s="133" t="s">
        <v>136</v>
      </c>
    </row>
    <row r="24" spans="1:11" ht="25.5">
      <c r="A24" s="9" t="s">
        <v>47</v>
      </c>
      <c r="B24" s="25"/>
      <c r="C24" s="2"/>
      <c r="D24" s="125" t="s">
        <v>52</v>
      </c>
      <c r="E24" s="122" t="s">
        <v>11</v>
      </c>
      <c r="F24" s="121">
        <v>5</v>
      </c>
      <c r="G24" s="104"/>
      <c r="H24" s="24"/>
      <c r="I24" s="103">
        <f t="shared" si="0"/>
        <v>0</v>
      </c>
      <c r="J24" s="133" t="s">
        <v>135</v>
      </c>
      <c r="K24" s="133" t="s">
        <v>136</v>
      </c>
    </row>
    <row r="25" spans="1:11" ht="25.5">
      <c r="A25" s="15" t="s">
        <v>49</v>
      </c>
      <c r="B25" s="34"/>
      <c r="C25" s="35"/>
      <c r="D25" s="125" t="s">
        <v>54</v>
      </c>
      <c r="E25" s="122" t="s">
        <v>11</v>
      </c>
      <c r="F25" s="121">
        <v>5</v>
      </c>
      <c r="G25" s="106"/>
      <c r="H25" s="24"/>
      <c r="I25" s="103">
        <f t="shared" si="0"/>
        <v>0</v>
      </c>
      <c r="J25" s="133" t="s">
        <v>135</v>
      </c>
      <c r="K25" s="133" t="s">
        <v>136</v>
      </c>
    </row>
    <row r="26" spans="1:11" ht="15">
      <c r="A26" s="9" t="s">
        <v>51</v>
      </c>
      <c r="B26" s="35"/>
      <c r="C26" s="11"/>
      <c r="D26" s="125" t="s">
        <v>121</v>
      </c>
      <c r="E26" s="122" t="s">
        <v>11</v>
      </c>
      <c r="F26" s="121">
        <v>3</v>
      </c>
      <c r="G26" s="106"/>
      <c r="H26" s="24"/>
      <c r="I26" s="103">
        <f t="shared" si="0"/>
        <v>0</v>
      </c>
      <c r="J26" s="133" t="s">
        <v>135</v>
      </c>
      <c r="K26" s="133" t="s">
        <v>136</v>
      </c>
    </row>
    <row r="27" spans="1:11" ht="15">
      <c r="A27" s="9" t="s">
        <v>53</v>
      </c>
      <c r="B27" s="35"/>
      <c r="C27" s="11"/>
      <c r="D27" s="124" t="s">
        <v>120</v>
      </c>
      <c r="E27" s="122" t="s">
        <v>11</v>
      </c>
      <c r="F27" s="121">
        <v>15</v>
      </c>
      <c r="G27" s="106"/>
      <c r="H27" s="24"/>
      <c r="I27" s="103">
        <f t="shared" si="0"/>
        <v>0</v>
      </c>
      <c r="J27" s="133" t="s">
        <v>135</v>
      </c>
      <c r="K27" s="133" t="s">
        <v>136</v>
      </c>
    </row>
    <row r="28" spans="1:11" ht="25.5">
      <c r="A28" s="15" t="s">
        <v>55</v>
      </c>
      <c r="B28" s="35"/>
      <c r="C28" s="36"/>
      <c r="D28" s="125" t="s">
        <v>59</v>
      </c>
      <c r="E28" s="122" t="s">
        <v>11</v>
      </c>
      <c r="F28" s="121">
        <v>15</v>
      </c>
      <c r="G28" s="106"/>
      <c r="H28" s="24"/>
      <c r="I28" s="103">
        <f t="shared" si="0"/>
        <v>0</v>
      </c>
      <c r="J28" s="133" t="s">
        <v>135</v>
      </c>
      <c r="K28" s="133" t="s">
        <v>136</v>
      </c>
    </row>
    <row r="29" spans="1:11" ht="38.25">
      <c r="A29" s="9" t="s">
        <v>56</v>
      </c>
      <c r="B29" s="2"/>
      <c r="C29" s="3"/>
      <c r="D29" s="125" t="s">
        <v>61</v>
      </c>
      <c r="E29" s="122" t="s">
        <v>11</v>
      </c>
      <c r="F29" s="96">
        <v>125</v>
      </c>
      <c r="G29" s="104"/>
      <c r="H29" s="24"/>
      <c r="I29" s="103">
        <f t="shared" si="0"/>
        <v>0</v>
      </c>
      <c r="J29" s="133" t="s">
        <v>135</v>
      </c>
      <c r="K29" s="133" t="s">
        <v>136</v>
      </c>
    </row>
    <row r="30" spans="1:11" ht="43.5" customHeight="1">
      <c r="A30" s="9" t="s">
        <v>57</v>
      </c>
      <c r="B30" s="35"/>
      <c r="C30" s="36"/>
      <c r="D30" s="125" t="s">
        <v>63</v>
      </c>
      <c r="E30" s="122" t="s">
        <v>11</v>
      </c>
      <c r="F30" s="121">
        <v>35</v>
      </c>
      <c r="G30" s="106"/>
      <c r="H30" s="24"/>
      <c r="I30" s="103">
        <f t="shared" si="0"/>
        <v>0</v>
      </c>
      <c r="J30" s="133" t="s">
        <v>135</v>
      </c>
      <c r="K30" s="133" t="s">
        <v>136</v>
      </c>
    </row>
    <row r="31" spans="1:11" ht="67.5" customHeight="1">
      <c r="A31" s="15" t="s">
        <v>58</v>
      </c>
      <c r="B31" s="35"/>
      <c r="C31" s="36"/>
      <c r="D31" s="125" t="s">
        <v>118</v>
      </c>
      <c r="E31" s="122" t="s">
        <v>11</v>
      </c>
      <c r="F31" s="121">
        <v>300</v>
      </c>
      <c r="G31" s="106"/>
      <c r="H31" s="24"/>
      <c r="I31" s="103">
        <f t="shared" si="0"/>
        <v>0</v>
      </c>
      <c r="J31" s="133" t="s">
        <v>135</v>
      </c>
      <c r="K31" s="133" t="s">
        <v>136</v>
      </c>
    </row>
    <row r="32" spans="1:11" ht="15">
      <c r="A32" s="9" t="s">
        <v>60</v>
      </c>
      <c r="B32" s="18"/>
      <c r="C32" s="97"/>
      <c r="D32" s="128" t="s">
        <v>123</v>
      </c>
      <c r="E32" s="68" t="s">
        <v>11</v>
      </c>
      <c r="F32" s="118">
        <v>25</v>
      </c>
      <c r="G32" s="113"/>
      <c r="H32" s="114"/>
      <c r="I32" s="103">
        <f t="shared" si="0"/>
        <v>0</v>
      </c>
      <c r="J32" s="133" t="s">
        <v>135</v>
      </c>
      <c r="K32" s="133" t="s">
        <v>136</v>
      </c>
    </row>
    <row r="33" spans="1:11" ht="15">
      <c r="A33" s="9" t="s">
        <v>62</v>
      </c>
      <c r="B33" s="18"/>
      <c r="C33" s="97"/>
      <c r="D33" s="128" t="s">
        <v>124</v>
      </c>
      <c r="E33" s="68" t="s">
        <v>11</v>
      </c>
      <c r="F33" s="118">
        <v>15</v>
      </c>
      <c r="G33" s="113"/>
      <c r="H33" s="114"/>
      <c r="I33" s="103">
        <f t="shared" si="0"/>
        <v>0</v>
      </c>
      <c r="J33" s="133" t="s">
        <v>135</v>
      </c>
      <c r="K33" s="133" t="s">
        <v>136</v>
      </c>
    </row>
    <row r="34" spans="1:11" ht="153">
      <c r="A34" s="15" t="s">
        <v>64</v>
      </c>
      <c r="B34" s="14"/>
      <c r="C34" s="37"/>
      <c r="D34" s="125" t="s">
        <v>119</v>
      </c>
      <c r="E34" s="122" t="s">
        <v>11</v>
      </c>
      <c r="F34" s="121">
        <v>40</v>
      </c>
      <c r="G34" s="106"/>
      <c r="H34" s="24"/>
      <c r="I34" s="103">
        <f t="shared" si="0"/>
        <v>0</v>
      </c>
      <c r="J34" s="133" t="s">
        <v>135</v>
      </c>
      <c r="K34" s="133" t="s">
        <v>136</v>
      </c>
    </row>
    <row r="35" spans="1:11" ht="25.5">
      <c r="A35" s="9" t="s">
        <v>65</v>
      </c>
      <c r="B35" s="18"/>
      <c r="C35" s="27"/>
      <c r="D35" s="125" t="s">
        <v>68</v>
      </c>
      <c r="E35" s="122" t="s">
        <v>11</v>
      </c>
      <c r="F35" s="109">
        <v>150</v>
      </c>
      <c r="G35" s="21"/>
      <c r="H35" s="24"/>
      <c r="I35" s="103">
        <f t="shared" si="0"/>
        <v>0</v>
      </c>
      <c r="J35" s="133" t="s">
        <v>135</v>
      </c>
      <c r="K35" s="133" t="s">
        <v>136</v>
      </c>
    </row>
    <row r="36" spans="1:11" ht="25.5">
      <c r="A36" s="9" t="s">
        <v>66</v>
      </c>
      <c r="B36" s="93"/>
      <c r="C36" s="11"/>
      <c r="D36" s="125" t="s">
        <v>70</v>
      </c>
      <c r="E36" s="122" t="s">
        <v>11</v>
      </c>
      <c r="F36" s="105">
        <v>5</v>
      </c>
      <c r="G36" s="23"/>
      <c r="H36" s="24"/>
      <c r="I36" s="103">
        <f t="shared" si="0"/>
        <v>0</v>
      </c>
      <c r="J36" s="133" t="s">
        <v>135</v>
      </c>
      <c r="K36" s="133" t="s">
        <v>136</v>
      </c>
    </row>
    <row r="37" spans="1:11" ht="25.5">
      <c r="A37" s="15" t="s">
        <v>67</v>
      </c>
      <c r="B37" s="10"/>
      <c r="C37" s="11"/>
      <c r="D37" s="125" t="s">
        <v>72</v>
      </c>
      <c r="E37" s="122" t="s">
        <v>11</v>
      </c>
      <c r="F37" s="105">
        <v>5</v>
      </c>
      <c r="G37" s="23"/>
      <c r="H37" s="24"/>
      <c r="I37" s="103">
        <f t="shared" si="0"/>
        <v>0</v>
      </c>
      <c r="J37" s="133" t="s">
        <v>135</v>
      </c>
      <c r="K37" s="133" t="s">
        <v>136</v>
      </c>
    </row>
    <row r="38" spans="1:11" ht="25.5">
      <c r="A38" s="9" t="s">
        <v>69</v>
      </c>
      <c r="B38" s="37"/>
      <c r="C38" s="36"/>
      <c r="D38" s="125" t="s">
        <v>74</v>
      </c>
      <c r="E38" s="122" t="s">
        <v>11</v>
      </c>
      <c r="F38" s="121">
        <v>60</v>
      </c>
      <c r="G38" s="106"/>
      <c r="H38" s="24"/>
      <c r="I38" s="103">
        <f t="shared" si="0"/>
        <v>0</v>
      </c>
      <c r="J38" s="133" t="s">
        <v>135</v>
      </c>
      <c r="K38" s="133" t="s">
        <v>136</v>
      </c>
    </row>
    <row r="39" spans="1:11" ht="51">
      <c r="A39" s="9" t="s">
        <v>71</v>
      </c>
      <c r="B39" s="35"/>
      <c r="C39" s="36"/>
      <c r="D39" s="125" t="s">
        <v>76</v>
      </c>
      <c r="E39" s="122" t="s">
        <v>11</v>
      </c>
      <c r="F39" s="121">
        <v>100</v>
      </c>
      <c r="G39" s="106"/>
      <c r="H39" s="24"/>
      <c r="I39" s="103">
        <f t="shared" si="0"/>
        <v>0</v>
      </c>
      <c r="J39" s="133" t="s">
        <v>135</v>
      </c>
      <c r="K39" s="133" t="s">
        <v>136</v>
      </c>
    </row>
    <row r="40" spans="1:11" ht="15">
      <c r="A40" s="15" t="s">
        <v>73</v>
      </c>
      <c r="B40" s="4"/>
      <c r="C40" s="36"/>
      <c r="D40" s="125" t="s">
        <v>78</v>
      </c>
      <c r="E40" s="122" t="s">
        <v>11</v>
      </c>
      <c r="F40" s="121">
        <v>10</v>
      </c>
      <c r="G40" s="106"/>
      <c r="H40" s="24"/>
      <c r="I40" s="103">
        <f t="shared" si="0"/>
        <v>0</v>
      </c>
      <c r="J40" s="133" t="s">
        <v>135</v>
      </c>
      <c r="K40" s="133" t="s">
        <v>136</v>
      </c>
    </row>
    <row r="41" spans="1:11" ht="102">
      <c r="A41" s="9" t="s">
        <v>75</v>
      </c>
      <c r="B41" s="18"/>
      <c r="C41" s="19"/>
      <c r="D41" s="128" t="s">
        <v>122</v>
      </c>
      <c r="E41" s="68" t="s">
        <v>11</v>
      </c>
      <c r="F41" s="118">
        <v>50</v>
      </c>
      <c r="G41" s="113"/>
      <c r="H41" s="114"/>
      <c r="I41" s="103">
        <f t="shared" si="0"/>
        <v>0</v>
      </c>
      <c r="J41" s="133" t="s">
        <v>135</v>
      </c>
      <c r="K41" s="133" t="s">
        <v>136</v>
      </c>
    </row>
    <row r="42" spans="1:11" ht="38.25">
      <c r="A42" s="9" t="s">
        <v>77</v>
      </c>
      <c r="B42" s="10"/>
      <c r="C42" s="19"/>
      <c r="D42" s="125" t="s">
        <v>80</v>
      </c>
      <c r="E42" s="122" t="s">
        <v>11</v>
      </c>
      <c r="F42" s="38">
        <v>3</v>
      </c>
      <c r="G42" s="120"/>
      <c r="H42" s="119"/>
      <c r="I42" s="103">
        <f t="shared" si="0"/>
        <v>0</v>
      </c>
      <c r="J42" s="133" t="s">
        <v>135</v>
      </c>
      <c r="K42" s="133" t="s">
        <v>136</v>
      </c>
    </row>
    <row r="43" spans="1:11" ht="25.5">
      <c r="A43" s="15" t="s">
        <v>79</v>
      </c>
      <c r="B43" s="10"/>
      <c r="C43" s="39"/>
      <c r="D43" s="125" t="s">
        <v>82</v>
      </c>
      <c r="E43" s="122" t="s">
        <v>11</v>
      </c>
      <c r="F43" s="123">
        <v>3</v>
      </c>
      <c r="G43" s="120"/>
      <c r="H43" s="119"/>
      <c r="I43" s="103">
        <f t="shared" si="0"/>
        <v>0</v>
      </c>
      <c r="J43" s="133" t="s">
        <v>135</v>
      </c>
      <c r="K43" s="133" t="s">
        <v>136</v>
      </c>
    </row>
    <row r="44" spans="1:11" ht="25.5">
      <c r="A44" s="9" t="s">
        <v>81</v>
      </c>
      <c r="B44" s="10"/>
      <c r="C44" s="40"/>
      <c r="D44" s="125" t="s">
        <v>84</v>
      </c>
      <c r="E44" s="122" t="s">
        <v>11</v>
      </c>
      <c r="F44" s="123">
        <v>6</v>
      </c>
      <c r="G44" s="120"/>
      <c r="H44" s="119"/>
      <c r="I44" s="103">
        <f t="shared" si="0"/>
        <v>0</v>
      </c>
      <c r="J44" s="133" t="s">
        <v>135</v>
      </c>
      <c r="K44" s="133" t="s">
        <v>136</v>
      </c>
    </row>
    <row r="45" spans="1:11" ht="25.5">
      <c r="A45" s="9" t="s">
        <v>83</v>
      </c>
      <c r="B45" s="10"/>
      <c r="C45" s="40"/>
      <c r="D45" s="125" t="s">
        <v>86</v>
      </c>
      <c r="E45" s="122" t="s">
        <v>11</v>
      </c>
      <c r="F45" s="123">
        <v>6</v>
      </c>
      <c r="G45" s="120"/>
      <c r="H45" s="119"/>
      <c r="I45" s="103">
        <f t="shared" si="0"/>
        <v>0</v>
      </c>
      <c r="J45" s="133" t="s">
        <v>135</v>
      </c>
      <c r="K45" s="133" t="s">
        <v>136</v>
      </c>
    </row>
    <row r="46" spans="1:11" ht="25.5">
      <c r="A46" s="15" t="s">
        <v>85</v>
      </c>
      <c r="B46" s="35"/>
      <c r="C46" s="3"/>
      <c r="D46" s="125" t="s">
        <v>88</v>
      </c>
      <c r="E46" s="122" t="s">
        <v>11</v>
      </c>
      <c r="F46" s="121">
        <v>190</v>
      </c>
      <c r="G46" s="106"/>
      <c r="H46" s="24"/>
      <c r="I46" s="103">
        <f t="shared" si="0"/>
        <v>0</v>
      </c>
      <c r="J46" s="133" t="s">
        <v>135</v>
      </c>
      <c r="K46" s="133" t="s">
        <v>136</v>
      </c>
    </row>
    <row r="47" spans="1:11" ht="15">
      <c r="A47" s="9" t="s">
        <v>87</v>
      </c>
      <c r="B47" s="2"/>
      <c r="C47" s="3"/>
      <c r="D47" s="129" t="s">
        <v>90</v>
      </c>
      <c r="E47" s="68" t="s">
        <v>40</v>
      </c>
      <c r="F47" s="96">
        <v>250</v>
      </c>
      <c r="G47" s="104"/>
      <c r="H47" s="17"/>
      <c r="I47" s="103">
        <f t="shared" si="0"/>
        <v>0</v>
      </c>
      <c r="J47" s="133" t="s">
        <v>135</v>
      </c>
      <c r="K47" s="133" t="s">
        <v>136</v>
      </c>
    </row>
    <row r="48" spans="1:11" ht="76.5">
      <c r="A48" s="9" t="s">
        <v>89</v>
      </c>
      <c r="B48" s="41"/>
      <c r="C48" s="3"/>
      <c r="D48" s="125" t="s">
        <v>92</v>
      </c>
      <c r="E48" s="68" t="s">
        <v>11</v>
      </c>
      <c r="F48" s="96">
        <v>150</v>
      </c>
      <c r="G48" s="104"/>
      <c r="H48" s="17"/>
      <c r="I48" s="103">
        <f t="shared" si="0"/>
        <v>0</v>
      </c>
      <c r="J48" s="133" t="s">
        <v>135</v>
      </c>
      <c r="K48" s="133" t="s">
        <v>136</v>
      </c>
    </row>
    <row r="49" spans="1:11" ht="25.5">
      <c r="A49" s="15" t="s">
        <v>91</v>
      </c>
      <c r="B49" s="2"/>
      <c r="C49" s="3"/>
      <c r="D49" s="125" t="s">
        <v>94</v>
      </c>
      <c r="E49" s="68" t="s">
        <v>11</v>
      </c>
      <c r="F49" s="96">
        <v>10</v>
      </c>
      <c r="G49" s="104"/>
      <c r="H49" s="17"/>
      <c r="I49" s="103">
        <f t="shared" si="0"/>
        <v>0</v>
      </c>
      <c r="J49" s="133" t="s">
        <v>135</v>
      </c>
      <c r="K49" s="133" t="s">
        <v>136</v>
      </c>
    </row>
    <row r="50" spans="1:11" ht="25.5">
      <c r="A50" s="9" t="s">
        <v>93</v>
      </c>
      <c r="B50" s="2"/>
      <c r="C50" s="3"/>
      <c r="D50" s="125" t="s">
        <v>96</v>
      </c>
      <c r="E50" s="68" t="s">
        <v>11</v>
      </c>
      <c r="F50" s="96">
        <v>40</v>
      </c>
      <c r="G50" s="104"/>
      <c r="H50" s="17"/>
      <c r="I50" s="103">
        <f t="shared" si="0"/>
        <v>0</v>
      </c>
      <c r="J50" s="133" t="s">
        <v>135</v>
      </c>
      <c r="K50" s="133" t="s">
        <v>136</v>
      </c>
    </row>
    <row r="51" spans="1:11" ht="25.5">
      <c r="A51" s="9" t="s">
        <v>95</v>
      </c>
      <c r="B51" s="35"/>
      <c r="C51" s="3"/>
      <c r="D51" s="125" t="s">
        <v>98</v>
      </c>
      <c r="E51" s="122" t="s">
        <v>11</v>
      </c>
      <c r="F51" s="121">
        <v>40</v>
      </c>
      <c r="G51" s="106"/>
      <c r="H51" s="24"/>
      <c r="I51" s="103">
        <f t="shared" si="0"/>
        <v>0</v>
      </c>
      <c r="J51" s="133" t="s">
        <v>135</v>
      </c>
      <c r="K51" s="133" t="s">
        <v>136</v>
      </c>
    </row>
    <row r="52" spans="1:11" ht="28.5" customHeight="1">
      <c r="A52" s="15" t="s">
        <v>97</v>
      </c>
      <c r="B52" s="18"/>
      <c r="C52" s="27"/>
      <c r="D52" s="125" t="s">
        <v>100</v>
      </c>
      <c r="E52" s="122" t="s">
        <v>40</v>
      </c>
      <c r="F52" s="109">
        <v>650</v>
      </c>
      <c r="G52" s="21"/>
      <c r="H52" s="24"/>
      <c r="I52" s="149">
        <f t="shared" si="0"/>
        <v>0</v>
      </c>
      <c r="J52" s="133" t="s">
        <v>135</v>
      </c>
      <c r="K52" s="133" t="s">
        <v>136</v>
      </c>
    </row>
    <row r="53" spans="1:11" ht="56.25" customHeight="1">
      <c r="A53" s="15" t="s">
        <v>99</v>
      </c>
      <c r="B53" s="18"/>
      <c r="C53" s="19"/>
      <c r="D53" s="125" t="s">
        <v>101</v>
      </c>
      <c r="E53" s="68" t="s">
        <v>11</v>
      </c>
      <c r="F53" s="118">
        <v>20</v>
      </c>
      <c r="G53" s="113"/>
      <c r="H53" s="114"/>
      <c r="I53" s="104">
        <f t="shared" si="0"/>
        <v>0</v>
      </c>
      <c r="J53" s="133" t="s">
        <v>135</v>
      </c>
      <c r="K53" s="133" t="s">
        <v>136</v>
      </c>
    </row>
    <row r="54" spans="7:9" ht="15">
      <c r="G54" s="43" t="s">
        <v>102</v>
      </c>
      <c r="H54" s="43"/>
      <c r="I54" s="150">
        <f>SUM(I6:I53)</f>
        <v>0</v>
      </c>
    </row>
    <row r="56" spans="1:13" ht="15" customHeight="1">
      <c r="A56" s="140" t="s">
        <v>164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34"/>
      <c r="M56" s="134"/>
    </row>
    <row r="57" spans="1:11" ht="50.25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</row>
    <row r="58" spans="1:11" ht="1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</row>
    <row r="59" spans="1:9" ht="15">
      <c r="A59" s="44"/>
      <c r="B59" s="45"/>
      <c r="C59" s="46"/>
      <c r="D59" s="44"/>
      <c r="E59" s="47"/>
      <c r="F59" s="44"/>
      <c r="G59" s="44"/>
      <c r="H59" s="44"/>
      <c r="I59" s="44"/>
    </row>
    <row r="60" spans="1:10" ht="15">
      <c r="A60" s="130" t="s">
        <v>103</v>
      </c>
      <c r="B60" s="130"/>
      <c r="C60" s="130"/>
      <c r="D60" s="130"/>
      <c r="E60" s="130"/>
      <c r="F60" s="130"/>
      <c r="G60" s="130"/>
      <c r="H60" s="130"/>
      <c r="I60" s="130"/>
      <c r="J60" s="130"/>
    </row>
    <row r="61" spans="1:10" ht="15">
      <c r="A61" s="130" t="s">
        <v>104</v>
      </c>
      <c r="B61" s="130"/>
      <c r="C61" s="130"/>
      <c r="D61" s="130"/>
      <c r="E61" s="130"/>
      <c r="F61" s="130"/>
      <c r="G61" s="130"/>
      <c r="H61" s="130"/>
      <c r="I61" s="130"/>
      <c r="J61" s="130"/>
    </row>
    <row r="62" spans="1:7" ht="20.25">
      <c r="A62" s="52"/>
      <c r="B62" s="45"/>
      <c r="C62" s="42"/>
      <c r="G62" s="52"/>
    </row>
    <row r="63" spans="1:10" ht="20.25">
      <c r="A63" s="52"/>
      <c r="B63" s="52"/>
      <c r="C63" s="52"/>
      <c r="D63" s="48"/>
      <c r="E63" s="53"/>
      <c r="F63" s="54"/>
      <c r="J63" s="52"/>
    </row>
    <row r="64" spans="1:10" ht="15">
      <c r="A64" s="50"/>
      <c r="B64" s="49"/>
      <c r="C64" s="49"/>
      <c r="D64" s="48"/>
      <c r="E64" s="49"/>
      <c r="F64" s="50"/>
      <c r="G64" s="48"/>
      <c r="H64" s="51"/>
      <c r="I64" s="50"/>
      <c r="J64" s="50"/>
    </row>
    <row r="65" spans="1:10" ht="15">
      <c r="A65" s="50"/>
      <c r="B65" s="49"/>
      <c r="C65" s="49"/>
      <c r="D65" s="48"/>
      <c r="E65" s="49"/>
      <c r="F65" s="50"/>
      <c r="G65" s="48"/>
      <c r="H65" s="51"/>
      <c r="I65" s="50"/>
      <c r="J65" s="50"/>
    </row>
    <row r="66" spans="1:10" ht="15">
      <c r="A66" s="50"/>
      <c r="B66" s="49"/>
      <c r="C66" s="49"/>
      <c r="D66" s="48"/>
      <c r="E66" s="49"/>
      <c r="F66" s="50"/>
      <c r="G66" s="48"/>
      <c r="H66" s="51"/>
      <c r="I66" s="50"/>
      <c r="J66" s="50"/>
    </row>
    <row r="67" spans="1:10" ht="15">
      <c r="A67" s="50"/>
      <c r="B67" s="49"/>
      <c r="C67" s="49"/>
      <c r="D67" s="48"/>
      <c r="E67" s="49"/>
      <c r="F67" s="50"/>
      <c r="G67" s="48"/>
      <c r="H67" s="51"/>
      <c r="I67" s="50"/>
      <c r="J67" s="50"/>
    </row>
    <row r="68" spans="1:10" ht="15">
      <c r="A68" s="50"/>
      <c r="B68" s="49"/>
      <c r="C68" s="49"/>
      <c r="D68" s="48"/>
      <c r="E68" s="49"/>
      <c r="F68" s="50"/>
      <c r="G68" s="48"/>
      <c r="H68" s="51"/>
      <c r="I68" s="50"/>
      <c r="J68" s="50"/>
    </row>
    <row r="69" spans="1:10" ht="15">
      <c r="A69" s="50"/>
      <c r="B69" s="49"/>
      <c r="C69" s="49"/>
      <c r="D69" s="48"/>
      <c r="E69" s="49"/>
      <c r="F69" s="55" t="s">
        <v>105</v>
      </c>
      <c r="G69" s="55"/>
      <c r="H69" s="51"/>
      <c r="I69" s="50"/>
      <c r="J69" s="50"/>
    </row>
    <row r="70" spans="1:10" ht="15">
      <c r="A70" s="50"/>
      <c r="B70" s="49"/>
      <c r="C70" s="49"/>
      <c r="D70" s="48"/>
      <c r="E70" s="49"/>
      <c r="F70" s="56" t="s">
        <v>106</v>
      </c>
      <c r="G70" s="53"/>
      <c r="H70" s="51"/>
      <c r="I70" s="50"/>
      <c r="J70" s="50"/>
    </row>
    <row r="71" spans="1:10" ht="15">
      <c r="A71" s="50"/>
      <c r="B71" s="49"/>
      <c r="C71" s="49"/>
      <c r="D71" s="48"/>
      <c r="E71" s="49"/>
      <c r="F71" s="50"/>
      <c r="G71" s="48"/>
      <c r="H71" s="51"/>
      <c r="I71" s="50"/>
      <c r="J71" s="50"/>
    </row>
    <row r="72" spans="1:10" ht="15">
      <c r="A72" s="50"/>
      <c r="B72" s="49"/>
      <c r="C72" s="49"/>
      <c r="D72" s="48"/>
      <c r="E72" s="49"/>
      <c r="F72" s="50"/>
      <c r="G72" s="48"/>
      <c r="H72" s="51"/>
      <c r="I72" s="50"/>
      <c r="J72" s="50"/>
    </row>
  </sheetData>
  <sheetProtection/>
  <mergeCells count="2">
    <mergeCell ref="A2:J2"/>
    <mergeCell ref="A56:K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  <headerFooter alignWithMargins="0">
    <oddHeader>&amp;L&amp;"Arial,Pogrubiony"&amp;10EZ/ZP/76/2018/AŁ-D&amp;C&amp;"Arial,Pogrubiony"&amp;10FORMULARZ ASORTYMENTOWO - CENOWY&amp;R&amp;"Arial,Pogrubiony"&amp;10Załącznik nr 2 do SIWZ.
Załącznik do umowy nr ....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W48"/>
  <sheetViews>
    <sheetView zoomScalePageLayoutView="0" workbookViewId="0" topLeftCell="A2">
      <selection activeCell="A8" sqref="A8:K8"/>
    </sheetView>
  </sheetViews>
  <sheetFormatPr defaultColWidth="9.140625" defaultRowHeight="15"/>
  <cols>
    <col min="1" max="1" width="6.421875" style="0" customWidth="1"/>
    <col min="2" max="2" width="18.140625" style="0" customWidth="1"/>
    <col min="3" max="3" width="12.7109375" style="0" customWidth="1"/>
    <col min="4" max="4" width="28.28125" style="0" customWidth="1"/>
    <col min="5" max="5" width="6.7109375" style="0" customWidth="1"/>
    <col min="6" max="6" width="7.00390625" style="0" customWidth="1"/>
    <col min="7" max="7" width="12.57421875" style="0" customWidth="1"/>
    <col min="8" max="8" width="6.28125" style="0" customWidth="1"/>
    <col min="9" max="9" width="12.140625" style="0" customWidth="1"/>
    <col min="10" max="10" width="29.28125" style="0" customWidth="1"/>
    <col min="11" max="11" width="30.00390625" style="0" customWidth="1"/>
  </cols>
  <sheetData>
    <row r="2" spans="1:11" ht="15.75">
      <c r="A2" s="139" t="s">
        <v>152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4" spans="1:11" ht="285" customHeight="1">
      <c r="A4" s="154" t="s">
        <v>0</v>
      </c>
      <c r="B4" s="155" t="s">
        <v>107</v>
      </c>
      <c r="C4" s="155" t="s">
        <v>2</v>
      </c>
      <c r="D4" s="155" t="s">
        <v>108</v>
      </c>
      <c r="E4" s="154" t="s">
        <v>109</v>
      </c>
      <c r="F4" s="154" t="s">
        <v>5</v>
      </c>
      <c r="G4" s="154" t="s">
        <v>110</v>
      </c>
      <c r="H4" s="154" t="s">
        <v>7</v>
      </c>
      <c r="I4" s="154" t="s">
        <v>111</v>
      </c>
      <c r="J4" s="175" t="s">
        <v>133</v>
      </c>
      <c r="K4" s="175" t="s">
        <v>134</v>
      </c>
    </row>
    <row r="5" spans="1:11" ht="15">
      <c r="A5" s="154">
        <v>1</v>
      </c>
      <c r="B5" s="154">
        <v>2</v>
      </c>
      <c r="C5" s="154">
        <v>3</v>
      </c>
      <c r="D5" s="154">
        <v>4</v>
      </c>
      <c r="E5" s="154">
        <v>5</v>
      </c>
      <c r="F5" s="154">
        <v>6</v>
      </c>
      <c r="G5" s="154">
        <v>7</v>
      </c>
      <c r="H5" s="154">
        <v>8</v>
      </c>
      <c r="I5" s="154">
        <v>9</v>
      </c>
      <c r="J5" s="183">
        <v>10</v>
      </c>
      <c r="K5" s="183">
        <v>11</v>
      </c>
    </row>
    <row r="6" spans="1:11" ht="102" customHeight="1">
      <c r="A6" s="1" t="s">
        <v>9</v>
      </c>
      <c r="B6" s="190"/>
      <c r="C6" s="199"/>
      <c r="D6" s="190" t="s">
        <v>17</v>
      </c>
      <c r="E6" s="27" t="s">
        <v>11</v>
      </c>
      <c r="F6" s="20">
        <v>5</v>
      </c>
      <c r="G6" s="21"/>
      <c r="H6" s="17"/>
      <c r="I6" s="71">
        <f>F6*G6</f>
        <v>0</v>
      </c>
      <c r="J6" s="178" t="s">
        <v>135</v>
      </c>
      <c r="K6" s="178" t="s">
        <v>136</v>
      </c>
    </row>
    <row r="7" spans="1:10" ht="16.5">
      <c r="A7" s="44"/>
      <c r="B7" s="90"/>
      <c r="C7" s="74"/>
      <c r="D7" s="75"/>
      <c r="E7" s="44"/>
      <c r="F7" s="44"/>
      <c r="G7" s="76"/>
      <c r="H7" s="76"/>
      <c r="I7" s="185"/>
      <c r="J7" s="44"/>
    </row>
    <row r="8" spans="1:11" ht="60.75" customHeight="1">
      <c r="A8" s="153" t="s">
        <v>164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</row>
    <row r="9" spans="1:10" ht="15">
      <c r="A9" s="50"/>
      <c r="B9" s="49"/>
      <c r="C9" s="48"/>
      <c r="D9" s="49"/>
      <c r="E9" s="50"/>
      <c r="F9" s="51"/>
      <c r="G9" s="50"/>
      <c r="H9" s="48"/>
      <c r="I9" s="50"/>
      <c r="J9" s="57"/>
    </row>
    <row r="13" spans="6:9" ht="15">
      <c r="F13" s="55" t="s">
        <v>105</v>
      </c>
      <c r="G13" s="55"/>
      <c r="I13" s="55"/>
    </row>
    <row r="14" spans="6:9" ht="15">
      <c r="F14" s="56" t="s">
        <v>112</v>
      </c>
      <c r="G14" s="53"/>
      <c r="I14" s="54"/>
    </row>
    <row r="29" ht="15.75">
      <c r="N29" s="82"/>
    </row>
    <row r="31" spans="14:23" ht="15">
      <c r="N31" s="64"/>
      <c r="O31" s="65"/>
      <c r="P31" s="65"/>
      <c r="Q31" s="65"/>
      <c r="R31" s="64"/>
      <c r="S31" s="64"/>
      <c r="T31" s="64"/>
      <c r="U31" s="64"/>
      <c r="V31" s="64"/>
      <c r="W31" s="66"/>
    </row>
    <row r="32" spans="14:23" ht="15">
      <c r="N32" s="64"/>
      <c r="O32" s="64"/>
      <c r="P32" s="64"/>
      <c r="Q32" s="64"/>
      <c r="R32" s="64"/>
      <c r="S32" s="64"/>
      <c r="T32" s="64"/>
      <c r="U32" s="64"/>
      <c r="V32" s="64"/>
      <c r="W32" s="64"/>
    </row>
    <row r="33" spans="14:23" ht="15">
      <c r="N33" s="1"/>
      <c r="O33" s="2"/>
      <c r="P33" s="3"/>
      <c r="Q33" s="18"/>
      <c r="R33" s="5"/>
      <c r="S33" s="6"/>
      <c r="T33" s="94"/>
      <c r="U33" s="7"/>
      <c r="V33" s="95"/>
      <c r="W33" s="8"/>
    </row>
    <row r="34" spans="14:23" ht="17.25" thickBot="1">
      <c r="N34" s="44"/>
      <c r="O34" s="90"/>
      <c r="P34" s="74"/>
      <c r="Q34" s="75"/>
      <c r="R34" s="44"/>
      <c r="S34" s="44"/>
      <c r="T34" s="76"/>
      <c r="U34" s="76"/>
      <c r="V34" s="83"/>
      <c r="W34" s="44"/>
    </row>
    <row r="35" spans="14:23" ht="15">
      <c r="N35" s="77"/>
      <c r="O35" s="78"/>
      <c r="P35" s="79"/>
      <c r="Q35" s="78"/>
      <c r="R35" s="77"/>
      <c r="S35" s="77"/>
      <c r="T35" s="77"/>
      <c r="U35" s="77"/>
      <c r="V35" s="77"/>
      <c r="W35" s="57"/>
    </row>
    <row r="36" spans="14:23" ht="15">
      <c r="N36" s="50"/>
      <c r="O36" s="49"/>
      <c r="P36" s="48"/>
      <c r="Q36" s="49"/>
      <c r="R36" s="50"/>
      <c r="S36" s="51"/>
      <c r="T36" s="50"/>
      <c r="U36" s="48"/>
      <c r="V36" s="50"/>
      <c r="W36" s="57"/>
    </row>
    <row r="37" spans="14:23" ht="15">
      <c r="N37" s="50"/>
      <c r="O37" s="49"/>
      <c r="P37" s="48"/>
      <c r="Q37" s="49"/>
      <c r="R37" s="50"/>
      <c r="S37" s="51"/>
      <c r="T37" s="50"/>
      <c r="U37" s="48"/>
      <c r="V37" s="50"/>
      <c r="W37" s="57"/>
    </row>
    <row r="38" spans="14:23" ht="15">
      <c r="N38" s="50"/>
      <c r="O38" s="49"/>
      <c r="P38" s="48"/>
      <c r="Q38" s="49"/>
      <c r="R38" s="50"/>
      <c r="S38" s="51"/>
      <c r="T38" s="50"/>
      <c r="U38" s="48"/>
      <c r="V38" s="80"/>
      <c r="W38" s="57"/>
    </row>
    <row r="39" spans="14:23" ht="15">
      <c r="N39" s="50"/>
      <c r="O39" s="49"/>
      <c r="P39" s="48"/>
      <c r="Q39" s="49"/>
      <c r="R39" s="50"/>
      <c r="S39" s="51"/>
      <c r="T39" s="50"/>
      <c r="U39" s="48"/>
      <c r="V39" s="80"/>
      <c r="W39" s="57"/>
    </row>
    <row r="40" spans="14:23" ht="15">
      <c r="N40" s="50"/>
      <c r="O40" s="49"/>
      <c r="P40" s="48"/>
      <c r="Q40" s="49"/>
      <c r="R40" s="50"/>
      <c r="S40" s="51"/>
      <c r="T40" s="50"/>
      <c r="U40" s="48"/>
      <c r="V40" s="50"/>
      <c r="W40" s="57"/>
    </row>
    <row r="41" spans="14:23" ht="15">
      <c r="N41" s="50"/>
      <c r="O41" s="49"/>
      <c r="P41" s="48"/>
      <c r="Q41" s="49"/>
      <c r="W41" s="57"/>
    </row>
    <row r="42" spans="14:23" ht="15">
      <c r="N42" s="50"/>
      <c r="O42" s="49"/>
      <c r="P42" s="48"/>
      <c r="Q42" s="49"/>
      <c r="W42" s="57"/>
    </row>
    <row r="43" spans="14:23" ht="15">
      <c r="N43" s="50"/>
      <c r="O43" s="49"/>
      <c r="P43" s="48"/>
      <c r="Q43" s="49"/>
      <c r="R43" s="50"/>
      <c r="S43" s="51"/>
      <c r="T43" s="50"/>
      <c r="U43" s="48"/>
      <c r="V43" s="50"/>
      <c r="W43" s="57"/>
    </row>
    <row r="47" spans="19:22" ht="15">
      <c r="S47" s="55"/>
      <c r="T47" s="55"/>
      <c r="V47" s="55"/>
    </row>
    <row r="48" spans="19:22" ht="15">
      <c r="S48" s="56"/>
      <c r="T48" s="53"/>
      <c r="V48" s="54"/>
    </row>
  </sheetData>
  <sheetProtection/>
  <mergeCells count="2">
    <mergeCell ref="A2:K2"/>
    <mergeCell ref="A8:K8"/>
  </mergeCells>
  <printOptions/>
  <pageMargins left="0.7" right="0.7" top="0.75" bottom="0.75" header="0.3" footer="0.3"/>
  <pageSetup horizontalDpi="600" verticalDpi="600" orientation="landscape" paperSize="9" scale="77" r:id="rId1"/>
  <headerFooter alignWithMargins="0">
    <oddHeader>&amp;L&amp;"Arial,Pogrubiony"&amp;10EZ/ZP/76/2018/AŁ-D&amp;C&amp;"Arial,Pogrubiony"&amp;10FORMULARZ ASORTYMENTOWO - CENOWY&amp;R&amp;"Arial,Pogrubiony"&amp;10Załącznik nr 2 do SIWZ.
Załącznik do umowy nr 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A10" sqref="A10:K10"/>
    </sheetView>
  </sheetViews>
  <sheetFormatPr defaultColWidth="9.140625" defaultRowHeight="15"/>
  <cols>
    <col min="1" max="1" width="6.140625" style="0" customWidth="1"/>
    <col min="2" max="2" width="15.8515625" style="0" customWidth="1"/>
    <col min="3" max="3" width="11.140625" style="0" customWidth="1"/>
    <col min="4" max="4" width="33.00390625" style="0" customWidth="1"/>
    <col min="5" max="5" width="6.57421875" style="0" customWidth="1"/>
    <col min="6" max="6" width="7.421875" style="0" customWidth="1"/>
    <col min="7" max="7" width="13.421875" style="0" customWidth="1"/>
    <col min="8" max="8" width="5.57421875" style="0" customWidth="1"/>
    <col min="9" max="9" width="10.7109375" style="0" customWidth="1"/>
    <col min="10" max="10" width="32.57421875" style="0" customWidth="1"/>
    <col min="11" max="11" width="31.8515625" style="0" customWidth="1"/>
  </cols>
  <sheetData>
    <row r="2" spans="1:11" ht="15.75">
      <c r="A2" s="139" t="s">
        <v>153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4" spans="1:11" ht="292.5" customHeight="1">
      <c r="A4" s="154" t="s">
        <v>0</v>
      </c>
      <c r="B4" s="155" t="s">
        <v>107</v>
      </c>
      <c r="C4" s="155" t="s">
        <v>2</v>
      </c>
      <c r="D4" s="155" t="s">
        <v>108</v>
      </c>
      <c r="E4" s="154" t="s">
        <v>109</v>
      </c>
      <c r="F4" s="154" t="s">
        <v>5</v>
      </c>
      <c r="G4" s="154" t="s">
        <v>110</v>
      </c>
      <c r="H4" s="154" t="s">
        <v>7</v>
      </c>
      <c r="I4" s="154" t="s">
        <v>111</v>
      </c>
      <c r="J4" s="175" t="s">
        <v>133</v>
      </c>
      <c r="K4" s="175" t="s">
        <v>134</v>
      </c>
    </row>
    <row r="5" spans="1:11" ht="15">
      <c r="A5" s="154">
        <v>1</v>
      </c>
      <c r="B5" s="154">
        <v>2</v>
      </c>
      <c r="C5" s="154">
        <v>3</v>
      </c>
      <c r="D5" s="154">
        <v>4</v>
      </c>
      <c r="E5" s="154">
        <v>5</v>
      </c>
      <c r="F5" s="154">
        <v>6</v>
      </c>
      <c r="G5" s="154">
        <v>7</v>
      </c>
      <c r="H5" s="154">
        <v>8</v>
      </c>
      <c r="I5" s="154">
        <v>9</v>
      </c>
      <c r="J5" s="183">
        <v>10</v>
      </c>
      <c r="K5" s="183">
        <v>11</v>
      </c>
    </row>
    <row r="6" spans="1:11" ht="35.25" customHeight="1">
      <c r="A6" s="164" t="s">
        <v>9</v>
      </c>
      <c r="B6" s="67"/>
      <c r="C6" s="91"/>
      <c r="D6" s="204" t="s">
        <v>114</v>
      </c>
      <c r="E6" s="69" t="s">
        <v>11</v>
      </c>
      <c r="F6" s="200">
        <v>65</v>
      </c>
      <c r="G6" s="104"/>
      <c r="H6" s="72"/>
      <c r="I6" s="104">
        <f>F6*G6</f>
        <v>0</v>
      </c>
      <c r="J6" s="178" t="s">
        <v>135</v>
      </c>
      <c r="K6" s="178" t="s">
        <v>136</v>
      </c>
    </row>
    <row r="7" spans="1:11" ht="51">
      <c r="A7" s="164" t="s">
        <v>12</v>
      </c>
      <c r="B7" s="166"/>
      <c r="C7" s="91"/>
      <c r="D7" s="192" t="s">
        <v>115</v>
      </c>
      <c r="E7" s="69" t="s">
        <v>11</v>
      </c>
      <c r="F7" s="26">
        <v>65</v>
      </c>
      <c r="G7" s="201"/>
      <c r="H7" s="72"/>
      <c r="I7" s="104">
        <f>F7*G7</f>
        <v>0</v>
      </c>
      <c r="J7" s="178" t="s">
        <v>135</v>
      </c>
      <c r="K7" s="178" t="s">
        <v>136</v>
      </c>
    </row>
    <row r="8" spans="1:11" ht="15.75" thickBot="1">
      <c r="A8" s="202"/>
      <c r="B8" s="202"/>
      <c r="C8" s="202"/>
      <c r="D8" s="202"/>
      <c r="E8" s="202"/>
      <c r="F8" s="205" t="s">
        <v>102</v>
      </c>
      <c r="G8" s="205"/>
      <c r="H8" s="206"/>
      <c r="I8" s="203">
        <f>SUM(I6:I7)</f>
        <v>0</v>
      </c>
      <c r="J8" s="202"/>
      <c r="K8" s="135"/>
    </row>
    <row r="9" spans="1:10" ht="15">
      <c r="A9" s="50"/>
      <c r="B9" s="49"/>
      <c r="C9" s="48"/>
      <c r="D9" s="49"/>
      <c r="E9" s="50"/>
      <c r="F9" s="51"/>
      <c r="G9" s="50"/>
      <c r="H9" s="48"/>
      <c r="I9" s="50"/>
      <c r="J9" s="57"/>
    </row>
    <row r="10" spans="1:11" ht="57.75" customHeight="1">
      <c r="A10" s="153" t="s">
        <v>164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</row>
    <row r="11" spans="1:10" ht="15">
      <c r="A11" s="50"/>
      <c r="B11" s="49"/>
      <c r="C11" s="48"/>
      <c r="D11" s="49"/>
      <c r="E11" s="50"/>
      <c r="F11" s="51"/>
      <c r="G11" s="50"/>
      <c r="H11" s="48"/>
      <c r="I11" s="50"/>
      <c r="J11" s="57"/>
    </row>
    <row r="12" spans="1:10" ht="15">
      <c r="A12" s="50"/>
      <c r="B12" s="49"/>
      <c r="C12" s="48"/>
      <c r="D12" s="49"/>
      <c r="E12" s="50"/>
      <c r="F12" s="51"/>
      <c r="G12" s="50"/>
      <c r="H12" s="48"/>
      <c r="I12" s="80"/>
      <c r="J12" s="57"/>
    </row>
    <row r="13" spans="1:10" ht="15">
      <c r="A13" s="50"/>
      <c r="B13" s="49"/>
      <c r="C13" s="48"/>
      <c r="D13" s="49"/>
      <c r="E13" s="50"/>
      <c r="F13" s="51"/>
      <c r="G13" s="50"/>
      <c r="H13" s="48"/>
      <c r="I13" s="80"/>
      <c r="J13" s="57"/>
    </row>
    <row r="14" spans="1:10" ht="15">
      <c r="A14" s="50"/>
      <c r="B14" s="49"/>
      <c r="C14" s="48"/>
      <c r="D14" s="49"/>
      <c r="E14" s="50"/>
      <c r="F14" s="51"/>
      <c r="G14" s="50"/>
      <c r="H14" s="48"/>
      <c r="I14" s="50"/>
      <c r="J14" s="57"/>
    </row>
    <row r="15" spans="1:10" ht="15">
      <c r="A15" s="50"/>
      <c r="B15" s="49"/>
      <c r="C15" s="48"/>
      <c r="D15" s="49"/>
      <c r="E15" s="55" t="s">
        <v>105</v>
      </c>
      <c r="F15" s="55"/>
      <c r="H15" s="55"/>
      <c r="J15" s="57"/>
    </row>
    <row r="16" spans="1:10" ht="15">
      <c r="A16" s="50"/>
      <c r="B16" s="49"/>
      <c r="C16" s="48"/>
      <c r="D16" s="49"/>
      <c r="E16" s="56" t="s">
        <v>112</v>
      </c>
      <c r="F16" s="53"/>
      <c r="H16" s="54"/>
      <c r="J16" s="57"/>
    </row>
    <row r="17" spans="1:10" ht="15">
      <c r="A17" s="50"/>
      <c r="B17" s="49"/>
      <c r="C17" s="48"/>
      <c r="D17" s="49"/>
      <c r="E17" s="50"/>
      <c r="F17" s="51"/>
      <c r="G17" s="50"/>
      <c r="H17" s="48"/>
      <c r="I17" s="50"/>
      <c r="J17" s="57"/>
    </row>
    <row r="18" spans="1:10" ht="15">
      <c r="A18" s="50"/>
      <c r="B18" s="49"/>
      <c r="C18" s="48"/>
      <c r="D18" s="49"/>
      <c r="E18" s="50"/>
      <c r="F18" s="51"/>
      <c r="G18" s="50"/>
      <c r="H18" s="48"/>
      <c r="I18" s="50"/>
      <c r="J18" s="57"/>
    </row>
  </sheetData>
  <sheetProtection/>
  <mergeCells count="3">
    <mergeCell ref="A10:K10"/>
    <mergeCell ref="F8:H8"/>
    <mergeCell ref="A2:K2"/>
  </mergeCells>
  <printOptions/>
  <pageMargins left="0.7" right="0.7" top="0.75" bottom="0.75" header="0.3" footer="0.3"/>
  <pageSetup horizontalDpi="600" verticalDpi="600" orientation="landscape" paperSize="9" scale="75" r:id="rId1"/>
  <headerFooter alignWithMargins="0">
    <oddHeader>&amp;L&amp;"Arial,Pogrubiony"&amp;10EZ/ZP/76/2018/AŁ-D&amp;C&amp;"Arial,Pogrubiony"&amp;10FORMULARZ ASORTYMENTOWO - CENOWY&amp;RZałącznik nr 2 do SIWZ.
Załącznik do umowy nr ...</oddHeader>
  </headerFooter>
  <rowBreaks count="1" manualBreakCount="1">
    <brk id="16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5.8515625" style="0" customWidth="1"/>
    <col min="2" max="2" width="17.140625" style="0" customWidth="1"/>
    <col min="3" max="3" width="34.140625" style="0" customWidth="1"/>
    <col min="4" max="4" width="5.140625" style="0" bestFit="1" customWidth="1"/>
    <col min="5" max="5" width="7.28125" style="0" customWidth="1"/>
    <col min="6" max="6" width="6.00390625" style="0" customWidth="1"/>
    <col min="7" max="7" width="11.28125" style="0" customWidth="1"/>
    <col min="8" max="8" width="11.57421875" style="0" customWidth="1"/>
    <col min="9" max="9" width="30.28125" style="0" customWidth="1"/>
    <col min="10" max="10" width="32.421875" style="0" customWidth="1"/>
  </cols>
  <sheetData>
    <row r="2" spans="1:10" ht="15.75">
      <c r="A2" s="139" t="s">
        <v>162</v>
      </c>
      <c r="B2" s="139"/>
      <c r="C2" s="139"/>
      <c r="D2" s="139"/>
      <c r="E2" s="139"/>
      <c r="F2" s="139"/>
      <c r="G2" s="139"/>
      <c r="H2" s="139"/>
      <c r="I2" s="139"/>
      <c r="J2" s="139"/>
    </row>
    <row r="4" spans="1:10" ht="258.75" customHeight="1">
      <c r="A4" s="207" t="s">
        <v>0</v>
      </c>
      <c r="B4" s="183" t="s">
        <v>154</v>
      </c>
      <c r="C4" s="183" t="s">
        <v>155</v>
      </c>
      <c r="D4" s="208" t="s">
        <v>156</v>
      </c>
      <c r="E4" s="208" t="s">
        <v>157</v>
      </c>
      <c r="F4" s="156" t="s">
        <v>7</v>
      </c>
      <c r="G4" s="156" t="s">
        <v>158</v>
      </c>
      <c r="H4" s="156" t="s">
        <v>8</v>
      </c>
      <c r="I4" s="175" t="s">
        <v>133</v>
      </c>
      <c r="J4" s="175" t="s">
        <v>134</v>
      </c>
    </row>
    <row r="5" spans="1:10" ht="15">
      <c r="A5" s="207">
        <v>1</v>
      </c>
      <c r="B5" s="183">
        <v>2</v>
      </c>
      <c r="C5" s="183">
        <v>3</v>
      </c>
      <c r="D5" s="208">
        <v>4</v>
      </c>
      <c r="E5" s="208">
        <v>5</v>
      </c>
      <c r="F5" s="156">
        <v>6</v>
      </c>
      <c r="G5" s="156">
        <v>7</v>
      </c>
      <c r="H5" s="156">
        <v>8</v>
      </c>
      <c r="I5" s="183">
        <v>9</v>
      </c>
      <c r="J5" s="183">
        <v>10</v>
      </c>
    </row>
    <row r="6" spans="1:10" ht="21" customHeight="1">
      <c r="A6" s="209" t="s">
        <v>9</v>
      </c>
      <c r="B6" s="210"/>
      <c r="C6" s="209" t="s">
        <v>159</v>
      </c>
      <c r="D6" s="211">
        <v>250</v>
      </c>
      <c r="E6" s="211" t="s">
        <v>40</v>
      </c>
      <c r="F6" s="212"/>
      <c r="G6" s="213"/>
      <c r="H6" s="213">
        <f>(D6*G6)</f>
        <v>0</v>
      </c>
      <c r="I6" s="178" t="s">
        <v>135</v>
      </c>
      <c r="J6" s="178" t="s">
        <v>136</v>
      </c>
    </row>
    <row r="7" spans="1:10" ht="21" customHeight="1">
      <c r="A7" s="209" t="s">
        <v>12</v>
      </c>
      <c r="B7" s="209"/>
      <c r="C7" s="209" t="s">
        <v>160</v>
      </c>
      <c r="D7" s="211">
        <v>350</v>
      </c>
      <c r="E7" s="211" t="s">
        <v>40</v>
      </c>
      <c r="F7" s="212"/>
      <c r="G7" s="213"/>
      <c r="H7" s="213">
        <f>(D7*G7)</f>
        <v>0</v>
      </c>
      <c r="I7" s="178" t="s">
        <v>135</v>
      </c>
      <c r="J7" s="178" t="s">
        <v>136</v>
      </c>
    </row>
    <row r="8" spans="1:10" ht="21" customHeight="1">
      <c r="A8" s="209" t="s">
        <v>14</v>
      </c>
      <c r="B8" s="209"/>
      <c r="C8" s="209" t="s">
        <v>161</v>
      </c>
      <c r="D8" s="211">
        <v>550</v>
      </c>
      <c r="E8" s="211" t="s">
        <v>40</v>
      </c>
      <c r="F8" s="212"/>
      <c r="G8" s="213"/>
      <c r="H8" s="213">
        <f>(D8*G8)</f>
        <v>0</v>
      </c>
      <c r="I8" s="178" t="s">
        <v>135</v>
      </c>
      <c r="J8" s="178" t="s">
        <v>136</v>
      </c>
    </row>
    <row r="9" ht="15">
      <c r="H9" s="214">
        <f>SUM(H6:H8)</f>
        <v>0</v>
      </c>
    </row>
    <row r="11" spans="1:11" ht="60.75" customHeight="1">
      <c r="A11" s="153" t="s">
        <v>163</v>
      </c>
      <c r="B11" s="153"/>
      <c r="C11" s="153"/>
      <c r="D11" s="153"/>
      <c r="E11" s="153"/>
      <c r="F11" s="153"/>
      <c r="G11" s="153"/>
      <c r="H11" s="153"/>
      <c r="I11" s="153"/>
      <c r="J11" s="153"/>
      <c r="K11" s="215"/>
    </row>
    <row r="16" spans="4:9" ht="15">
      <c r="D16" s="55" t="s">
        <v>105</v>
      </c>
      <c r="E16" s="55"/>
      <c r="G16" s="55"/>
      <c r="I16" s="57"/>
    </row>
    <row r="17" spans="4:9" ht="15">
      <c r="D17" s="56" t="s">
        <v>112</v>
      </c>
      <c r="E17" s="53"/>
      <c r="G17" s="54"/>
      <c r="I17" s="57"/>
    </row>
  </sheetData>
  <sheetProtection/>
  <mergeCells count="2">
    <mergeCell ref="A2:J2"/>
    <mergeCell ref="A11:J11"/>
  </mergeCells>
  <printOptions/>
  <pageMargins left="0.7086614173228347" right="0.7086614173228347" top="0.7480314960629921" bottom="0.7480314960629921" header="0.31496062992125984" footer="0.31496062992125984"/>
  <pageSetup orientation="landscape" paperSize="9" scale="81" r:id="rId1"/>
  <headerFooter alignWithMargins="0">
    <oddHeader>&amp;L&amp;"Arial,Pogrubiony"&amp;10EZ/ZP/76/2018/AŁ-D&amp;C&amp;"Arial,Pogrubiony"&amp;10FORMULARZ ASORTYMENTOWO - CENOWY&amp;R&amp;"Arial,Pogrubiony"&amp;10Załącznik nr 2 do SIWZ.
Załącznik do umowy nr 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5.421875" style="0" customWidth="1"/>
    <col min="2" max="2" width="18.57421875" style="0" customWidth="1"/>
    <col min="3" max="3" width="12.28125" style="0" customWidth="1"/>
    <col min="4" max="4" width="22.28125" style="0" customWidth="1"/>
    <col min="5" max="5" width="6.00390625" style="0" customWidth="1"/>
    <col min="6" max="6" width="6.7109375" style="0" customWidth="1"/>
    <col min="7" max="7" width="13.00390625" style="0" customWidth="1"/>
    <col min="8" max="8" width="5.8515625" style="0" customWidth="1"/>
    <col min="9" max="9" width="11.421875" style="0" customWidth="1"/>
    <col min="10" max="10" width="30.7109375" style="0" customWidth="1"/>
    <col min="11" max="11" width="27.421875" style="0" customWidth="1"/>
  </cols>
  <sheetData>
    <row r="2" spans="1:11" ht="15.75">
      <c r="A2" s="139" t="s">
        <v>138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4" spans="1:11" ht="227.25" customHeight="1">
      <c r="A4" s="141" t="s">
        <v>0</v>
      </c>
      <c r="B4" s="142" t="s">
        <v>1</v>
      </c>
      <c r="C4" s="142" t="s">
        <v>2</v>
      </c>
      <c r="D4" s="142" t="s">
        <v>3</v>
      </c>
      <c r="E4" s="143" t="s">
        <v>4</v>
      </c>
      <c r="F4" s="143" t="s">
        <v>5</v>
      </c>
      <c r="G4" s="143" t="s">
        <v>6</v>
      </c>
      <c r="H4" s="143" t="s">
        <v>7</v>
      </c>
      <c r="I4" s="143" t="s">
        <v>8</v>
      </c>
      <c r="J4" s="131" t="s">
        <v>133</v>
      </c>
      <c r="K4" s="131" t="s">
        <v>134</v>
      </c>
    </row>
    <row r="5" spans="1:11" ht="15">
      <c r="A5" s="144">
        <v>1</v>
      </c>
      <c r="B5" s="145">
        <v>2</v>
      </c>
      <c r="C5" s="144">
        <v>3</v>
      </c>
      <c r="D5" s="145">
        <v>4</v>
      </c>
      <c r="E5" s="144">
        <v>5</v>
      </c>
      <c r="F5" s="145">
        <v>6</v>
      </c>
      <c r="G5" s="144">
        <v>7</v>
      </c>
      <c r="H5" s="145">
        <v>8</v>
      </c>
      <c r="I5" s="144">
        <v>9</v>
      </c>
      <c r="J5" s="132">
        <v>10</v>
      </c>
      <c r="K5" s="132">
        <v>11</v>
      </c>
    </row>
    <row r="6" spans="1:11" ht="242.25" customHeight="1">
      <c r="A6" s="15" t="s">
        <v>9</v>
      </c>
      <c r="B6" s="2"/>
      <c r="C6" s="3"/>
      <c r="D6" s="128" t="s">
        <v>137</v>
      </c>
      <c r="E6" s="27" t="s">
        <v>11</v>
      </c>
      <c r="F6" s="148">
        <v>100</v>
      </c>
      <c r="G6" s="16"/>
      <c r="H6" s="17"/>
      <c r="I6" s="16">
        <f>F6*G6</f>
        <v>0</v>
      </c>
      <c r="J6" s="133" t="s">
        <v>135</v>
      </c>
      <c r="K6" s="133" t="s">
        <v>136</v>
      </c>
    </row>
    <row r="7" spans="1:10" ht="15">
      <c r="A7" s="146"/>
      <c r="B7" s="146"/>
      <c r="C7" s="146"/>
      <c r="D7" s="99"/>
      <c r="E7" s="81"/>
      <c r="F7" s="81"/>
      <c r="G7" s="81"/>
      <c r="H7" s="81"/>
      <c r="I7" s="174"/>
      <c r="J7" s="146"/>
    </row>
    <row r="10" spans="1:11" ht="15">
      <c r="A10" s="140" t="s">
        <v>164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</row>
    <row r="11" spans="1:11" ht="15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</row>
    <row r="12" spans="1:11" ht="29.25" customHeigh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</row>
    <row r="16" spans="5:10" ht="15">
      <c r="E16" s="55" t="s">
        <v>105</v>
      </c>
      <c r="F16" s="55"/>
      <c r="H16" s="55"/>
      <c r="J16" s="57"/>
    </row>
    <row r="17" spans="5:10" ht="15">
      <c r="E17" s="56" t="s">
        <v>112</v>
      </c>
      <c r="F17" s="53"/>
      <c r="H17" s="54"/>
      <c r="J17" s="57"/>
    </row>
  </sheetData>
  <sheetProtection/>
  <mergeCells count="2">
    <mergeCell ref="A10:K12"/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  <headerFooter alignWithMargins="0">
    <oddHeader>&amp;L&amp;"Arial,Pogrubiony"&amp;10EZ/ZP/76/2018/AŁ-D&amp;C&amp;"Arial,Pogrubiony"&amp;10FORMULARZ ASORTYMENTOWO - CENOWY&amp;R&amp;"Arial,Pogrubiony"&amp;10Załącznik nr 2 do SIWZ.
Załącznik do umowy nr 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7">
      <selection activeCell="E34" sqref="E34"/>
    </sheetView>
  </sheetViews>
  <sheetFormatPr defaultColWidth="9.140625" defaultRowHeight="15"/>
  <cols>
    <col min="1" max="1" width="5.140625" style="0" customWidth="1"/>
    <col min="2" max="2" width="13.57421875" style="0" customWidth="1"/>
    <col min="3" max="3" width="11.421875" style="0" customWidth="1"/>
    <col min="4" max="4" width="34.421875" style="0" customWidth="1"/>
    <col min="5" max="5" width="10.8515625" style="0" customWidth="1"/>
    <col min="6" max="6" width="6.57421875" style="0" customWidth="1"/>
    <col min="7" max="7" width="13.57421875" style="0" customWidth="1"/>
    <col min="8" max="8" width="5.8515625" style="0" customWidth="1"/>
    <col min="9" max="9" width="14.00390625" style="0" customWidth="1"/>
    <col min="10" max="10" width="28.8515625" style="0" customWidth="1"/>
    <col min="11" max="11" width="27.57421875" style="0" customWidth="1"/>
  </cols>
  <sheetData>
    <row r="1" spans="1:10" ht="15.75">
      <c r="A1" s="58"/>
      <c r="E1" s="58"/>
      <c r="F1" s="59"/>
      <c r="G1" s="58"/>
      <c r="H1" s="60"/>
      <c r="I1" s="58"/>
      <c r="J1" s="61"/>
    </row>
    <row r="2" spans="1:11" ht="16.5" customHeight="1">
      <c r="A2" s="163" t="s">
        <v>139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0" ht="15">
      <c r="A3" s="62"/>
      <c r="B3" s="63"/>
      <c r="C3" s="63"/>
      <c r="D3" s="63"/>
      <c r="E3" s="62"/>
      <c r="F3" s="48"/>
      <c r="G3" s="62"/>
      <c r="H3" s="62"/>
      <c r="I3" s="62"/>
      <c r="J3" s="63"/>
    </row>
    <row r="4" spans="1:11" ht="264.75" customHeight="1">
      <c r="A4" s="154" t="s">
        <v>0</v>
      </c>
      <c r="B4" s="155" t="s">
        <v>107</v>
      </c>
      <c r="C4" s="155" t="s">
        <v>2</v>
      </c>
      <c r="D4" s="155" t="s">
        <v>108</v>
      </c>
      <c r="E4" s="154" t="s">
        <v>109</v>
      </c>
      <c r="F4" s="154" t="s">
        <v>5</v>
      </c>
      <c r="G4" s="154" t="s">
        <v>110</v>
      </c>
      <c r="H4" s="154" t="s">
        <v>7</v>
      </c>
      <c r="I4" s="154" t="s">
        <v>111</v>
      </c>
      <c r="J4" s="156" t="s">
        <v>133</v>
      </c>
      <c r="K4" s="156" t="s">
        <v>134</v>
      </c>
    </row>
    <row r="5" spans="1:11" ht="15">
      <c r="A5" s="154">
        <v>1</v>
      </c>
      <c r="B5" s="154">
        <v>2</v>
      </c>
      <c r="C5" s="154">
        <v>3</v>
      </c>
      <c r="D5" s="154">
        <v>4</v>
      </c>
      <c r="E5" s="154">
        <v>5</v>
      </c>
      <c r="F5" s="154">
        <v>6</v>
      </c>
      <c r="G5" s="154">
        <v>7</v>
      </c>
      <c r="H5" s="154">
        <v>8</v>
      </c>
      <c r="I5" s="154">
        <v>9</v>
      </c>
      <c r="J5" s="132">
        <v>10</v>
      </c>
      <c r="K5" s="132">
        <v>11</v>
      </c>
    </row>
    <row r="6" spans="1:11" ht="219.75" customHeight="1">
      <c r="A6" s="73" t="s">
        <v>9</v>
      </c>
      <c r="B6" s="67"/>
      <c r="C6" s="68"/>
      <c r="D6" s="162" t="s">
        <v>126</v>
      </c>
      <c r="E6" s="69" t="s">
        <v>113</v>
      </c>
      <c r="F6" s="70">
        <v>55</v>
      </c>
      <c r="G6" s="71"/>
      <c r="H6" s="72"/>
      <c r="I6" s="71">
        <f>F6*G6</f>
        <v>0</v>
      </c>
      <c r="J6" s="133" t="s">
        <v>135</v>
      </c>
      <c r="K6" s="133" t="s">
        <v>136</v>
      </c>
    </row>
    <row r="7" spans="1:11" ht="15">
      <c r="A7" s="157"/>
      <c r="B7" s="157"/>
      <c r="C7" s="74"/>
      <c r="D7" s="158"/>
      <c r="E7" s="159"/>
      <c r="F7" s="159"/>
      <c r="G7" s="160"/>
      <c r="H7" s="171"/>
      <c r="I7" s="172"/>
      <c r="J7" s="173"/>
      <c r="K7" s="146"/>
    </row>
    <row r="8" spans="1:10" ht="15">
      <c r="A8" s="77"/>
      <c r="B8" s="78"/>
      <c r="C8" s="79"/>
      <c r="D8" s="78"/>
      <c r="E8" s="77"/>
      <c r="F8" s="77"/>
      <c r="G8" s="77"/>
      <c r="H8" s="77"/>
      <c r="I8" s="77"/>
      <c r="J8" s="57"/>
    </row>
    <row r="9" spans="1:10" ht="15">
      <c r="A9" s="50"/>
      <c r="B9" s="49"/>
      <c r="C9" s="48"/>
      <c r="D9" s="49"/>
      <c r="E9" s="50"/>
      <c r="F9" s="51"/>
      <c r="G9" s="50"/>
      <c r="H9" s="48"/>
      <c r="I9" s="50"/>
      <c r="J9" s="57"/>
    </row>
    <row r="10" spans="1:11" ht="15">
      <c r="A10" s="153" t="s">
        <v>164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1:11" ht="15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</row>
    <row r="12" spans="1:11" ht="32.25" customHeight="1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</row>
    <row r="13" spans="1:11" ht="16.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7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0" ht="15">
      <c r="A15" s="50"/>
      <c r="B15" s="49"/>
      <c r="C15" s="48"/>
      <c r="D15" s="49"/>
      <c r="E15" s="50"/>
      <c r="F15" s="51"/>
      <c r="G15" s="50"/>
      <c r="H15" s="48"/>
      <c r="I15" s="50"/>
      <c r="J15" s="57"/>
    </row>
    <row r="16" spans="1:10" ht="15">
      <c r="A16" s="50"/>
      <c r="B16" s="49"/>
      <c r="C16" s="48"/>
      <c r="D16" s="49"/>
      <c r="E16" s="55" t="s">
        <v>105</v>
      </c>
      <c r="F16" s="55"/>
      <c r="H16" s="55"/>
      <c r="J16" s="57"/>
    </row>
    <row r="17" spans="1:10" ht="15">
      <c r="A17" s="50"/>
      <c r="B17" s="49"/>
      <c r="C17" s="48"/>
      <c r="D17" s="49"/>
      <c r="E17" s="56" t="s">
        <v>112</v>
      </c>
      <c r="F17" s="53"/>
      <c r="H17" s="54"/>
      <c r="J17" s="57"/>
    </row>
    <row r="18" spans="1:10" ht="15">
      <c r="A18" s="50"/>
      <c r="B18" s="49"/>
      <c r="C18" s="48"/>
      <c r="D18" s="49"/>
      <c r="E18" s="50"/>
      <c r="F18" s="51"/>
      <c r="G18" s="50"/>
      <c r="H18" s="48"/>
      <c r="I18" s="50"/>
      <c r="J18" s="57"/>
    </row>
    <row r="19" spans="1:10" ht="15">
      <c r="A19" s="50"/>
      <c r="B19" s="49"/>
      <c r="C19" s="48"/>
      <c r="D19" s="49"/>
      <c r="E19" s="50"/>
      <c r="F19" s="51"/>
      <c r="G19" s="50"/>
      <c r="H19" s="48"/>
      <c r="I19" s="50"/>
      <c r="J19" s="57"/>
    </row>
    <row r="20" spans="1:10" ht="15">
      <c r="A20" s="50"/>
      <c r="B20" s="49"/>
      <c r="C20" s="48"/>
      <c r="D20" s="49"/>
      <c r="J20" s="57"/>
    </row>
    <row r="21" spans="1:10" ht="15">
      <c r="A21" s="50"/>
      <c r="B21" s="49"/>
      <c r="C21" s="48"/>
      <c r="D21" s="49"/>
      <c r="J21" s="57"/>
    </row>
    <row r="22" spans="1:4" ht="15">
      <c r="A22" s="50"/>
      <c r="B22" s="49"/>
      <c r="C22" s="48"/>
      <c r="D22" s="49"/>
    </row>
    <row r="23" spans="1:4" ht="15">
      <c r="A23" s="50"/>
      <c r="B23" s="49"/>
      <c r="C23" s="48"/>
      <c r="D23" s="49"/>
    </row>
  </sheetData>
  <sheetProtection/>
  <mergeCells count="2">
    <mergeCell ref="A10:K12"/>
    <mergeCell ref="A2:K2"/>
  </mergeCells>
  <printOptions/>
  <pageMargins left="0.7" right="0.7" top="0.75" bottom="0.75" header="0.3" footer="0.3"/>
  <pageSetup horizontalDpi="600" verticalDpi="600" orientation="landscape" paperSize="9" scale="68" r:id="rId1"/>
  <headerFooter alignWithMargins="0">
    <oddHeader>&amp;L&amp;"Arial,Pogrubiony"&amp;10EZ/ZP/76/2018/AŁ-D&amp;C&amp;"Arial,Pogrubiony"&amp;10FORMULARZ ASORTYMENTOWO - CENOWY&amp;R&amp;"Arial,Pogrubiony"&amp;10Załącznik nr 2 do SIWZ.
Załącznik do umowy nr 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5"/>
  <sheetViews>
    <sheetView zoomScalePageLayoutView="0" workbookViewId="0" topLeftCell="A10">
      <selection activeCell="A16" sqref="A16:K18"/>
    </sheetView>
  </sheetViews>
  <sheetFormatPr defaultColWidth="9.140625" defaultRowHeight="15"/>
  <cols>
    <col min="1" max="1" width="5.7109375" style="0" customWidth="1"/>
    <col min="2" max="2" width="18.00390625" style="0" customWidth="1"/>
    <col min="3" max="3" width="14.8515625" style="0" customWidth="1"/>
    <col min="4" max="4" width="27.57421875" style="0" customWidth="1"/>
    <col min="5" max="5" width="5.28125" style="0" customWidth="1"/>
    <col min="6" max="6" width="6.57421875" style="0" customWidth="1"/>
    <col min="7" max="7" width="13.00390625" style="0" customWidth="1"/>
    <col min="8" max="8" width="5.421875" style="0" customWidth="1"/>
    <col min="9" max="9" width="13.421875" style="0" customWidth="1"/>
    <col min="10" max="10" width="30.57421875" style="0" customWidth="1"/>
    <col min="11" max="11" width="28.8515625" style="0" customWidth="1"/>
  </cols>
  <sheetData>
    <row r="2" spans="1:11" ht="15.75">
      <c r="A2" s="139" t="s">
        <v>145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4" spans="1:11" ht="265.5" customHeight="1">
      <c r="A4" s="154" t="s">
        <v>0</v>
      </c>
      <c r="B4" s="155" t="s">
        <v>107</v>
      </c>
      <c r="C4" s="155" t="s">
        <v>2</v>
      </c>
      <c r="D4" s="155" t="s">
        <v>108</v>
      </c>
      <c r="E4" s="154" t="s">
        <v>109</v>
      </c>
      <c r="F4" s="154" t="s">
        <v>5</v>
      </c>
      <c r="G4" s="154" t="s">
        <v>110</v>
      </c>
      <c r="H4" s="154" t="s">
        <v>7</v>
      </c>
      <c r="I4" s="154" t="s">
        <v>111</v>
      </c>
      <c r="J4" s="156" t="s">
        <v>133</v>
      </c>
      <c r="K4" s="156" t="s">
        <v>134</v>
      </c>
    </row>
    <row r="5" spans="1:11" ht="15">
      <c r="A5" s="154">
        <v>1</v>
      </c>
      <c r="B5" s="154">
        <v>2</v>
      </c>
      <c r="C5" s="154">
        <v>3</v>
      </c>
      <c r="D5" s="154">
        <v>4</v>
      </c>
      <c r="E5" s="154">
        <v>5</v>
      </c>
      <c r="F5" s="154">
        <v>6</v>
      </c>
      <c r="G5" s="154">
        <v>7</v>
      </c>
      <c r="H5" s="154">
        <v>8</v>
      </c>
      <c r="I5" s="154">
        <v>9</v>
      </c>
      <c r="J5" s="156">
        <v>10</v>
      </c>
      <c r="K5" s="156">
        <v>11</v>
      </c>
    </row>
    <row r="6" spans="1:15" ht="138.75" customHeight="1">
      <c r="A6" s="164" t="s">
        <v>9</v>
      </c>
      <c r="B6" s="67"/>
      <c r="C6" s="68"/>
      <c r="D6" s="167" t="s">
        <v>129</v>
      </c>
      <c r="E6" s="87" t="s">
        <v>11</v>
      </c>
      <c r="F6" s="165">
        <v>200</v>
      </c>
      <c r="G6" s="104"/>
      <c r="H6" s="88"/>
      <c r="I6" s="104">
        <f>F6*G6</f>
        <v>0</v>
      </c>
      <c r="J6" s="133" t="s">
        <v>135</v>
      </c>
      <c r="K6" s="133" t="s">
        <v>136</v>
      </c>
      <c r="N6" s="84"/>
      <c r="O6" s="84"/>
    </row>
    <row r="7" spans="1:16" ht="150.75" customHeight="1">
      <c r="A7" s="164" t="s">
        <v>12</v>
      </c>
      <c r="B7" s="166"/>
      <c r="C7" s="68"/>
      <c r="D7" s="168" t="s">
        <v>140</v>
      </c>
      <c r="E7" s="87" t="s">
        <v>11</v>
      </c>
      <c r="F7" s="165">
        <v>200</v>
      </c>
      <c r="G7" s="104"/>
      <c r="H7" s="88"/>
      <c r="I7" s="104">
        <f aca="true" t="shared" si="0" ref="I7:I12">F7*G7</f>
        <v>0</v>
      </c>
      <c r="J7" s="133" t="s">
        <v>135</v>
      </c>
      <c r="K7" s="133" t="s">
        <v>136</v>
      </c>
      <c r="N7" s="85"/>
      <c r="O7" s="85"/>
      <c r="P7" s="85"/>
    </row>
    <row r="8" spans="1:16" ht="162.75" customHeight="1">
      <c r="A8" s="164" t="s">
        <v>14</v>
      </c>
      <c r="B8" s="166"/>
      <c r="C8" s="68"/>
      <c r="D8" s="168" t="s">
        <v>130</v>
      </c>
      <c r="E8" s="87" t="s">
        <v>11</v>
      </c>
      <c r="F8" s="165">
        <v>200</v>
      </c>
      <c r="G8" s="104"/>
      <c r="H8" s="88"/>
      <c r="I8" s="104">
        <f t="shared" si="0"/>
        <v>0</v>
      </c>
      <c r="J8" s="133" t="s">
        <v>135</v>
      </c>
      <c r="K8" s="133" t="s">
        <v>136</v>
      </c>
      <c r="N8" s="85"/>
      <c r="O8" s="85"/>
      <c r="P8" s="85"/>
    </row>
    <row r="9" spans="1:16" ht="178.5">
      <c r="A9" s="164" t="s">
        <v>16</v>
      </c>
      <c r="B9" s="166"/>
      <c r="C9" s="68"/>
      <c r="D9" s="169" t="s">
        <v>141</v>
      </c>
      <c r="E9" s="87" t="s">
        <v>11</v>
      </c>
      <c r="F9" s="166">
        <v>50</v>
      </c>
      <c r="G9" s="104"/>
      <c r="H9" s="88"/>
      <c r="I9" s="104">
        <f t="shared" si="0"/>
        <v>0</v>
      </c>
      <c r="J9" s="133" t="s">
        <v>135</v>
      </c>
      <c r="K9" s="133" t="s">
        <v>136</v>
      </c>
      <c r="N9" s="85"/>
      <c r="O9" s="85"/>
      <c r="P9" s="85"/>
    </row>
    <row r="10" spans="1:16" ht="140.25">
      <c r="A10" s="164" t="s">
        <v>18</v>
      </c>
      <c r="B10" s="166"/>
      <c r="C10" s="68"/>
      <c r="D10" s="168" t="s">
        <v>142</v>
      </c>
      <c r="E10" s="87" t="s">
        <v>11</v>
      </c>
      <c r="F10" s="166">
        <v>50</v>
      </c>
      <c r="G10" s="104"/>
      <c r="H10" s="88"/>
      <c r="I10" s="104">
        <f t="shared" si="0"/>
        <v>0</v>
      </c>
      <c r="J10" s="133" t="s">
        <v>135</v>
      </c>
      <c r="K10" s="133" t="s">
        <v>136</v>
      </c>
      <c r="N10" s="85"/>
      <c r="O10" s="85"/>
      <c r="P10" s="85"/>
    </row>
    <row r="11" spans="1:16" ht="140.25">
      <c r="A11" s="164" t="s">
        <v>20</v>
      </c>
      <c r="B11" s="166"/>
      <c r="C11" s="68"/>
      <c r="D11" s="168" t="s">
        <v>143</v>
      </c>
      <c r="E11" s="87" t="s">
        <v>11</v>
      </c>
      <c r="F11" s="166">
        <v>50</v>
      </c>
      <c r="G11" s="104"/>
      <c r="H11" s="88"/>
      <c r="I11" s="104">
        <f t="shared" si="0"/>
        <v>0</v>
      </c>
      <c r="J11" s="133" t="s">
        <v>135</v>
      </c>
      <c r="K11" s="133" t="s">
        <v>136</v>
      </c>
      <c r="N11" s="85"/>
      <c r="O11" s="85"/>
      <c r="P11" s="85"/>
    </row>
    <row r="12" spans="1:16" ht="230.25" customHeight="1">
      <c r="A12" s="164" t="s">
        <v>22</v>
      </c>
      <c r="B12" s="166"/>
      <c r="C12" s="68"/>
      <c r="D12" s="168" t="s">
        <v>144</v>
      </c>
      <c r="E12" s="87" t="s">
        <v>11</v>
      </c>
      <c r="F12" s="166">
        <v>50</v>
      </c>
      <c r="G12" s="104"/>
      <c r="H12" s="88"/>
      <c r="I12" s="104">
        <f t="shared" si="0"/>
        <v>0</v>
      </c>
      <c r="J12" s="133" t="s">
        <v>135</v>
      </c>
      <c r="K12" s="133" t="s">
        <v>136</v>
      </c>
      <c r="N12" s="85"/>
      <c r="O12" s="85"/>
      <c r="P12" s="85"/>
    </row>
    <row r="13" spans="1:16" ht="15.75" thickBot="1">
      <c r="A13" s="44"/>
      <c r="B13" s="44"/>
      <c r="C13" s="74"/>
      <c r="D13" s="75"/>
      <c r="E13" s="44"/>
      <c r="F13" s="44"/>
      <c r="G13" s="76" t="s">
        <v>102</v>
      </c>
      <c r="H13" s="76"/>
      <c r="I13" s="83">
        <f>SUM(I6:I12)</f>
        <v>0</v>
      </c>
      <c r="J13" s="44"/>
      <c r="N13" s="86"/>
      <c r="O13" s="86"/>
      <c r="P13" s="86"/>
    </row>
    <row r="14" spans="1:16" ht="15">
      <c r="A14" s="77"/>
      <c r="B14" s="78"/>
      <c r="C14" s="79"/>
      <c r="D14" s="78"/>
      <c r="E14" s="77"/>
      <c r="F14" s="77"/>
      <c r="G14" s="77"/>
      <c r="H14" s="77"/>
      <c r="I14" s="77"/>
      <c r="J14" s="57"/>
      <c r="N14" s="85"/>
      <c r="O14" s="85"/>
      <c r="P14" s="85"/>
    </row>
    <row r="15" spans="1:15" ht="15">
      <c r="A15" s="50"/>
      <c r="B15" s="49"/>
      <c r="C15" s="48"/>
      <c r="D15" s="49"/>
      <c r="E15" s="50"/>
      <c r="F15" s="51"/>
      <c r="G15" s="50"/>
      <c r="H15" s="48"/>
      <c r="I15" s="50"/>
      <c r="J15" s="57"/>
      <c r="N15" s="85"/>
      <c r="O15" s="85"/>
    </row>
    <row r="16" spans="1:11" ht="15" customHeight="1">
      <c r="A16" s="153" t="s">
        <v>164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</row>
    <row r="17" spans="1:11" ht="15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</row>
    <row r="18" spans="1:11" ht="15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</row>
    <row r="19" spans="1:11" ht="15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0"/>
    </row>
    <row r="20" spans="1:11" ht="15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</row>
    <row r="21" spans="1:10" ht="15">
      <c r="A21" s="50"/>
      <c r="B21" s="49"/>
      <c r="C21" s="48"/>
      <c r="D21" s="49"/>
      <c r="E21" s="50"/>
      <c r="F21" s="51"/>
      <c r="G21" s="50"/>
      <c r="H21" s="48"/>
      <c r="I21" s="50"/>
      <c r="J21" s="57"/>
    </row>
    <row r="22" spans="1:10" ht="15">
      <c r="A22" s="50"/>
      <c r="B22" s="49"/>
      <c r="C22" s="48"/>
      <c r="D22" s="49"/>
      <c r="E22" s="55" t="s">
        <v>105</v>
      </c>
      <c r="F22" s="55"/>
      <c r="H22" s="55"/>
      <c r="J22" s="57"/>
    </row>
    <row r="23" spans="1:10" ht="15">
      <c r="A23" s="50"/>
      <c r="B23" s="49"/>
      <c r="C23" s="48"/>
      <c r="D23" s="49"/>
      <c r="E23" s="56" t="s">
        <v>112</v>
      </c>
      <c r="F23" s="53"/>
      <c r="H23" s="54"/>
      <c r="J23" s="57"/>
    </row>
    <row r="24" spans="1:10" ht="15">
      <c r="A24" s="50"/>
      <c r="B24" s="49"/>
      <c r="C24" s="48"/>
      <c r="D24" s="49"/>
      <c r="E24" s="50"/>
      <c r="F24" s="51"/>
      <c r="G24" s="50"/>
      <c r="H24" s="48"/>
      <c r="I24" s="50"/>
      <c r="J24" s="57"/>
    </row>
    <row r="25" spans="1:10" ht="15">
      <c r="A25" s="50"/>
      <c r="B25" s="49"/>
      <c r="C25" s="48"/>
      <c r="D25" s="49"/>
      <c r="E25" s="50"/>
      <c r="F25" s="51"/>
      <c r="G25" s="50"/>
      <c r="H25" s="48"/>
      <c r="I25" s="50"/>
      <c r="J25" s="57"/>
    </row>
  </sheetData>
  <sheetProtection/>
  <mergeCells count="2">
    <mergeCell ref="A2:K2"/>
    <mergeCell ref="A16:K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headerFooter alignWithMargins="0">
    <oddHeader>&amp;L&amp;"Arial,Pogrubiony"&amp;10EZ/ZP/76/2018/AŁ-D&amp;C&amp;"Arial,Pogrubiony"&amp;10FORMULARZ ASORTYMENTOWO - CENOWY&amp;R&amp;"Arial,Pogrubiony"&amp;10Załącznik nr 2 do SIWZ.
Załącznik do umowy nr ...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">
      <selection activeCell="A9" sqref="A9:K9"/>
    </sheetView>
  </sheetViews>
  <sheetFormatPr defaultColWidth="9.140625" defaultRowHeight="15"/>
  <cols>
    <col min="1" max="1" width="6.421875" style="0" customWidth="1"/>
    <col min="2" max="2" width="19.140625" style="0" customWidth="1"/>
    <col min="3" max="3" width="10.8515625" style="0" customWidth="1"/>
    <col min="4" max="4" width="24.00390625" style="0" customWidth="1"/>
    <col min="5" max="5" width="6.7109375" style="0" customWidth="1"/>
    <col min="6" max="6" width="10.421875" style="0" customWidth="1"/>
    <col min="7" max="7" width="12.140625" style="0" customWidth="1"/>
    <col min="8" max="8" width="6.8515625" style="0" customWidth="1"/>
    <col min="9" max="9" width="13.7109375" style="0" customWidth="1"/>
    <col min="10" max="10" width="30.57421875" style="0" customWidth="1"/>
    <col min="11" max="11" width="27.28125" style="0" customWidth="1"/>
  </cols>
  <sheetData>
    <row r="2" spans="1:11" ht="15.75">
      <c r="A2" s="139" t="s">
        <v>146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4" spans="1:11" ht="265.5" customHeight="1">
      <c r="A4" s="179" t="s">
        <v>0</v>
      </c>
      <c r="B4" s="179" t="s">
        <v>107</v>
      </c>
      <c r="C4" s="179" t="s">
        <v>2</v>
      </c>
      <c r="D4" s="179" t="s">
        <v>108</v>
      </c>
      <c r="E4" s="179" t="s">
        <v>109</v>
      </c>
      <c r="F4" s="179" t="s">
        <v>5</v>
      </c>
      <c r="G4" s="179" t="s">
        <v>110</v>
      </c>
      <c r="H4" s="179" t="s">
        <v>7</v>
      </c>
      <c r="I4" s="179" t="s">
        <v>111</v>
      </c>
      <c r="J4" s="175" t="s">
        <v>133</v>
      </c>
      <c r="K4" s="175" t="s">
        <v>134</v>
      </c>
    </row>
    <row r="5" spans="1:11" ht="15">
      <c r="A5" s="155">
        <v>1</v>
      </c>
      <c r="B5" s="155">
        <v>2</v>
      </c>
      <c r="C5" s="155">
        <v>3</v>
      </c>
      <c r="D5" s="155">
        <v>4</v>
      </c>
      <c r="E5" s="155">
        <v>5</v>
      </c>
      <c r="F5" s="155">
        <v>6</v>
      </c>
      <c r="G5" s="155">
        <v>7</v>
      </c>
      <c r="H5" s="155">
        <v>8</v>
      </c>
      <c r="I5" s="155">
        <v>9</v>
      </c>
      <c r="J5" s="183">
        <v>10</v>
      </c>
      <c r="K5" s="183">
        <v>11</v>
      </c>
    </row>
    <row r="6" spans="1:11" ht="25.5">
      <c r="A6" s="176" t="s">
        <v>9</v>
      </c>
      <c r="B6" s="180"/>
      <c r="C6" s="181"/>
      <c r="D6" s="180" t="s">
        <v>147</v>
      </c>
      <c r="E6" s="182" t="s">
        <v>11</v>
      </c>
      <c r="F6" s="184">
        <v>3000</v>
      </c>
      <c r="G6" s="177"/>
      <c r="H6" s="176"/>
      <c r="I6" s="177"/>
      <c r="J6" s="178" t="s">
        <v>135</v>
      </c>
      <c r="K6" s="178" t="s">
        <v>136</v>
      </c>
    </row>
    <row r="7" spans="1:10" ht="15">
      <c r="A7" s="44"/>
      <c r="B7" s="44"/>
      <c r="C7" s="74"/>
      <c r="D7" s="75"/>
      <c r="E7" s="44"/>
      <c r="F7" s="44"/>
      <c r="G7" s="76"/>
      <c r="H7" s="76"/>
      <c r="I7" s="185"/>
      <c r="J7" s="44"/>
    </row>
    <row r="8" spans="1:10" ht="15">
      <c r="A8" s="77"/>
      <c r="B8" s="78"/>
      <c r="C8" s="79"/>
      <c r="D8" s="78"/>
      <c r="E8" s="77"/>
      <c r="F8" s="77"/>
      <c r="G8" s="77"/>
      <c r="H8" s="77"/>
      <c r="I8" s="77"/>
      <c r="J8" s="57"/>
    </row>
    <row r="9" spans="1:11" ht="51.75" customHeight="1">
      <c r="A9" s="153" t="s">
        <v>164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0" ht="15">
      <c r="A10" s="50"/>
      <c r="B10" s="49"/>
      <c r="C10" s="48"/>
      <c r="D10" s="49"/>
      <c r="E10" s="50"/>
      <c r="F10" s="51"/>
      <c r="G10" s="50"/>
      <c r="H10" s="48"/>
      <c r="I10" s="50"/>
      <c r="J10" s="57"/>
    </row>
    <row r="11" spans="1:10" ht="15">
      <c r="A11" s="50"/>
      <c r="B11" s="49"/>
      <c r="C11" s="48"/>
      <c r="D11" s="49"/>
      <c r="E11" s="50"/>
      <c r="F11" s="51"/>
      <c r="G11" s="50"/>
      <c r="H11" s="48"/>
      <c r="I11" s="80"/>
      <c r="J11" s="57"/>
    </row>
    <row r="12" spans="1:10" ht="15">
      <c r="A12" s="50"/>
      <c r="B12" s="49"/>
      <c r="C12" s="48"/>
      <c r="D12" s="49"/>
      <c r="E12" s="50"/>
      <c r="F12" s="51"/>
      <c r="G12" s="50"/>
      <c r="H12" s="48"/>
      <c r="I12" s="80"/>
      <c r="J12" s="57"/>
    </row>
    <row r="13" spans="1:10" ht="15">
      <c r="A13" s="50"/>
      <c r="B13" s="49"/>
      <c r="C13" s="48"/>
      <c r="D13" s="49"/>
      <c r="E13" s="55" t="s">
        <v>105</v>
      </c>
      <c r="F13" s="55"/>
      <c r="H13" s="55"/>
      <c r="J13" s="57"/>
    </row>
    <row r="14" spans="1:10" ht="15">
      <c r="A14" s="50"/>
      <c r="B14" s="49"/>
      <c r="C14" s="48"/>
      <c r="D14" s="49"/>
      <c r="E14" s="56" t="s">
        <v>112</v>
      </c>
      <c r="F14" s="53"/>
      <c r="H14" s="54"/>
      <c r="J14" s="57"/>
    </row>
    <row r="15" spans="1:10" ht="15">
      <c r="A15" s="50"/>
      <c r="B15" s="49"/>
      <c r="C15" s="48"/>
      <c r="D15" s="49"/>
      <c r="J15" s="57"/>
    </row>
    <row r="16" spans="1:10" ht="15">
      <c r="A16" s="50"/>
      <c r="B16" s="49"/>
      <c r="C16" s="48"/>
      <c r="D16" s="49"/>
      <c r="E16" s="50"/>
      <c r="F16" s="51"/>
      <c r="G16" s="50"/>
      <c r="H16" s="48"/>
      <c r="I16" s="50"/>
      <c r="J16" s="57"/>
    </row>
  </sheetData>
  <sheetProtection/>
  <mergeCells count="2">
    <mergeCell ref="A2:K2"/>
    <mergeCell ref="A9:K9"/>
  </mergeCells>
  <printOptions/>
  <pageMargins left="0.7" right="0.7" top="0.75" bottom="0.75" header="0.3" footer="0.3"/>
  <pageSetup horizontalDpi="600" verticalDpi="600" orientation="landscape" paperSize="9" scale="77" r:id="rId1"/>
  <headerFooter alignWithMargins="0">
    <oddHeader>&amp;L&amp;"Arial,Pogrubiony"&amp;10EZ/ZP/76/2018/AŁ-D&amp;C&amp;"Arial,Pogrubiony"&amp;10FORMULARZ ASORTYMENTOWO - CENOWY&amp;R&amp;"Arial,Pogrubiony"&amp;10Załącznik nr 2 do SIWZ.
Załącznik do umowy nr 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A10" sqref="A10:K10"/>
    </sheetView>
  </sheetViews>
  <sheetFormatPr defaultColWidth="9.140625" defaultRowHeight="15"/>
  <cols>
    <col min="1" max="1" width="6.8515625" style="0" customWidth="1"/>
    <col min="2" max="2" width="19.140625" style="0" customWidth="1"/>
    <col min="3" max="3" width="12.8515625" style="0" customWidth="1"/>
    <col min="4" max="4" width="31.57421875" style="0" customWidth="1"/>
    <col min="5" max="5" width="6.7109375" style="0" customWidth="1"/>
    <col min="6" max="6" width="7.00390625" style="0" customWidth="1"/>
    <col min="7" max="7" width="12.140625" style="0" customWidth="1"/>
    <col min="8" max="8" width="5.28125" style="0" customWidth="1"/>
    <col min="9" max="9" width="12.8515625" style="0" customWidth="1"/>
    <col min="10" max="10" width="31.7109375" style="0" customWidth="1"/>
    <col min="11" max="11" width="24.7109375" style="0" customWidth="1"/>
  </cols>
  <sheetData>
    <row r="2" spans="1:10" ht="15.75">
      <c r="A2" s="139" t="s">
        <v>148</v>
      </c>
      <c r="B2" s="139"/>
      <c r="C2" s="139"/>
      <c r="D2" s="139"/>
      <c r="E2" s="139"/>
      <c r="F2" s="139"/>
      <c r="G2" s="139"/>
      <c r="H2" s="139"/>
      <c r="I2" s="139"/>
      <c r="J2" s="139"/>
    </row>
    <row r="4" spans="1:11" ht="275.25" customHeight="1">
      <c r="A4" s="154" t="s">
        <v>0</v>
      </c>
      <c r="B4" s="155" t="s">
        <v>107</v>
      </c>
      <c r="C4" s="155" t="s">
        <v>2</v>
      </c>
      <c r="D4" s="155" t="s">
        <v>108</v>
      </c>
      <c r="E4" s="154" t="s">
        <v>109</v>
      </c>
      <c r="F4" s="154" t="s">
        <v>5</v>
      </c>
      <c r="G4" s="154" t="s">
        <v>110</v>
      </c>
      <c r="H4" s="154" t="s">
        <v>7</v>
      </c>
      <c r="I4" s="154" t="s">
        <v>111</v>
      </c>
      <c r="J4" s="175" t="s">
        <v>133</v>
      </c>
      <c r="K4" s="175" t="s">
        <v>134</v>
      </c>
    </row>
    <row r="5" spans="1:11" ht="15">
      <c r="A5" s="154">
        <v>1</v>
      </c>
      <c r="B5" s="154">
        <v>2</v>
      </c>
      <c r="C5" s="154">
        <v>3</v>
      </c>
      <c r="D5" s="154">
        <v>4</v>
      </c>
      <c r="E5" s="154">
        <v>5</v>
      </c>
      <c r="F5" s="154">
        <v>6</v>
      </c>
      <c r="G5" s="154">
        <v>7</v>
      </c>
      <c r="H5" s="154">
        <v>8</v>
      </c>
      <c r="I5" s="154">
        <v>9</v>
      </c>
      <c r="J5" s="183">
        <v>10</v>
      </c>
      <c r="K5" s="183">
        <v>11</v>
      </c>
    </row>
    <row r="6" spans="1:11" ht="25.5">
      <c r="A6" s="73" t="s">
        <v>9</v>
      </c>
      <c r="B6" s="98"/>
      <c r="C6" s="68"/>
      <c r="D6" s="186" t="s">
        <v>128</v>
      </c>
      <c r="E6" s="87" t="s">
        <v>11</v>
      </c>
      <c r="F6" s="70">
        <v>2000</v>
      </c>
      <c r="G6" s="89"/>
      <c r="H6" s="88"/>
      <c r="I6" s="71">
        <f>F6*G6</f>
        <v>0</v>
      </c>
      <c r="J6" s="178" t="s">
        <v>135</v>
      </c>
      <c r="K6" s="178" t="s">
        <v>136</v>
      </c>
    </row>
    <row r="7" spans="1:11" ht="25.5">
      <c r="A7" s="73" t="s">
        <v>12</v>
      </c>
      <c r="B7" s="98"/>
      <c r="C7" s="68"/>
      <c r="D7" s="187" t="s">
        <v>131</v>
      </c>
      <c r="E7" s="87" t="s">
        <v>40</v>
      </c>
      <c r="F7" s="70">
        <v>9660</v>
      </c>
      <c r="G7" s="89"/>
      <c r="H7" s="88"/>
      <c r="I7" s="71">
        <f>F7*G7</f>
        <v>0</v>
      </c>
      <c r="J7" s="178" t="s">
        <v>135</v>
      </c>
      <c r="K7" s="178" t="s">
        <v>136</v>
      </c>
    </row>
    <row r="8" spans="1:10" ht="15.75" thickBot="1">
      <c r="A8" s="157"/>
      <c r="B8" s="157"/>
      <c r="C8" s="74"/>
      <c r="D8" s="158"/>
      <c r="E8" s="159"/>
      <c r="F8" s="188" t="s">
        <v>102</v>
      </c>
      <c r="G8" s="188"/>
      <c r="H8" s="189"/>
      <c r="I8" s="161">
        <f>SUM(I6:I7)</f>
        <v>0</v>
      </c>
      <c r="J8" s="157"/>
    </row>
    <row r="9" spans="1:10" ht="15">
      <c r="A9" s="77"/>
      <c r="B9" s="78"/>
      <c r="C9" s="79"/>
      <c r="D9" s="78"/>
      <c r="E9" s="77"/>
      <c r="F9" s="77"/>
      <c r="G9" s="77"/>
      <c r="H9" s="77"/>
      <c r="I9" s="77"/>
      <c r="J9" s="57"/>
    </row>
    <row r="10" spans="1:11" ht="52.5" customHeight="1">
      <c r="A10" s="153" t="s">
        <v>164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</row>
    <row r="11" spans="1:10" ht="15">
      <c r="A11" s="50"/>
      <c r="B11" s="49"/>
      <c r="C11" s="48"/>
      <c r="D11" s="49"/>
      <c r="E11" s="50"/>
      <c r="F11" s="51"/>
      <c r="G11" s="50"/>
      <c r="H11" s="48"/>
      <c r="I11" s="50"/>
      <c r="J11" s="57"/>
    </row>
    <row r="12" spans="1:10" ht="15">
      <c r="A12" s="50"/>
      <c r="B12" s="49"/>
      <c r="C12" s="48"/>
      <c r="D12" s="49"/>
      <c r="E12" s="50"/>
      <c r="F12" s="51"/>
      <c r="G12" s="50"/>
      <c r="H12" s="48"/>
      <c r="I12" s="80"/>
      <c r="J12" s="57"/>
    </row>
    <row r="13" spans="1:10" ht="15">
      <c r="A13" s="50"/>
      <c r="B13" s="49"/>
      <c r="C13" s="48"/>
      <c r="D13" s="49"/>
      <c r="E13" s="50"/>
      <c r="F13" s="51"/>
      <c r="G13" s="50"/>
      <c r="H13" s="48"/>
      <c r="I13" s="80"/>
      <c r="J13" s="57"/>
    </row>
    <row r="14" spans="1:10" ht="15">
      <c r="A14" s="50"/>
      <c r="B14" s="49"/>
      <c r="C14" s="48"/>
      <c r="D14" s="49"/>
      <c r="E14" s="55" t="s">
        <v>105</v>
      </c>
      <c r="F14" s="55"/>
      <c r="H14" s="55"/>
      <c r="J14" s="57"/>
    </row>
    <row r="15" spans="1:10" ht="15">
      <c r="A15" s="50"/>
      <c r="B15" s="49"/>
      <c r="C15" s="48"/>
      <c r="D15" s="49"/>
      <c r="E15" s="56" t="s">
        <v>112</v>
      </c>
      <c r="F15" s="53"/>
      <c r="H15" s="54"/>
      <c r="J15" s="57"/>
    </row>
    <row r="16" spans="1:10" ht="15">
      <c r="A16" s="50"/>
      <c r="B16" s="49"/>
      <c r="C16" s="48"/>
      <c r="D16" s="49"/>
      <c r="J16" s="57"/>
    </row>
    <row r="17" spans="1:10" ht="15">
      <c r="A17" s="50"/>
      <c r="B17" s="49"/>
      <c r="C17" s="48"/>
      <c r="D17" s="49"/>
      <c r="E17" s="50"/>
      <c r="F17" s="51"/>
      <c r="G17" s="50"/>
      <c r="H17" s="48"/>
      <c r="I17" s="50"/>
      <c r="J17" s="57"/>
    </row>
  </sheetData>
  <sheetProtection/>
  <mergeCells count="3">
    <mergeCell ref="A2:J2"/>
    <mergeCell ref="A10:K10"/>
    <mergeCell ref="F8:H8"/>
  </mergeCells>
  <printOptions/>
  <pageMargins left="0.7" right="0.7" top="0.75" bottom="0.75" header="0.3" footer="0.3"/>
  <pageSetup horizontalDpi="600" verticalDpi="600" orientation="landscape" paperSize="9" scale="77" r:id="rId1"/>
  <headerFooter alignWithMargins="0">
    <oddHeader>&amp;L&amp;"Arial,Pogrubiony"&amp;10EZ/ZP/76/2018/AŁ-D&amp;C&amp;"Arial,Pogrubiony"&amp;10FORMULARZ ASORTYMENTOWO - CENOWY&amp;R&amp;"Arial,Pogrubiony"&amp;10Załącznik nr 2 do SIWZ. 
Załącznik do umowy nr ...</oddHeader>
  </headerFooter>
  <rowBreaks count="1" manualBreakCount="1">
    <brk id="1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7">
      <selection activeCell="A9" sqref="A9:K9"/>
    </sheetView>
  </sheetViews>
  <sheetFormatPr defaultColWidth="9.140625" defaultRowHeight="15"/>
  <cols>
    <col min="1" max="1" width="5.28125" style="0" customWidth="1"/>
    <col min="2" max="2" width="19.140625" style="0" customWidth="1"/>
    <col min="3" max="3" width="11.00390625" style="0" customWidth="1"/>
    <col min="4" max="4" width="29.7109375" style="0" customWidth="1"/>
    <col min="5" max="5" width="6.7109375" style="0" customWidth="1"/>
    <col min="6" max="6" width="7.00390625" style="0" customWidth="1"/>
    <col min="7" max="7" width="12.140625" style="0" customWidth="1"/>
    <col min="8" max="8" width="4.7109375" style="0" bestFit="1" customWidth="1"/>
    <col min="9" max="9" width="12.8515625" style="0" customWidth="1"/>
    <col min="10" max="10" width="31.140625" style="0" customWidth="1"/>
    <col min="11" max="11" width="27.7109375" style="0" customWidth="1"/>
  </cols>
  <sheetData>
    <row r="2" spans="1:10" ht="15.75">
      <c r="A2" s="139" t="s">
        <v>149</v>
      </c>
      <c r="B2" s="139"/>
      <c r="C2" s="139"/>
      <c r="D2" s="139"/>
      <c r="E2" s="139"/>
      <c r="F2" s="139"/>
      <c r="G2" s="139"/>
      <c r="H2" s="139"/>
      <c r="I2" s="139"/>
      <c r="J2" s="139"/>
    </row>
    <row r="4" spans="1:11" ht="269.25" customHeight="1">
      <c r="A4" s="154" t="s">
        <v>0</v>
      </c>
      <c r="B4" s="155" t="s">
        <v>107</v>
      </c>
      <c r="C4" s="155" t="s">
        <v>2</v>
      </c>
      <c r="D4" s="155" t="s">
        <v>108</v>
      </c>
      <c r="E4" s="154" t="s">
        <v>109</v>
      </c>
      <c r="F4" s="154" t="s">
        <v>5</v>
      </c>
      <c r="G4" s="154" t="s">
        <v>110</v>
      </c>
      <c r="H4" s="154" t="s">
        <v>7</v>
      </c>
      <c r="I4" s="154" t="s">
        <v>111</v>
      </c>
      <c r="J4" s="175" t="s">
        <v>133</v>
      </c>
      <c r="K4" s="175" t="s">
        <v>134</v>
      </c>
    </row>
    <row r="5" spans="1:11" ht="15">
      <c r="A5" s="154">
        <v>1</v>
      </c>
      <c r="B5" s="154">
        <v>2</v>
      </c>
      <c r="C5" s="154">
        <v>3</v>
      </c>
      <c r="D5" s="154">
        <v>4</v>
      </c>
      <c r="E5" s="154">
        <v>5</v>
      </c>
      <c r="F5" s="154">
        <v>6</v>
      </c>
      <c r="G5" s="154">
        <v>7</v>
      </c>
      <c r="H5" s="154">
        <v>8</v>
      </c>
      <c r="I5" s="154">
        <v>9</v>
      </c>
      <c r="J5" s="183">
        <v>10</v>
      </c>
      <c r="K5" s="183">
        <v>11</v>
      </c>
    </row>
    <row r="6" spans="1:11" ht="324" customHeight="1">
      <c r="A6" s="91" t="s">
        <v>9</v>
      </c>
      <c r="B6" s="91"/>
      <c r="C6" s="91"/>
      <c r="D6" s="190" t="s">
        <v>127</v>
      </c>
      <c r="E6" s="87" t="s">
        <v>125</v>
      </c>
      <c r="F6" s="91">
        <v>20</v>
      </c>
      <c r="G6" s="92"/>
      <c r="H6" s="88"/>
      <c r="I6" s="21"/>
      <c r="J6" s="178" t="s">
        <v>135</v>
      </c>
      <c r="K6" s="178" t="s">
        <v>136</v>
      </c>
    </row>
    <row r="7" spans="1:10" ht="15">
      <c r="A7" s="44"/>
      <c r="B7" s="44"/>
      <c r="C7" s="74"/>
      <c r="D7" s="75"/>
      <c r="E7" s="44"/>
      <c r="F7" s="44"/>
      <c r="G7" s="76"/>
      <c r="H7" s="76"/>
      <c r="I7" s="185"/>
      <c r="J7" s="44"/>
    </row>
    <row r="8" spans="1:10" ht="15">
      <c r="A8" s="77"/>
      <c r="B8" s="78"/>
      <c r="C8" s="79"/>
      <c r="D8" s="78"/>
      <c r="E8" s="77"/>
      <c r="F8" s="77"/>
      <c r="G8" s="77"/>
      <c r="H8" s="77"/>
      <c r="I8" s="77"/>
      <c r="J8" s="57"/>
    </row>
    <row r="9" spans="1:11" ht="44.25" customHeight="1">
      <c r="A9" s="153" t="s">
        <v>164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0" ht="15">
      <c r="A10" s="50"/>
      <c r="B10" s="49"/>
      <c r="C10" s="48"/>
      <c r="D10" s="49"/>
      <c r="E10" s="50"/>
      <c r="F10" s="51"/>
      <c r="G10" s="50"/>
      <c r="H10" s="48"/>
      <c r="I10" s="50"/>
      <c r="J10" s="57"/>
    </row>
    <row r="11" spans="1:10" ht="15">
      <c r="A11" s="50"/>
      <c r="B11" s="49"/>
      <c r="C11" s="48"/>
      <c r="D11" s="49"/>
      <c r="E11" s="50"/>
      <c r="F11" s="51"/>
      <c r="G11" s="50"/>
      <c r="H11" s="48"/>
      <c r="I11" s="80"/>
      <c r="J11" s="57"/>
    </row>
    <row r="12" spans="1:10" ht="15">
      <c r="A12" s="50"/>
      <c r="B12" s="49"/>
      <c r="C12" s="48"/>
      <c r="D12" s="49"/>
      <c r="E12" s="50"/>
      <c r="F12" s="51"/>
      <c r="G12" s="50"/>
      <c r="H12" s="48"/>
      <c r="I12" s="80"/>
      <c r="J12" s="57"/>
    </row>
    <row r="13" spans="1:10" ht="15">
      <c r="A13" s="50"/>
      <c r="B13" s="49"/>
      <c r="C13" s="48"/>
      <c r="D13" s="49"/>
      <c r="E13" s="55" t="s">
        <v>105</v>
      </c>
      <c r="F13" s="55"/>
      <c r="H13" s="55"/>
      <c r="J13" s="57"/>
    </row>
    <row r="14" spans="1:10" ht="15">
      <c r="A14" s="50"/>
      <c r="B14" s="49"/>
      <c r="C14" s="48"/>
      <c r="D14" s="49"/>
      <c r="E14" s="56" t="s">
        <v>112</v>
      </c>
      <c r="F14" s="53"/>
      <c r="H14" s="54"/>
      <c r="J14" s="57"/>
    </row>
  </sheetData>
  <sheetProtection/>
  <mergeCells count="2">
    <mergeCell ref="A2:J2"/>
    <mergeCell ref="A9:K9"/>
  </mergeCells>
  <printOptions/>
  <pageMargins left="0.7" right="0.7" top="0.75" bottom="0.75" header="0.3" footer="0.3"/>
  <pageSetup horizontalDpi="600" verticalDpi="600" orientation="landscape" paperSize="9" scale="77" r:id="rId1"/>
  <headerFooter alignWithMargins="0">
    <oddHeader>&amp;L&amp;"Arial,Pogrubiony"&amp;10EZ/ZP/76/2018/AŁ-D&amp;C&amp;"Arial,Pogrubiony"&amp;10FORMULARZ ASORTYMENTOWO - CENOWY&amp;RZałącznik nr 2 do SIWZ.
Załącznik do umowy nr 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15"/>
  <sheetViews>
    <sheetView zoomScalePageLayoutView="0" workbookViewId="0" topLeftCell="A5">
      <selection activeCell="A11" sqref="A11:K11"/>
    </sheetView>
  </sheetViews>
  <sheetFormatPr defaultColWidth="9.140625" defaultRowHeight="15"/>
  <cols>
    <col min="1" max="1" width="5.8515625" style="0" customWidth="1"/>
    <col min="2" max="2" width="19.8515625" style="0" customWidth="1"/>
    <col min="3" max="3" width="11.8515625" style="0" customWidth="1"/>
    <col min="4" max="4" width="21.57421875" style="0" customWidth="1"/>
    <col min="5" max="5" width="6.140625" style="0" customWidth="1"/>
    <col min="7" max="7" width="13.00390625" style="0" customWidth="1"/>
    <col min="8" max="8" width="4.8515625" style="0" customWidth="1"/>
    <col min="9" max="9" width="14.7109375" style="0" customWidth="1"/>
    <col min="10" max="10" width="28.57421875" style="0" customWidth="1"/>
    <col min="11" max="11" width="27.421875" style="0" customWidth="1"/>
  </cols>
  <sheetData>
    <row r="2" spans="1:10" ht="15.75">
      <c r="A2" s="139" t="s">
        <v>150</v>
      </c>
      <c r="B2" s="139"/>
      <c r="C2" s="139"/>
      <c r="D2" s="139"/>
      <c r="E2" s="139"/>
      <c r="F2" s="139"/>
      <c r="G2" s="139"/>
      <c r="H2" s="139"/>
      <c r="I2" s="139"/>
      <c r="J2" s="139"/>
    </row>
    <row r="4" spans="1:11" ht="280.5" customHeight="1">
      <c r="A4" s="154" t="s">
        <v>0</v>
      </c>
      <c r="B4" s="155" t="s">
        <v>107</v>
      </c>
      <c r="C4" s="155" t="s">
        <v>2</v>
      </c>
      <c r="D4" s="155" t="s">
        <v>108</v>
      </c>
      <c r="E4" s="154" t="s">
        <v>109</v>
      </c>
      <c r="F4" s="154" t="s">
        <v>5</v>
      </c>
      <c r="G4" s="154" t="s">
        <v>110</v>
      </c>
      <c r="H4" s="154" t="s">
        <v>7</v>
      </c>
      <c r="I4" s="154" t="s">
        <v>111</v>
      </c>
      <c r="J4" s="175" t="s">
        <v>133</v>
      </c>
      <c r="K4" s="175" t="s">
        <v>134</v>
      </c>
    </row>
    <row r="5" spans="1:11" ht="15">
      <c r="A5" s="154">
        <v>1</v>
      </c>
      <c r="B5" s="154">
        <v>2</v>
      </c>
      <c r="C5" s="154">
        <v>3</v>
      </c>
      <c r="D5" s="154">
        <v>4</v>
      </c>
      <c r="E5" s="154">
        <v>5</v>
      </c>
      <c r="F5" s="154">
        <v>6</v>
      </c>
      <c r="G5" s="154">
        <v>7</v>
      </c>
      <c r="H5" s="154">
        <v>8</v>
      </c>
      <c r="I5" s="154">
        <v>9</v>
      </c>
      <c r="J5" s="183">
        <v>10</v>
      </c>
      <c r="K5" s="183">
        <v>11</v>
      </c>
    </row>
    <row r="6" spans="1:11" ht="102">
      <c r="A6" s="91" t="s">
        <v>9</v>
      </c>
      <c r="B6" s="91"/>
      <c r="C6" s="91"/>
      <c r="D6" s="168" t="s">
        <v>116</v>
      </c>
      <c r="E6" s="87" t="s">
        <v>40</v>
      </c>
      <c r="F6" s="96">
        <v>2400</v>
      </c>
      <c r="G6" s="21"/>
      <c r="H6" s="72"/>
      <c r="I6" s="193">
        <f>F6*G6</f>
        <v>0</v>
      </c>
      <c r="J6" s="178" t="s">
        <v>135</v>
      </c>
      <c r="K6" s="178" t="s">
        <v>136</v>
      </c>
    </row>
    <row r="7" spans="1:11" ht="102">
      <c r="A7" s="164" t="s">
        <v>12</v>
      </c>
      <c r="B7" s="91"/>
      <c r="C7" s="91"/>
      <c r="D7" s="168" t="s">
        <v>117</v>
      </c>
      <c r="E7" s="87" t="s">
        <v>40</v>
      </c>
      <c r="F7" s="165">
        <v>1000</v>
      </c>
      <c r="G7" s="191"/>
      <c r="H7" s="72"/>
      <c r="I7" s="193">
        <f>F7*G7</f>
        <v>0</v>
      </c>
      <c r="J7" s="178" t="s">
        <v>135</v>
      </c>
      <c r="K7" s="178" t="s">
        <v>136</v>
      </c>
    </row>
    <row r="8" spans="1:10" ht="17.25" thickBot="1">
      <c r="A8" s="44"/>
      <c r="B8" s="90"/>
      <c r="C8" s="74"/>
      <c r="D8" s="75"/>
      <c r="E8" s="44"/>
      <c r="F8" s="44"/>
      <c r="G8" s="76" t="s">
        <v>102</v>
      </c>
      <c r="H8" s="76"/>
      <c r="I8" s="83">
        <f>SUM(I6:I7)</f>
        <v>0</v>
      </c>
      <c r="J8" s="44"/>
    </row>
    <row r="9" spans="1:10" ht="15">
      <c r="A9" s="77"/>
      <c r="B9" s="78"/>
      <c r="C9" s="79"/>
      <c r="D9" s="78"/>
      <c r="E9" s="77"/>
      <c r="F9" s="77"/>
      <c r="G9" s="77"/>
      <c r="H9" s="77"/>
      <c r="I9" s="77"/>
      <c r="J9" s="57"/>
    </row>
    <row r="10" spans="1:10" ht="15">
      <c r="A10" s="50"/>
      <c r="B10" s="49"/>
      <c r="C10" s="48"/>
      <c r="D10" s="49"/>
      <c r="E10" s="50"/>
      <c r="F10" s="51"/>
      <c r="G10" s="50"/>
      <c r="H10" s="48"/>
      <c r="I10" s="50"/>
      <c r="J10" s="57"/>
    </row>
    <row r="11" spans="1:11" ht="60.75" customHeight="1">
      <c r="A11" s="153" t="s">
        <v>164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</row>
    <row r="12" spans="1:10" ht="15">
      <c r="A12" s="50"/>
      <c r="B12" s="49"/>
      <c r="C12" s="48"/>
      <c r="D12" s="49"/>
      <c r="J12" s="57"/>
    </row>
    <row r="13" spans="1:10" ht="15">
      <c r="A13" s="50"/>
      <c r="B13" s="49"/>
      <c r="C13" s="48"/>
      <c r="D13" s="49"/>
      <c r="E13" s="50"/>
      <c r="F13" s="51"/>
      <c r="G13" s="50"/>
      <c r="H13" s="48"/>
      <c r="I13" s="50"/>
      <c r="J13" s="57"/>
    </row>
    <row r="14" spans="6:9" ht="15">
      <c r="F14" s="55" t="s">
        <v>105</v>
      </c>
      <c r="G14" s="55"/>
      <c r="I14" s="55"/>
    </row>
    <row r="15" spans="6:9" ht="15">
      <c r="F15" s="56" t="s">
        <v>112</v>
      </c>
      <c r="G15" s="53"/>
      <c r="I15" s="54"/>
    </row>
  </sheetData>
  <sheetProtection/>
  <mergeCells count="2">
    <mergeCell ref="A2:J2"/>
    <mergeCell ref="A11:K11"/>
  </mergeCells>
  <printOptions/>
  <pageMargins left="0.7" right="0.7" top="0.75" bottom="0.75" header="0.3" footer="0.3"/>
  <pageSetup horizontalDpi="600" verticalDpi="600" orientation="landscape" paperSize="9" scale="80" r:id="rId1"/>
  <headerFooter alignWithMargins="0">
    <oddHeader>&amp;L&amp;"Arial,Pogrubiony"&amp;10EZ/ZP/76/2018/AŁ-D&amp;C&amp;"Arial,Pogrubiony"&amp;10FORMULARZ ASORTYMENTOWO - CENOWY&amp;RZałącznik nr 2 do SIWZ.
Załącznik do umowy nr ...</oddHeader>
  </headerFooter>
  <rowBreaks count="1" manualBreakCount="1">
    <brk id="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K15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6.28125" style="0" customWidth="1"/>
    <col min="2" max="2" width="18.140625" style="0" customWidth="1"/>
    <col min="3" max="3" width="10.28125" style="0" bestFit="1" customWidth="1"/>
    <col min="4" max="4" width="19.140625" style="0" customWidth="1"/>
    <col min="5" max="5" width="7.28125" style="0" customWidth="1"/>
    <col min="6" max="6" width="6.8515625" style="0" customWidth="1"/>
    <col min="7" max="7" width="12.7109375" style="0" customWidth="1"/>
    <col min="8" max="8" width="7.00390625" style="0" customWidth="1"/>
    <col min="9" max="9" width="12.8515625" style="0" customWidth="1"/>
    <col min="10" max="10" width="33.140625" style="0" customWidth="1"/>
    <col min="11" max="11" width="33.00390625" style="0" customWidth="1"/>
  </cols>
  <sheetData>
    <row r="2" spans="1:11" ht="15.75">
      <c r="A2" s="139" t="s">
        <v>151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4" spans="1:11" ht="253.5" customHeight="1">
      <c r="A4" s="154" t="s">
        <v>0</v>
      </c>
      <c r="B4" s="155" t="s">
        <v>107</v>
      </c>
      <c r="C4" s="155" t="s">
        <v>2</v>
      </c>
      <c r="D4" s="155" t="s">
        <v>108</v>
      </c>
      <c r="E4" s="154" t="s">
        <v>109</v>
      </c>
      <c r="F4" s="154" t="s">
        <v>5</v>
      </c>
      <c r="G4" s="154" t="s">
        <v>110</v>
      </c>
      <c r="H4" s="154" t="s">
        <v>7</v>
      </c>
      <c r="I4" s="154" t="s">
        <v>111</v>
      </c>
      <c r="J4" s="175" t="s">
        <v>133</v>
      </c>
      <c r="K4" s="175" t="s">
        <v>134</v>
      </c>
    </row>
    <row r="5" spans="1:11" ht="15">
      <c r="A5" s="154">
        <v>1</v>
      </c>
      <c r="B5" s="154">
        <v>2</v>
      </c>
      <c r="C5" s="154">
        <v>3</v>
      </c>
      <c r="D5" s="154">
        <v>4</v>
      </c>
      <c r="E5" s="154">
        <v>5</v>
      </c>
      <c r="F5" s="154">
        <v>6</v>
      </c>
      <c r="G5" s="154">
        <v>7</v>
      </c>
      <c r="H5" s="154">
        <v>8</v>
      </c>
      <c r="I5" s="154">
        <v>9</v>
      </c>
      <c r="J5" s="183">
        <v>10</v>
      </c>
      <c r="K5" s="183">
        <v>11</v>
      </c>
    </row>
    <row r="6" spans="1:11" ht="48" customHeight="1">
      <c r="A6" s="195" t="s">
        <v>9</v>
      </c>
      <c r="B6" s="147"/>
      <c r="C6" s="147"/>
      <c r="D6" s="128" t="s">
        <v>10</v>
      </c>
      <c r="E6" s="196" t="s">
        <v>11</v>
      </c>
      <c r="F6" s="197">
        <v>100</v>
      </c>
      <c r="G6" s="198"/>
      <c r="H6" s="194"/>
      <c r="I6" s="104">
        <f>F6*G6</f>
        <v>0</v>
      </c>
      <c r="J6" s="178" t="s">
        <v>135</v>
      </c>
      <c r="K6" s="178" t="s">
        <v>136</v>
      </c>
    </row>
    <row r="7" spans="1:10" ht="16.5">
      <c r="A7" s="44"/>
      <c r="B7" s="90"/>
      <c r="C7" s="74"/>
      <c r="D7" s="75"/>
      <c r="E7" s="44"/>
      <c r="F7" s="44"/>
      <c r="G7" s="76"/>
      <c r="H7" s="76"/>
      <c r="I7" s="185"/>
      <c r="J7" s="44"/>
    </row>
    <row r="8" spans="1:10" ht="15">
      <c r="A8" s="77"/>
      <c r="B8" s="78"/>
      <c r="C8" s="79"/>
      <c r="D8" s="78"/>
      <c r="E8" s="77"/>
      <c r="F8" s="77"/>
      <c r="G8" s="77"/>
      <c r="H8" s="77"/>
      <c r="I8" s="77"/>
      <c r="J8" s="57"/>
    </row>
    <row r="9" spans="1:11" ht="58.5" customHeight="1">
      <c r="A9" s="153" t="s">
        <v>164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0" ht="15">
      <c r="A10" s="50"/>
      <c r="B10" s="49"/>
      <c r="C10" s="48"/>
      <c r="D10" s="49"/>
      <c r="E10" s="50"/>
      <c r="F10" s="51"/>
      <c r="G10" s="50"/>
      <c r="H10" s="48"/>
      <c r="I10" s="50"/>
      <c r="J10" s="57"/>
    </row>
    <row r="14" spans="6:9" ht="15">
      <c r="F14" s="55" t="s">
        <v>105</v>
      </c>
      <c r="G14" s="55"/>
      <c r="I14" s="55"/>
    </row>
    <row r="15" spans="6:9" ht="15">
      <c r="F15" s="56" t="s">
        <v>112</v>
      </c>
      <c r="G15" s="53"/>
      <c r="I15" s="54"/>
    </row>
  </sheetData>
  <sheetProtection/>
  <mergeCells count="2">
    <mergeCell ref="A2:K2"/>
    <mergeCell ref="A9:K9"/>
  </mergeCells>
  <printOptions/>
  <pageMargins left="0.7" right="0.7" top="0.75" bottom="0.75" header="0.3" footer="0.3"/>
  <pageSetup horizontalDpi="600" verticalDpi="600" orientation="landscape" paperSize="9" scale="78" r:id="rId1"/>
  <headerFooter alignWithMargins="0">
    <oddHeader>&amp;L&amp;"Arial,Pogrubiony"&amp;10EZ/ZP/76/2018/AŁ-D&amp;C&amp;"Arial,Pogrubiony"&amp;10FORMULARZ ASORTYMENTOWO - CENOWY&amp;R&amp;"Arial,Pogrubiony"&amp;10Załącznik nr 2 do SIWZ.
Załącznik do umowy nr 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ekwasniewska</cp:lastModifiedBy>
  <cp:lastPrinted>2018-07-04T09:10:35Z</cp:lastPrinted>
  <dcterms:created xsi:type="dcterms:W3CDTF">2018-06-12T11:07:35Z</dcterms:created>
  <dcterms:modified xsi:type="dcterms:W3CDTF">2018-07-04T09:21:33Z</dcterms:modified>
  <cp:category/>
  <cp:version/>
  <cp:contentType/>
  <cp:contentStatus/>
</cp:coreProperties>
</file>