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11760" activeTab="0"/>
  </bookViews>
  <sheets>
    <sheet name="Pak Nr 1" sheetId="1" r:id="rId1"/>
    <sheet name="Pak Nr 2" sheetId="2" r:id="rId2"/>
  </sheets>
  <definedNames>
    <definedName name="_xlnm.Print_Area" localSheetId="0">'Pak Nr 1'!$A$1:$K$70</definedName>
    <definedName name="_xlnm.Print_Area" localSheetId="1">'Pak Nr 2'!$A$1:$K$24</definedName>
  </definedNames>
  <calcPr fullCalcOnLoad="1"/>
</workbook>
</file>

<file path=xl/sharedStrings.xml><?xml version="1.0" encoding="utf-8"?>
<sst xmlns="http://schemas.openxmlformats.org/spreadsheetml/2006/main" count="302" uniqueCount="130">
  <si>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</si>
  <si>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</si>
  <si>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</si>
  <si>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</si>
  <si>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</si>
  <si>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</si>
  <si>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 xml:space="preserve">Cena jednostkowa brutto zł </t>
  </si>
  <si>
    <t>VAT %</t>
  </si>
  <si>
    <t xml:space="preserve">Wartość brutto zł </t>
  </si>
  <si>
    <t>1.</t>
  </si>
  <si>
    <t>30 % wodny roztw.glukozy sterylny 100szt. X 0,7 ml</t>
  </si>
  <si>
    <t>op.</t>
  </si>
  <si>
    <t>2.</t>
  </si>
  <si>
    <t xml:space="preserve">Ambroxoli hydrochloridum   płyn do inhalacji z nebulizatora; 7,5 mg/ml; 100 ml </t>
  </si>
  <si>
    <t>3.</t>
  </si>
  <si>
    <t>Carglumic acid, tabl. do sporz. zaw. Doustnej, 200 mg x 5 tabl.</t>
  </si>
  <si>
    <t>4.</t>
  </si>
  <si>
    <t>Cyklopiroksolamina, 1%krem, 30g</t>
  </si>
  <si>
    <t>5.</t>
  </si>
  <si>
    <t xml:space="preserve">Distigmini bromidum, tabletki; 5 mg; 20 tabl. </t>
  </si>
  <si>
    <t>6.</t>
  </si>
  <si>
    <t>Dornasum alfa, roztwór do nebulizacji; 1 mg/ml (2,5 mg/2,5 ml); 30 amp. 2,5 ml</t>
  </si>
  <si>
    <t>7.</t>
  </si>
  <si>
    <t>dwuwinian potasu i wodorowęglan sodu czopki przeciw zaparciom dla dzieci od 13. miesiąca życia do 12. roku życia.</t>
  </si>
  <si>
    <t>8.</t>
  </si>
  <si>
    <t>dwuwinian potasu i wodorowęglan sodu czopki przeciw zaparciom dla dzieci powyżej 12. roku życia.</t>
  </si>
  <si>
    <t>9.</t>
  </si>
  <si>
    <t>Empagliflozin, tabletki powlekane; 10 mg; 30 tabl</t>
  </si>
  <si>
    <t>10.</t>
  </si>
  <si>
    <t>Epinephrinum, 0,3 mg, roztwór do wstrzykiwań, 1 wstrzykiwacz</t>
  </si>
  <si>
    <t>11.</t>
  </si>
  <si>
    <t>Epinephrinum, 0.15 mg/dawkę, roztwór do wstrzykiwań, 1 wstrzykiwacz</t>
  </si>
  <si>
    <t>12.</t>
  </si>
  <si>
    <t>Fusidic acid+Betamethasone valerate ((20 mg+1 mg)/g) tuba 15g</t>
  </si>
  <si>
    <t>13.</t>
  </si>
  <si>
    <t xml:space="preserve">Glyceryl trinitrate, roztwór do infuzji; 1 mg/ml (10 mg/10 ml); 1 amp. 10 ml </t>
  </si>
  <si>
    <t>amp.</t>
  </si>
  <si>
    <t>14.</t>
  </si>
  <si>
    <t>Hydroxycarbamidum, kapsułki; 500 mg; 100 kaps.</t>
  </si>
  <si>
    <t>15.</t>
  </si>
  <si>
    <t>Hyoscini butylbromidum, , roztwór do wstrzyknięć 0,02g/ml, 10 amp 'a 1 ml</t>
  </si>
  <si>
    <t>16.</t>
  </si>
  <si>
    <t>Hyoscini butylbromidum, tabl. drażowane 0,01 g, a' 20 tabl.</t>
  </si>
  <si>
    <t>17.</t>
  </si>
  <si>
    <t>Irbesartan tabl. 150mg, 28 szt.</t>
  </si>
  <si>
    <t>18.</t>
  </si>
  <si>
    <t>Irbesartan tabl. 75 mg, 28 szt.</t>
  </si>
  <si>
    <t>19.</t>
  </si>
  <si>
    <t>Isotretinoinum  kapsułki miękkie; 20 mg; 60 kaps</t>
  </si>
  <si>
    <t>20.</t>
  </si>
  <si>
    <t>Isotretinoinum  kapsułki miękkie; 5 mg; 30 kaps</t>
  </si>
  <si>
    <t>21.</t>
  </si>
  <si>
    <t>Labetalol, inj. 0,1 g/20ml x 5 amp.</t>
  </si>
  <si>
    <t>22.</t>
  </si>
  <si>
    <t>Labetalol 100mg x 56 tabl.powl.</t>
  </si>
  <si>
    <t>23.</t>
  </si>
  <si>
    <t>Lacosamide, tabletki powlekane; 150 mg; 56 tabl.</t>
  </si>
  <si>
    <t>24.</t>
  </si>
  <si>
    <t>Levonorgestrelum, system terapeutyczny, wkładka domaciczna, 20 mcg / 24 h, 1 szt</t>
  </si>
  <si>
    <t>25.</t>
  </si>
  <si>
    <t xml:space="preserve">Levosimendan,  koncentrat do sporządzania roztworu do infuzji; 2,5 mg/ml; 1 fiol. 5 ml </t>
  </si>
  <si>
    <t>26.</t>
  </si>
  <si>
    <t>27.</t>
  </si>
  <si>
    <t>Mupirocin, 2% maść, 8g</t>
  </si>
  <si>
    <t>28.</t>
  </si>
  <si>
    <t>Mupirocin, 2% maść, 15g</t>
  </si>
  <si>
    <t>29.</t>
  </si>
  <si>
    <t>30.</t>
  </si>
  <si>
    <t>31.</t>
  </si>
  <si>
    <t>Pregabalina,   kapsułki twarde; 150 mg; 56 kaps</t>
  </si>
  <si>
    <t>32.</t>
  </si>
  <si>
    <t>Pregabalina,   kapsułki twarde; 75 mg; 56 kaps</t>
  </si>
  <si>
    <t>33.</t>
  </si>
  <si>
    <t>Racecadotrilum 100mg x 10 kapsułek twardych</t>
  </si>
  <si>
    <t>34.</t>
  </si>
  <si>
    <t>roztwór do infuzji lub do podawania doustnego; 1 ml zawiera 20 mg cytrynianu kofeiny (co odpowiada 10 mg kofeiny); 10 amp. 1 ml</t>
  </si>
  <si>
    <t>35.</t>
  </si>
  <si>
    <t>Sildenafil, tabl. 25mg x 4 tabl.</t>
  </si>
  <si>
    <t>36.</t>
  </si>
  <si>
    <t>Szybki test przesiewowy do jednoczesnego, jakościowego wykrywania: amfetaminy, metamfetaminy, kokainy, marihuany, haszyszu, morfiny, heroiny, fencyklidyny i ich metabolitów w ślinie ludzkiej. 1 szt.</t>
  </si>
  <si>
    <t>37.</t>
  </si>
  <si>
    <t>tabletki powlekane; 1 tabl. zawiera: 150 mg lamiwudyny, 300 mg zydowudyny; 60 tabl</t>
  </si>
  <si>
    <t>38.</t>
  </si>
  <si>
    <t xml:space="preserve">Tacrolimusum, kapsułki; 0,5 mg; 30 kaps. </t>
  </si>
  <si>
    <t>39.</t>
  </si>
  <si>
    <t xml:space="preserve">Tacrolimusum, kapsułki; 1 mg; 30 kaps. </t>
  </si>
  <si>
    <t>40.</t>
  </si>
  <si>
    <t xml:space="preserve">Tacrolimusum, kapsułki; 3 mg; 30 kaps. </t>
  </si>
  <si>
    <t>41.</t>
  </si>
  <si>
    <t>taninian żelatyny 250mg. Op. A 20 sasz.</t>
  </si>
  <si>
    <t>42.</t>
  </si>
  <si>
    <t>43.</t>
  </si>
  <si>
    <t>Testy paskowe przeznaczone  do monitorowania obecności i stężenia glukozy oraz ciał ketonowych (kwasu acetooctowego) w moczu, op. po 50 pasków</t>
  </si>
  <si>
    <t>44.</t>
  </si>
  <si>
    <t>Tocopherol acetate 100mg kapsułki miękkie 30szt.</t>
  </si>
  <si>
    <t>45.</t>
  </si>
  <si>
    <t>46.</t>
  </si>
  <si>
    <t>Tocopherol acetate 400mg kapsułki miękkie 30szt.</t>
  </si>
  <si>
    <t>47.</t>
  </si>
  <si>
    <t>Verapamili hydrochloridum, inj. 0,005g/2ml, amp.</t>
  </si>
  <si>
    <t>48.</t>
  </si>
  <si>
    <t>Wartość pakietu:</t>
  </si>
  <si>
    <t>*  wymagane dawki leku w tej samej postaci jednego producenta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</si>
  <si>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</si>
  <si>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</si>
  <si>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</si>
  <si>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>Nadmanganian potasu, proszek do sporządzenia roztworu, 5g</t>
  </si>
  <si>
    <t>Taurolidine 2%, inj., amp. 6 ml</t>
  </si>
  <si>
    <t>Tocopherol acetate 200mg kapsułki miękkie 20szt.</t>
  </si>
  <si>
    <t>zawiesina do wstrzykiwań; 100 j.m./ml (zawiera: 40% insuliny rozpuszczalnej, 60% insuliny izofanowej); 1 wkład 3 ml</t>
  </si>
  <si>
    <t>wkł.</t>
  </si>
  <si>
    <t>nie dotyczy</t>
  </si>
  <si>
    <t>Ganciclovir inj. 0,5 g</t>
  </si>
  <si>
    <t>fiol.</t>
  </si>
  <si>
    <t>49.</t>
  </si>
  <si>
    <t>Wpis do rejestru produktów leczniczych</t>
  </si>
  <si>
    <t>Wpis do rejestru wyrobów medycznych</t>
  </si>
  <si>
    <t>kapsułki skrobiowe Ø 3 cm</t>
  </si>
  <si>
    <t>kapsułki skrobiowe Ø 4 cm</t>
  </si>
  <si>
    <t>kapsułki skrobiowe Ø 5 cm</t>
  </si>
  <si>
    <t>kapsułki skrobiowe Ø 6 cm</t>
  </si>
  <si>
    <t>Makrogol 3350. Substancje pomocnicze: dwutlenek krzemu, aromat, sól sodowa sacharyny. Nie zawiera glutenu. Opakowanie 30 sasz. po 5g makrogolu 3350.</t>
  </si>
  <si>
    <r>
      <t>płyn doustny; 100 ml zawiera: 15 ml wyciągu z ziela ubiorka gorzkiego (</t>
    </r>
    <r>
      <rPr>
        <b/>
        <i/>
        <sz val="9"/>
        <color indexed="8"/>
        <rFont val="Arial"/>
        <family val="2"/>
      </rPr>
      <t>Iberis amara</t>
    </r>
    <r>
      <rPr>
        <b/>
        <sz val="9"/>
        <color indexed="8"/>
        <rFont val="Arial"/>
        <family val="2"/>
      </rPr>
      <t>), 10 ml</t>
    </r>
    <r>
      <rPr>
        <b/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wyciągu z korzenia arcydzięgla, 20 ml wyciągu z kwiatu rumianku, 10 ml wyciągu z owocu kminku, 10 ml wyciągu z owocu ostropestu, 10 ml wyciągu z liści melisy, 5 ml wyciągu z liści mięty pieprzowej, 10 ml wyciągu z ziela glistnika, 10 ml wyciągu z korzenia lukrecji; 50 ml</t>
    </r>
  </si>
  <si>
    <t>TAK/NIE</t>
  </si>
  <si>
    <t>Wpis do rejestru produktów leczniczych  TAK/NIE -niepotrzebne skreślić!!!</t>
  </si>
  <si>
    <t>NIE DOTYCZY</t>
  </si>
  <si>
    <t>Wpis do rejestru wyrobów medycznych TAK/NIE -niepotrzebne skreślić!!!</t>
  </si>
  <si>
    <t>PAKIET NR 1</t>
  </si>
  <si>
    <t>PAKIET NR 2</t>
  </si>
  <si>
    <t>kapsułki skrobiowe Ø 2 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</si>
</sst>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&quot;zł&quot;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6"/>
      <color indexed="10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b/>
      <i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18" borderId="10" xfId="0" applyFont="1" applyFill="1" applyBorder="1" applyAlignment="1">
      <alignment horizontal="center" vertical="center" wrapText="1"/>
    </xf>
    <xf numFmtId="0" fontId="30" fillId="9" borderId="10" xfId="0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horizontal="center" vertical="center"/>
    </xf>
    <xf numFmtId="164" fontId="30" fillId="4" borderId="14" xfId="58" applyNumberFormat="1" applyFont="1" applyFill="1" applyBorder="1" applyAlignment="1" applyProtection="1">
      <alignment horizontal="center" vertical="center"/>
      <protection/>
    </xf>
    <xf numFmtId="165" fontId="30" fillId="4" borderId="14" xfId="0" applyNumberFormat="1" applyFont="1" applyFill="1" applyBorder="1" applyAlignment="1">
      <alignment horizontal="center" vertical="center" wrapText="1"/>
    </xf>
    <xf numFmtId="9" fontId="32" fillId="4" borderId="14" xfId="0" applyNumberFormat="1" applyFont="1" applyFill="1" applyBorder="1" applyAlignment="1">
      <alignment horizontal="center" vertical="center" wrapText="1"/>
    </xf>
    <xf numFmtId="44" fontId="30" fillId="4" borderId="13" xfId="58" applyFont="1" applyFill="1" applyBorder="1" applyAlignment="1" applyProtection="1">
      <alignment horizontal="center" vertical="center"/>
      <protection/>
    </xf>
    <xf numFmtId="0" fontId="3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 wrapText="1"/>
    </xf>
    <xf numFmtId="3" fontId="30" fillId="4" borderId="12" xfId="0" applyNumberFormat="1" applyFont="1" applyFill="1" applyBorder="1" applyAlignment="1">
      <alignment horizontal="center" vertical="center"/>
    </xf>
    <xf numFmtId="44" fontId="30" fillId="4" borderId="12" xfId="58" applyFont="1" applyFill="1" applyBorder="1" applyAlignment="1" applyProtection="1">
      <alignment horizontal="center" vertical="center"/>
      <protection/>
    </xf>
    <xf numFmtId="9" fontId="32" fillId="4" borderId="12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164" fontId="30" fillId="4" borderId="15" xfId="58" applyNumberFormat="1" applyFont="1" applyFill="1" applyBorder="1" applyAlignment="1" applyProtection="1">
      <alignment horizontal="center" vertical="center"/>
      <protection/>
    </xf>
    <xf numFmtId="165" fontId="30" fillId="4" borderId="15" xfId="0" applyNumberFormat="1" applyFont="1" applyFill="1" applyBorder="1" applyAlignment="1">
      <alignment horizontal="center" vertical="center" wrapText="1"/>
    </xf>
    <xf numFmtId="9" fontId="32" fillId="4" borderId="15" xfId="0" applyNumberFormat="1" applyFont="1" applyFill="1" applyBorder="1" applyAlignment="1">
      <alignment horizontal="center" vertical="center" wrapText="1"/>
    </xf>
    <xf numFmtId="44" fontId="30" fillId="4" borderId="15" xfId="58" applyFont="1" applyFill="1" applyBorder="1" applyAlignment="1" applyProtection="1">
      <alignment horizontal="center" vertical="center"/>
      <protection/>
    </xf>
    <xf numFmtId="0" fontId="31" fillId="4" borderId="12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/>
    </xf>
    <xf numFmtId="3" fontId="30" fillId="4" borderId="16" xfId="0" applyNumberFormat="1" applyFont="1" applyFill="1" applyBorder="1" applyAlignment="1">
      <alignment horizontal="center" vertical="center"/>
    </xf>
    <xf numFmtId="44" fontId="30" fillId="4" borderId="16" xfId="58" applyFont="1" applyFill="1" applyBorder="1" applyAlignment="1" applyProtection="1">
      <alignment horizontal="center" vertical="center"/>
      <protection/>
    </xf>
    <xf numFmtId="9" fontId="32" fillId="4" borderId="16" xfId="0" applyNumberFormat="1" applyFont="1" applyFill="1" applyBorder="1" applyAlignment="1">
      <alignment horizontal="center" vertical="center" wrapText="1"/>
    </xf>
    <xf numFmtId="164" fontId="30" fillId="4" borderId="12" xfId="58" applyNumberFormat="1" applyFont="1" applyFill="1" applyBorder="1" applyAlignment="1" applyProtection="1">
      <alignment horizontal="center" vertical="center"/>
      <protection/>
    </xf>
    <xf numFmtId="165" fontId="30" fillId="4" borderId="12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/>
    </xf>
    <xf numFmtId="0" fontId="31" fillId="4" borderId="16" xfId="0" applyNumberFormat="1" applyFont="1" applyFill="1" applyBorder="1" applyAlignment="1">
      <alignment horizontal="center" vertical="center"/>
    </xf>
    <xf numFmtId="165" fontId="31" fillId="4" borderId="16" xfId="0" applyNumberFormat="1" applyFont="1" applyFill="1" applyBorder="1" applyAlignment="1">
      <alignment horizontal="center" vertical="center"/>
    </xf>
    <xf numFmtId="9" fontId="10" fillId="4" borderId="16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0" fillId="4" borderId="12" xfId="0" applyNumberFormat="1" applyFont="1" applyFill="1" applyBorder="1" applyAlignment="1">
      <alignment horizontal="center" vertical="center" wrapText="1"/>
    </xf>
    <xf numFmtId="165" fontId="31" fillId="4" borderId="12" xfId="0" applyNumberFormat="1" applyFont="1" applyFill="1" applyBorder="1" applyAlignment="1">
      <alignment horizontal="center" vertical="center"/>
    </xf>
    <xf numFmtId="9" fontId="10" fillId="4" borderId="12" xfId="0" applyNumberFormat="1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horizontal="center" vertical="center"/>
    </xf>
    <xf numFmtId="164" fontId="30" fillId="4" borderId="17" xfId="58" applyNumberFormat="1" applyFont="1" applyFill="1" applyBorder="1" applyAlignment="1" applyProtection="1">
      <alignment horizontal="center" vertical="center"/>
      <protection/>
    </xf>
    <xf numFmtId="165" fontId="30" fillId="4" borderId="17" xfId="0" applyNumberFormat="1" applyFont="1" applyFill="1" applyBorder="1" applyAlignment="1">
      <alignment horizontal="center" vertical="center" wrapText="1"/>
    </xf>
    <xf numFmtId="0" fontId="31" fillId="4" borderId="12" xfId="0" applyNumberFormat="1" applyFont="1" applyFill="1" applyBorder="1" applyAlignment="1">
      <alignment horizontal="center" vertical="center"/>
    </xf>
    <xf numFmtId="9" fontId="10" fillId="4" borderId="15" xfId="0" applyNumberFormat="1" applyFont="1" applyFill="1" applyBorder="1" applyAlignment="1">
      <alignment horizontal="center" vertical="center"/>
    </xf>
    <xf numFmtId="165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left" vertical="center" wrapText="1"/>
    </xf>
    <xf numFmtId="3" fontId="30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0" fontId="34" fillId="4" borderId="12" xfId="0" applyFont="1" applyFill="1" applyBorder="1" applyAlignment="1">
      <alignment wrapText="1"/>
    </xf>
    <xf numFmtId="0" fontId="10" fillId="4" borderId="0" xfId="0" applyFont="1" applyFill="1" applyAlignment="1">
      <alignment vertical="center" wrapText="1"/>
    </xf>
    <xf numFmtId="0" fontId="31" fillId="4" borderId="12" xfId="0" applyFont="1" applyFill="1" applyBorder="1" applyAlignment="1">
      <alignment vertical="center" wrapText="1"/>
    </xf>
    <xf numFmtId="0" fontId="30" fillId="4" borderId="15" xfId="0" applyNumberFormat="1" applyFont="1" applyFill="1" applyBorder="1" applyAlignment="1">
      <alignment horizontal="center" vertical="center" wrapText="1"/>
    </xf>
    <xf numFmtId="0" fontId="31" fillId="4" borderId="15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31" fillId="4" borderId="1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1" fillId="4" borderId="15" xfId="0" applyFont="1" applyFill="1" applyBorder="1" applyAlignment="1">
      <alignment vertical="center" wrapText="1"/>
    </xf>
    <xf numFmtId="0" fontId="30" fillId="4" borderId="18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 wrapText="1"/>
    </xf>
    <xf numFmtId="0" fontId="31" fillId="4" borderId="17" xfId="0" applyFont="1" applyFill="1" applyBorder="1" applyAlignment="1">
      <alignment vertical="center" wrapText="1"/>
    </xf>
    <xf numFmtId="0" fontId="30" fillId="4" borderId="19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vertical="center"/>
    </xf>
    <xf numFmtId="0" fontId="31" fillId="4" borderId="2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44" fontId="30" fillId="4" borderId="21" xfId="58" applyFont="1" applyFill="1" applyBorder="1" applyAlignment="1" applyProtection="1">
      <alignment horizontal="center" vertical="center"/>
      <protection/>
    </xf>
    <xf numFmtId="44" fontId="30" fillId="4" borderId="22" xfId="58" applyFont="1" applyFill="1" applyBorder="1" applyAlignment="1" applyProtection="1">
      <alignment horizontal="center" vertical="center"/>
      <protection/>
    </xf>
    <xf numFmtId="44" fontId="31" fillId="0" borderId="23" xfId="0" applyNumberFormat="1" applyFont="1" applyBorder="1" applyAlignment="1">
      <alignment/>
    </xf>
    <xf numFmtId="0" fontId="31" fillId="4" borderId="24" xfId="0" applyNumberFormat="1" applyFont="1" applyFill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9" borderId="14" xfId="0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65" fontId="10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8" fillId="0" borderId="0" xfId="0" applyFont="1" applyAlignment="1">
      <alignment horizontal="center"/>
    </xf>
    <xf numFmtId="44" fontId="10" fillId="0" borderId="12" xfId="58" applyFont="1" applyBorder="1" applyAlignment="1">
      <alignment horizontal="center" vertical="center"/>
    </xf>
    <xf numFmtId="44" fontId="10" fillId="0" borderId="22" xfId="58" applyFont="1" applyBorder="1" applyAlignment="1">
      <alignment horizontal="center" vertical="center"/>
    </xf>
    <xf numFmtId="44" fontId="31" fillId="0" borderId="23" xfId="58" applyFont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166" fontId="30" fillId="0" borderId="25" xfId="0" applyNumberFormat="1" applyFont="1" applyBorder="1" applyAlignment="1">
      <alignment horizontal="center" vertical="center"/>
    </xf>
    <xf numFmtId="166" fontId="30" fillId="0" borderId="26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P43" sqref="P43:P44"/>
    </sheetView>
  </sheetViews>
  <sheetFormatPr defaultColWidth="9.140625" defaultRowHeight="15"/>
  <cols>
    <col min="1" max="1" width="4.7109375" style="0" customWidth="1"/>
    <col min="2" max="2" width="21.421875" style="0" customWidth="1"/>
    <col min="3" max="3" width="13.57421875" style="0" customWidth="1"/>
    <col min="4" max="4" width="34.57421875" style="0" customWidth="1"/>
    <col min="5" max="5" width="5.57421875" style="0" customWidth="1"/>
    <col min="6" max="6" width="6.8515625" style="0" customWidth="1"/>
    <col min="7" max="7" width="11.140625" style="0" customWidth="1"/>
    <col min="8" max="8" width="4.140625" style="0" customWidth="1"/>
    <col min="9" max="9" width="16.7109375" style="0" customWidth="1"/>
    <col min="10" max="10" width="14.00390625" style="0" customWidth="1"/>
    <col min="11" max="11" width="14.421875" style="0" customWidth="1"/>
  </cols>
  <sheetData>
    <row r="1" spans="1:3" ht="15.75">
      <c r="A1" s="110"/>
      <c r="B1" s="110"/>
      <c r="C1" s="110"/>
    </row>
    <row r="2" spans="1:11" ht="15.7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4" spans="1:11" ht="84">
      <c r="A4" s="24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124</v>
      </c>
      <c r="K4" s="28" t="s">
        <v>126</v>
      </c>
    </row>
    <row r="5" spans="1:11" ht="15">
      <c r="A5" s="29">
        <v>1</v>
      </c>
      <c r="B5" s="26">
        <v>2</v>
      </c>
      <c r="C5" s="29">
        <v>3</v>
      </c>
      <c r="D5" s="26">
        <v>4</v>
      </c>
      <c r="E5" s="29">
        <v>5</v>
      </c>
      <c r="F5" s="26">
        <v>6</v>
      </c>
      <c r="G5" s="29">
        <v>7</v>
      </c>
      <c r="H5" s="26">
        <v>8</v>
      </c>
      <c r="I5" s="29">
        <v>9</v>
      </c>
      <c r="J5" s="30">
        <v>10</v>
      </c>
      <c r="K5" s="28">
        <v>11</v>
      </c>
    </row>
    <row r="6" spans="1:11" ht="24">
      <c r="A6" s="31" t="s">
        <v>9</v>
      </c>
      <c r="B6" s="32"/>
      <c r="C6" s="33"/>
      <c r="D6" s="86" t="s">
        <v>10</v>
      </c>
      <c r="E6" s="87" t="s">
        <v>11</v>
      </c>
      <c r="F6" s="34">
        <v>55</v>
      </c>
      <c r="G6" s="35"/>
      <c r="H6" s="36"/>
      <c r="I6" s="37">
        <f>F6*G6</f>
        <v>0</v>
      </c>
      <c r="J6" s="98" t="s">
        <v>123</v>
      </c>
      <c r="K6" s="99" t="s">
        <v>123</v>
      </c>
    </row>
    <row r="7" spans="1:11" ht="36">
      <c r="A7" s="38" t="s">
        <v>12</v>
      </c>
      <c r="B7" s="83"/>
      <c r="C7" s="93"/>
      <c r="D7" s="80" t="s">
        <v>13</v>
      </c>
      <c r="E7" s="87" t="s">
        <v>11</v>
      </c>
      <c r="F7" s="40">
        <v>30</v>
      </c>
      <c r="G7" s="41"/>
      <c r="H7" s="42"/>
      <c r="I7" s="37">
        <f aca="true" t="shared" si="0" ref="I7:I54">F7*G7</f>
        <v>0</v>
      </c>
      <c r="J7" s="98" t="s">
        <v>123</v>
      </c>
      <c r="K7" s="99" t="s">
        <v>123</v>
      </c>
    </row>
    <row r="8" spans="1:11" ht="24">
      <c r="A8" s="31" t="s">
        <v>14</v>
      </c>
      <c r="B8" s="32"/>
      <c r="C8" s="43"/>
      <c r="D8" s="86" t="s">
        <v>15</v>
      </c>
      <c r="E8" s="87" t="s">
        <v>11</v>
      </c>
      <c r="F8" s="44">
        <v>3</v>
      </c>
      <c r="G8" s="45"/>
      <c r="H8" s="46"/>
      <c r="I8" s="37">
        <f t="shared" si="0"/>
        <v>0</v>
      </c>
      <c r="J8" s="98" t="s">
        <v>123</v>
      </c>
      <c r="K8" s="99" t="s">
        <v>123</v>
      </c>
    </row>
    <row r="9" spans="1:11" ht="15">
      <c r="A9" s="38" t="s">
        <v>16</v>
      </c>
      <c r="B9" s="48"/>
      <c r="C9" s="49"/>
      <c r="D9" s="80" t="s">
        <v>17</v>
      </c>
      <c r="E9" s="38" t="s">
        <v>11</v>
      </c>
      <c r="F9" s="40">
        <v>125</v>
      </c>
      <c r="G9" s="41"/>
      <c r="H9" s="42"/>
      <c r="I9" s="37">
        <f t="shared" si="0"/>
        <v>0</v>
      </c>
      <c r="J9" s="98" t="s">
        <v>123</v>
      </c>
      <c r="K9" s="99" t="s">
        <v>123</v>
      </c>
    </row>
    <row r="10" spans="1:11" ht="24">
      <c r="A10" s="31" t="s">
        <v>18</v>
      </c>
      <c r="B10" s="93"/>
      <c r="C10" s="61"/>
      <c r="D10" s="80" t="s">
        <v>19</v>
      </c>
      <c r="E10" s="38" t="s">
        <v>11</v>
      </c>
      <c r="F10" s="51">
        <v>5</v>
      </c>
      <c r="G10" s="52"/>
      <c r="H10" s="53"/>
      <c r="I10" s="37">
        <f t="shared" si="0"/>
        <v>0</v>
      </c>
      <c r="J10" s="98" t="s">
        <v>123</v>
      </c>
      <c r="K10" s="99" t="s">
        <v>123</v>
      </c>
    </row>
    <row r="11" spans="1:11" ht="24">
      <c r="A11" s="38" t="s">
        <v>20</v>
      </c>
      <c r="B11" s="93"/>
      <c r="C11" s="50"/>
      <c r="D11" s="80" t="s">
        <v>21</v>
      </c>
      <c r="E11" s="38" t="s">
        <v>11</v>
      </c>
      <c r="F11" s="54">
        <v>5</v>
      </c>
      <c r="G11" s="55"/>
      <c r="H11" s="42"/>
      <c r="I11" s="37">
        <f t="shared" si="0"/>
        <v>0</v>
      </c>
      <c r="J11" s="98" t="s">
        <v>123</v>
      </c>
      <c r="K11" s="99" t="s">
        <v>123</v>
      </c>
    </row>
    <row r="12" spans="1:11" ht="36">
      <c r="A12" s="31" t="s">
        <v>22</v>
      </c>
      <c r="B12" s="93"/>
      <c r="C12" s="61"/>
      <c r="D12" s="80" t="s">
        <v>23</v>
      </c>
      <c r="E12" s="38" t="s">
        <v>11</v>
      </c>
      <c r="F12" s="40">
        <v>200</v>
      </c>
      <c r="G12" s="41"/>
      <c r="H12" s="42"/>
      <c r="I12" s="37">
        <f t="shared" si="0"/>
        <v>0</v>
      </c>
      <c r="J12" s="98" t="s">
        <v>123</v>
      </c>
      <c r="K12" s="99" t="s">
        <v>123</v>
      </c>
    </row>
    <row r="13" spans="1:11" ht="36">
      <c r="A13" s="38" t="s">
        <v>24</v>
      </c>
      <c r="B13" s="93"/>
      <c r="C13" s="61"/>
      <c r="D13" s="80" t="s">
        <v>25</v>
      </c>
      <c r="E13" s="38" t="s">
        <v>11</v>
      </c>
      <c r="F13" s="40">
        <v>125</v>
      </c>
      <c r="G13" s="41"/>
      <c r="H13" s="42"/>
      <c r="I13" s="37">
        <f t="shared" si="0"/>
        <v>0</v>
      </c>
      <c r="J13" s="98" t="s">
        <v>123</v>
      </c>
      <c r="K13" s="99" t="s">
        <v>123</v>
      </c>
    </row>
    <row r="14" spans="1:11" ht="24">
      <c r="A14" s="31" t="s">
        <v>26</v>
      </c>
      <c r="B14" s="39"/>
      <c r="C14" s="50"/>
      <c r="D14" s="80" t="s">
        <v>27</v>
      </c>
      <c r="E14" s="38" t="s">
        <v>11</v>
      </c>
      <c r="F14" s="54">
        <v>15</v>
      </c>
      <c r="G14" s="55"/>
      <c r="H14" s="42"/>
      <c r="I14" s="37">
        <f t="shared" si="0"/>
        <v>0</v>
      </c>
      <c r="J14" s="98" t="s">
        <v>123</v>
      </c>
      <c r="K14" s="99" t="s">
        <v>123</v>
      </c>
    </row>
    <row r="15" spans="1:11" ht="24">
      <c r="A15" s="38" t="s">
        <v>28</v>
      </c>
      <c r="B15" s="56"/>
      <c r="C15" s="57"/>
      <c r="D15" s="88" t="s">
        <v>29</v>
      </c>
      <c r="E15" s="38" t="s">
        <v>11</v>
      </c>
      <c r="F15" s="58">
        <v>3</v>
      </c>
      <c r="G15" s="59"/>
      <c r="H15" s="60"/>
      <c r="I15" s="37">
        <f t="shared" si="0"/>
        <v>0</v>
      </c>
      <c r="J15" s="98" t="s">
        <v>123</v>
      </c>
      <c r="K15" s="99" t="s">
        <v>123</v>
      </c>
    </row>
    <row r="16" spans="1:11" ht="24">
      <c r="A16" s="31" t="s">
        <v>30</v>
      </c>
      <c r="B16" s="39"/>
      <c r="C16" s="61"/>
      <c r="D16" s="80" t="s">
        <v>31</v>
      </c>
      <c r="E16" s="38" t="s">
        <v>11</v>
      </c>
      <c r="F16" s="62">
        <v>3</v>
      </c>
      <c r="G16" s="63"/>
      <c r="H16" s="64"/>
      <c r="I16" s="37">
        <f t="shared" si="0"/>
        <v>0</v>
      </c>
      <c r="J16" s="98" t="s">
        <v>123</v>
      </c>
      <c r="K16" s="99" t="s">
        <v>123</v>
      </c>
    </row>
    <row r="17" spans="1:11" ht="24">
      <c r="A17" s="65" t="s">
        <v>32</v>
      </c>
      <c r="B17" s="66"/>
      <c r="C17" s="67"/>
      <c r="D17" s="86" t="s">
        <v>33</v>
      </c>
      <c r="E17" s="65" t="s">
        <v>11</v>
      </c>
      <c r="F17" s="51">
        <v>80</v>
      </c>
      <c r="G17" s="52"/>
      <c r="H17" s="42"/>
      <c r="I17" s="37">
        <f t="shared" si="0"/>
        <v>0</v>
      </c>
      <c r="J17" s="98" t="s">
        <v>123</v>
      </c>
      <c r="K17" s="99" t="s">
        <v>123</v>
      </c>
    </row>
    <row r="18" spans="1:11" ht="15">
      <c r="A18" s="31" t="s">
        <v>34</v>
      </c>
      <c r="B18" s="39"/>
      <c r="C18" s="49"/>
      <c r="D18" s="80" t="s">
        <v>112</v>
      </c>
      <c r="E18" s="38" t="s">
        <v>113</v>
      </c>
      <c r="F18" s="40">
        <v>310</v>
      </c>
      <c r="G18" s="41"/>
      <c r="H18" s="42"/>
      <c r="I18" s="37">
        <f t="shared" si="0"/>
        <v>0</v>
      </c>
      <c r="J18" s="98" t="s">
        <v>123</v>
      </c>
      <c r="K18" s="99" t="s">
        <v>123</v>
      </c>
    </row>
    <row r="19" spans="1:11" ht="24">
      <c r="A19" s="65" t="s">
        <v>37</v>
      </c>
      <c r="B19" s="68"/>
      <c r="C19" s="69"/>
      <c r="D19" s="89" t="s">
        <v>35</v>
      </c>
      <c r="E19" s="90" t="s">
        <v>36</v>
      </c>
      <c r="F19" s="70">
        <v>16880</v>
      </c>
      <c r="G19" s="71"/>
      <c r="H19" s="42"/>
      <c r="I19" s="37">
        <f t="shared" si="0"/>
        <v>0</v>
      </c>
      <c r="J19" s="98" t="s">
        <v>123</v>
      </c>
      <c r="K19" s="99" t="s">
        <v>123</v>
      </c>
    </row>
    <row r="20" spans="1:11" ht="24">
      <c r="A20" s="31" t="s">
        <v>39</v>
      </c>
      <c r="B20" s="39"/>
      <c r="C20" s="39"/>
      <c r="D20" s="80" t="s">
        <v>38</v>
      </c>
      <c r="E20" s="87" t="s">
        <v>11</v>
      </c>
      <c r="F20" s="72">
        <v>3</v>
      </c>
      <c r="G20" s="63"/>
      <c r="H20" s="73"/>
      <c r="I20" s="37">
        <f t="shared" si="0"/>
        <v>0</v>
      </c>
      <c r="J20" s="98" t="s">
        <v>123</v>
      </c>
      <c r="K20" s="99" t="s">
        <v>123</v>
      </c>
    </row>
    <row r="21" spans="1:11" ht="24">
      <c r="A21" s="65" t="s">
        <v>41</v>
      </c>
      <c r="B21" s="75"/>
      <c r="C21" s="75"/>
      <c r="D21" s="86" t="s">
        <v>40</v>
      </c>
      <c r="E21" s="87" t="s">
        <v>11</v>
      </c>
      <c r="F21" s="76">
        <v>10</v>
      </c>
      <c r="G21" s="47"/>
      <c r="H21" s="46"/>
      <c r="I21" s="37">
        <f t="shared" si="0"/>
        <v>0</v>
      </c>
      <c r="J21" s="98" t="s">
        <v>123</v>
      </c>
      <c r="K21" s="99" t="s">
        <v>123</v>
      </c>
    </row>
    <row r="22" spans="1:11" ht="24">
      <c r="A22" s="31" t="s">
        <v>43</v>
      </c>
      <c r="B22" s="75"/>
      <c r="C22" s="75"/>
      <c r="D22" s="80" t="s">
        <v>42</v>
      </c>
      <c r="E22" s="38" t="s">
        <v>11</v>
      </c>
      <c r="F22" s="76">
        <v>3</v>
      </c>
      <c r="G22" s="47"/>
      <c r="H22" s="46"/>
      <c r="I22" s="37">
        <f t="shared" si="0"/>
        <v>0</v>
      </c>
      <c r="J22" s="98" t="s">
        <v>123</v>
      </c>
      <c r="K22" s="99" t="s">
        <v>123</v>
      </c>
    </row>
    <row r="23" spans="1:11" ht="15">
      <c r="A23" s="65" t="s">
        <v>45</v>
      </c>
      <c r="B23" s="94"/>
      <c r="C23" s="43"/>
      <c r="D23" s="86" t="s">
        <v>44</v>
      </c>
      <c r="E23" s="65" t="s">
        <v>11</v>
      </c>
      <c r="F23" s="76">
        <v>10</v>
      </c>
      <c r="G23" s="47"/>
      <c r="H23" s="46"/>
      <c r="I23" s="37">
        <f t="shared" si="0"/>
        <v>0</v>
      </c>
      <c r="J23" s="98" t="s">
        <v>123</v>
      </c>
      <c r="K23" s="99" t="s">
        <v>123</v>
      </c>
    </row>
    <row r="24" spans="1:11" ht="15">
      <c r="A24" s="31" t="s">
        <v>47</v>
      </c>
      <c r="B24" s="94"/>
      <c r="C24" s="43"/>
      <c r="D24" s="91" t="s">
        <v>46</v>
      </c>
      <c r="E24" s="65" t="s">
        <v>11</v>
      </c>
      <c r="F24" s="76">
        <v>10</v>
      </c>
      <c r="G24" s="47"/>
      <c r="H24" s="46"/>
      <c r="I24" s="37">
        <f t="shared" si="0"/>
        <v>0</v>
      </c>
      <c r="J24" s="98" t="s">
        <v>123</v>
      </c>
      <c r="K24" s="99" t="s">
        <v>123</v>
      </c>
    </row>
    <row r="25" spans="1:11" ht="24">
      <c r="A25" s="65" t="s">
        <v>49</v>
      </c>
      <c r="B25" s="48"/>
      <c r="C25" s="93"/>
      <c r="D25" s="80" t="s">
        <v>48</v>
      </c>
      <c r="E25" s="65" t="s">
        <v>11</v>
      </c>
      <c r="F25" s="76">
        <v>5</v>
      </c>
      <c r="G25" s="41"/>
      <c r="H25" s="46"/>
      <c r="I25" s="37">
        <f t="shared" si="0"/>
        <v>0</v>
      </c>
      <c r="J25" s="98" t="s">
        <v>123</v>
      </c>
      <c r="K25" s="99" t="s">
        <v>123</v>
      </c>
    </row>
    <row r="26" spans="1:11" ht="24">
      <c r="A26" s="31" t="s">
        <v>51</v>
      </c>
      <c r="B26" s="75"/>
      <c r="C26" s="94"/>
      <c r="D26" s="80" t="s">
        <v>50</v>
      </c>
      <c r="E26" s="65" t="s">
        <v>11</v>
      </c>
      <c r="F26" s="76">
        <v>5</v>
      </c>
      <c r="G26" s="47"/>
      <c r="H26" s="46"/>
      <c r="I26" s="37">
        <f t="shared" si="0"/>
        <v>0</v>
      </c>
      <c r="J26" s="98" t="s">
        <v>123</v>
      </c>
      <c r="K26" s="99" t="s">
        <v>123</v>
      </c>
    </row>
    <row r="27" spans="1:11" ht="15">
      <c r="A27" s="65" t="s">
        <v>53</v>
      </c>
      <c r="B27" s="94"/>
      <c r="C27" s="33"/>
      <c r="D27" s="80" t="s">
        <v>52</v>
      </c>
      <c r="E27" s="65" t="s">
        <v>11</v>
      </c>
      <c r="F27" s="76">
        <v>3</v>
      </c>
      <c r="G27" s="47"/>
      <c r="H27" s="46"/>
      <c r="I27" s="37">
        <f t="shared" si="0"/>
        <v>0</v>
      </c>
      <c r="J27" s="98" t="s">
        <v>123</v>
      </c>
      <c r="K27" s="99" t="s">
        <v>123</v>
      </c>
    </row>
    <row r="28" spans="1:11" ht="15">
      <c r="A28" s="31" t="s">
        <v>55</v>
      </c>
      <c r="B28" s="94"/>
      <c r="C28" s="33"/>
      <c r="D28" s="86" t="s">
        <v>54</v>
      </c>
      <c r="E28" s="65" t="s">
        <v>11</v>
      </c>
      <c r="F28" s="76">
        <v>15</v>
      </c>
      <c r="G28" s="47"/>
      <c r="H28" s="46"/>
      <c r="I28" s="37">
        <f t="shared" si="0"/>
        <v>0</v>
      </c>
      <c r="J28" s="98" t="s">
        <v>123</v>
      </c>
      <c r="K28" s="99" t="s">
        <v>123</v>
      </c>
    </row>
    <row r="29" spans="1:11" ht="24">
      <c r="A29" s="65" t="s">
        <v>57</v>
      </c>
      <c r="B29" s="94"/>
      <c r="C29" s="43"/>
      <c r="D29" s="80" t="s">
        <v>56</v>
      </c>
      <c r="E29" s="65" t="s">
        <v>11</v>
      </c>
      <c r="F29" s="76">
        <v>15</v>
      </c>
      <c r="G29" s="47"/>
      <c r="H29" s="46"/>
      <c r="I29" s="37">
        <f t="shared" si="0"/>
        <v>0</v>
      </c>
      <c r="J29" s="98" t="s">
        <v>123</v>
      </c>
      <c r="K29" s="99" t="s">
        <v>123</v>
      </c>
    </row>
    <row r="30" spans="1:11" ht="36">
      <c r="A30" s="31" t="s">
        <v>59</v>
      </c>
      <c r="B30" s="93"/>
      <c r="C30" s="61"/>
      <c r="D30" s="80" t="s">
        <v>58</v>
      </c>
      <c r="E30" s="65" t="s">
        <v>11</v>
      </c>
      <c r="F30" s="40">
        <v>125</v>
      </c>
      <c r="G30" s="41"/>
      <c r="H30" s="46"/>
      <c r="I30" s="37">
        <f t="shared" si="0"/>
        <v>0</v>
      </c>
      <c r="J30" s="98" t="s">
        <v>123</v>
      </c>
      <c r="K30" s="99" t="s">
        <v>123</v>
      </c>
    </row>
    <row r="31" spans="1:11" ht="36">
      <c r="A31" s="65" t="s">
        <v>61</v>
      </c>
      <c r="B31" s="94"/>
      <c r="C31" s="43"/>
      <c r="D31" s="80" t="s">
        <v>60</v>
      </c>
      <c r="E31" s="65" t="s">
        <v>11</v>
      </c>
      <c r="F31" s="76">
        <v>55</v>
      </c>
      <c r="G31" s="47"/>
      <c r="H31" s="46"/>
      <c r="I31" s="37">
        <f t="shared" si="0"/>
        <v>0</v>
      </c>
      <c r="J31" s="98" t="s">
        <v>123</v>
      </c>
      <c r="K31" s="99" t="s">
        <v>123</v>
      </c>
    </row>
    <row r="32" spans="1:11" ht="60">
      <c r="A32" s="31" t="s">
        <v>62</v>
      </c>
      <c r="B32" s="94"/>
      <c r="C32" s="43"/>
      <c r="D32" s="80" t="s">
        <v>121</v>
      </c>
      <c r="E32" s="65" t="s">
        <v>11</v>
      </c>
      <c r="F32" s="76">
        <v>300</v>
      </c>
      <c r="G32" s="47"/>
      <c r="H32" s="46"/>
      <c r="I32" s="37">
        <f t="shared" si="0"/>
        <v>0</v>
      </c>
      <c r="J32" s="98" t="s">
        <v>123</v>
      </c>
      <c r="K32" s="99" t="s">
        <v>123</v>
      </c>
    </row>
    <row r="33" spans="1:11" ht="15">
      <c r="A33" s="65" t="s">
        <v>64</v>
      </c>
      <c r="B33" s="39"/>
      <c r="C33" s="78"/>
      <c r="D33" s="80" t="s">
        <v>63</v>
      </c>
      <c r="E33" s="38" t="s">
        <v>11</v>
      </c>
      <c r="F33" s="72">
        <v>25</v>
      </c>
      <c r="G33" s="63"/>
      <c r="H33" s="64"/>
      <c r="I33" s="37">
        <f t="shared" si="0"/>
        <v>0</v>
      </c>
      <c r="J33" s="98" t="s">
        <v>123</v>
      </c>
      <c r="K33" s="99" t="s">
        <v>123</v>
      </c>
    </row>
    <row r="34" spans="1:11" ht="15">
      <c r="A34" s="31" t="s">
        <v>66</v>
      </c>
      <c r="B34" s="39"/>
      <c r="C34" s="78"/>
      <c r="D34" s="80" t="s">
        <v>65</v>
      </c>
      <c r="E34" s="38" t="s">
        <v>11</v>
      </c>
      <c r="F34" s="72">
        <v>15</v>
      </c>
      <c r="G34" s="63"/>
      <c r="H34" s="64"/>
      <c r="I34" s="37">
        <f t="shared" si="0"/>
        <v>0</v>
      </c>
      <c r="J34" s="98" t="s">
        <v>123</v>
      </c>
      <c r="K34" s="99" t="s">
        <v>123</v>
      </c>
    </row>
    <row r="35" spans="1:11" ht="120">
      <c r="A35" s="65" t="s">
        <v>67</v>
      </c>
      <c r="B35" s="83"/>
      <c r="C35" s="32"/>
      <c r="D35" s="80" t="s">
        <v>122</v>
      </c>
      <c r="E35" s="65" t="s">
        <v>11</v>
      </c>
      <c r="F35" s="76">
        <v>40</v>
      </c>
      <c r="G35" s="47"/>
      <c r="H35" s="46"/>
      <c r="I35" s="37">
        <f t="shared" si="0"/>
        <v>0</v>
      </c>
      <c r="J35" s="98" t="s">
        <v>123</v>
      </c>
      <c r="K35" s="99" t="s">
        <v>123</v>
      </c>
    </row>
    <row r="36" spans="1:11" ht="24">
      <c r="A36" s="31" t="s">
        <v>68</v>
      </c>
      <c r="B36" s="39"/>
      <c r="C36" s="50"/>
      <c r="D36" s="80" t="s">
        <v>106</v>
      </c>
      <c r="E36" s="65" t="s">
        <v>11</v>
      </c>
      <c r="F36" s="54">
        <v>150</v>
      </c>
      <c r="G36" s="55"/>
      <c r="H36" s="46"/>
      <c r="I36" s="37">
        <f t="shared" si="0"/>
        <v>0</v>
      </c>
      <c r="J36" s="98" t="s">
        <v>123</v>
      </c>
      <c r="K36" s="99" t="s">
        <v>123</v>
      </c>
    </row>
    <row r="37" spans="1:11" ht="24">
      <c r="A37" s="65" t="s">
        <v>70</v>
      </c>
      <c r="B37" s="79"/>
      <c r="C37" s="33"/>
      <c r="D37" s="80" t="s">
        <v>69</v>
      </c>
      <c r="E37" s="65" t="s">
        <v>11</v>
      </c>
      <c r="F37" s="44">
        <v>5</v>
      </c>
      <c r="G37" s="45"/>
      <c r="H37" s="46"/>
      <c r="I37" s="37">
        <f t="shared" si="0"/>
        <v>0</v>
      </c>
      <c r="J37" s="98" t="s">
        <v>123</v>
      </c>
      <c r="K37" s="99" t="s">
        <v>123</v>
      </c>
    </row>
    <row r="38" spans="1:11" ht="24">
      <c r="A38" s="31" t="s">
        <v>72</v>
      </c>
      <c r="B38" s="32"/>
      <c r="C38" s="33"/>
      <c r="D38" s="80" t="s">
        <v>71</v>
      </c>
      <c r="E38" s="65" t="s">
        <v>11</v>
      </c>
      <c r="F38" s="44">
        <v>5</v>
      </c>
      <c r="G38" s="45"/>
      <c r="H38" s="46"/>
      <c r="I38" s="37">
        <f t="shared" si="0"/>
        <v>0</v>
      </c>
      <c r="J38" s="98" t="s">
        <v>123</v>
      </c>
      <c r="K38" s="99" t="s">
        <v>123</v>
      </c>
    </row>
    <row r="39" spans="1:11" ht="24">
      <c r="A39" s="65" t="s">
        <v>74</v>
      </c>
      <c r="B39" s="32"/>
      <c r="C39" s="43"/>
      <c r="D39" s="80" t="s">
        <v>73</v>
      </c>
      <c r="E39" s="65" t="s">
        <v>11</v>
      </c>
      <c r="F39" s="76">
        <v>60</v>
      </c>
      <c r="G39" s="47"/>
      <c r="H39" s="46"/>
      <c r="I39" s="37">
        <f t="shared" si="0"/>
        <v>0</v>
      </c>
      <c r="J39" s="98" t="s">
        <v>123</v>
      </c>
      <c r="K39" s="99" t="s">
        <v>123</v>
      </c>
    </row>
    <row r="40" spans="1:11" ht="48">
      <c r="A40" s="31" t="s">
        <v>76</v>
      </c>
      <c r="B40" s="94"/>
      <c r="C40" s="43"/>
      <c r="D40" s="80" t="s">
        <v>75</v>
      </c>
      <c r="E40" s="65" t="s">
        <v>11</v>
      </c>
      <c r="F40" s="76">
        <v>100</v>
      </c>
      <c r="G40" s="47"/>
      <c r="H40" s="46"/>
      <c r="I40" s="37">
        <f t="shared" si="0"/>
        <v>0</v>
      </c>
      <c r="J40" s="98" t="s">
        <v>123</v>
      </c>
      <c r="K40" s="99" t="s">
        <v>123</v>
      </c>
    </row>
    <row r="41" spans="1:11" ht="15">
      <c r="A41" s="65" t="s">
        <v>78</v>
      </c>
      <c r="B41" s="80"/>
      <c r="C41" s="43"/>
      <c r="D41" s="80" t="s">
        <v>77</v>
      </c>
      <c r="E41" s="65" t="s">
        <v>11</v>
      </c>
      <c r="F41" s="76">
        <v>10</v>
      </c>
      <c r="G41" s="47"/>
      <c r="H41" s="46"/>
      <c r="I41" s="37">
        <f t="shared" si="0"/>
        <v>0</v>
      </c>
      <c r="J41" s="98" t="s">
        <v>123</v>
      </c>
      <c r="K41" s="99" t="s">
        <v>123</v>
      </c>
    </row>
    <row r="42" spans="1:11" ht="72">
      <c r="A42" s="31" t="s">
        <v>80</v>
      </c>
      <c r="B42" s="39"/>
      <c r="C42" s="61"/>
      <c r="D42" s="80" t="s">
        <v>79</v>
      </c>
      <c r="E42" s="38" t="s">
        <v>11</v>
      </c>
      <c r="F42" s="72">
        <v>50</v>
      </c>
      <c r="G42" s="63"/>
      <c r="H42" s="64"/>
      <c r="I42" s="37">
        <f t="shared" si="0"/>
        <v>0</v>
      </c>
      <c r="J42" s="98" t="s">
        <v>125</v>
      </c>
      <c r="K42" s="99" t="s">
        <v>125</v>
      </c>
    </row>
    <row r="43" spans="1:11" ht="36">
      <c r="A43" s="65" t="s">
        <v>82</v>
      </c>
      <c r="B43" s="32"/>
      <c r="C43" s="61"/>
      <c r="D43" s="80" t="s">
        <v>81</v>
      </c>
      <c r="E43" s="65" t="s">
        <v>11</v>
      </c>
      <c r="F43" s="81">
        <v>3</v>
      </c>
      <c r="G43" s="74"/>
      <c r="H43" s="73"/>
      <c r="I43" s="37">
        <f t="shared" si="0"/>
        <v>0</v>
      </c>
      <c r="J43" s="98" t="s">
        <v>123</v>
      </c>
      <c r="K43" s="99" t="s">
        <v>123</v>
      </c>
    </row>
    <row r="44" spans="1:11" ht="24">
      <c r="A44" s="31" t="s">
        <v>84</v>
      </c>
      <c r="B44" s="32"/>
      <c r="C44" s="77"/>
      <c r="D44" s="80" t="s">
        <v>83</v>
      </c>
      <c r="E44" s="65" t="s">
        <v>11</v>
      </c>
      <c r="F44" s="82">
        <v>3</v>
      </c>
      <c r="G44" s="74"/>
      <c r="H44" s="73"/>
      <c r="I44" s="37">
        <f t="shared" si="0"/>
        <v>0</v>
      </c>
      <c r="J44" s="98" t="s">
        <v>123</v>
      </c>
      <c r="K44" s="99" t="s">
        <v>123</v>
      </c>
    </row>
    <row r="45" spans="1:11" ht="15">
      <c r="A45" s="65" t="s">
        <v>86</v>
      </c>
      <c r="B45" s="32"/>
      <c r="C45" s="83"/>
      <c r="D45" s="80" t="s">
        <v>85</v>
      </c>
      <c r="E45" s="65" t="s">
        <v>11</v>
      </c>
      <c r="F45" s="82">
        <v>6</v>
      </c>
      <c r="G45" s="74"/>
      <c r="H45" s="73"/>
      <c r="I45" s="37">
        <f t="shared" si="0"/>
        <v>0</v>
      </c>
      <c r="J45" s="98" t="s">
        <v>123</v>
      </c>
      <c r="K45" s="99" t="s">
        <v>123</v>
      </c>
    </row>
    <row r="46" spans="1:11" ht="15">
      <c r="A46" s="31" t="s">
        <v>88</v>
      </c>
      <c r="B46" s="32"/>
      <c r="C46" s="83"/>
      <c r="D46" s="80" t="s">
        <v>87</v>
      </c>
      <c r="E46" s="65" t="s">
        <v>11</v>
      </c>
      <c r="F46" s="82">
        <v>6</v>
      </c>
      <c r="G46" s="74"/>
      <c r="H46" s="73"/>
      <c r="I46" s="37">
        <f t="shared" si="0"/>
        <v>0</v>
      </c>
      <c r="J46" s="98" t="s">
        <v>123</v>
      </c>
      <c r="K46" s="99" t="s">
        <v>123</v>
      </c>
    </row>
    <row r="47" spans="1:11" ht="15">
      <c r="A47" s="65" t="s">
        <v>90</v>
      </c>
      <c r="B47" s="94"/>
      <c r="C47" s="61"/>
      <c r="D47" s="80" t="s">
        <v>89</v>
      </c>
      <c r="E47" s="65" t="s">
        <v>11</v>
      </c>
      <c r="F47" s="76">
        <v>190</v>
      </c>
      <c r="G47" s="47"/>
      <c r="H47" s="46"/>
      <c r="I47" s="37">
        <f t="shared" si="0"/>
        <v>0</v>
      </c>
      <c r="J47" s="98" t="s">
        <v>123</v>
      </c>
      <c r="K47" s="99" t="s">
        <v>123</v>
      </c>
    </row>
    <row r="48" spans="1:11" ht="15">
      <c r="A48" s="31" t="s">
        <v>91</v>
      </c>
      <c r="B48" s="93"/>
      <c r="C48" s="61"/>
      <c r="D48" s="92" t="s">
        <v>107</v>
      </c>
      <c r="E48" s="38" t="s">
        <v>36</v>
      </c>
      <c r="F48" s="40">
        <v>250</v>
      </c>
      <c r="G48" s="41"/>
      <c r="H48" s="42"/>
      <c r="I48" s="37">
        <f t="shared" si="0"/>
        <v>0</v>
      </c>
      <c r="J48" s="98" t="s">
        <v>123</v>
      </c>
      <c r="K48" s="99" t="s">
        <v>123</v>
      </c>
    </row>
    <row r="49" spans="1:11" ht="60">
      <c r="A49" s="65" t="s">
        <v>93</v>
      </c>
      <c r="B49" s="84"/>
      <c r="C49" s="61"/>
      <c r="D49" s="80" t="s">
        <v>92</v>
      </c>
      <c r="E49" s="38" t="s">
        <v>11</v>
      </c>
      <c r="F49" s="40">
        <v>150</v>
      </c>
      <c r="G49" s="41"/>
      <c r="H49" s="42"/>
      <c r="I49" s="37">
        <f t="shared" si="0"/>
        <v>0</v>
      </c>
      <c r="J49" s="98" t="s">
        <v>125</v>
      </c>
      <c r="K49" s="99" t="s">
        <v>125</v>
      </c>
    </row>
    <row r="50" spans="1:11" ht="24">
      <c r="A50" s="31" t="s">
        <v>95</v>
      </c>
      <c r="B50" s="93"/>
      <c r="C50" s="61"/>
      <c r="D50" s="80" t="s">
        <v>94</v>
      </c>
      <c r="E50" s="38" t="s">
        <v>11</v>
      </c>
      <c r="F50" s="40">
        <v>10</v>
      </c>
      <c r="G50" s="41"/>
      <c r="H50" s="42"/>
      <c r="I50" s="37">
        <f t="shared" si="0"/>
        <v>0</v>
      </c>
      <c r="J50" s="98" t="s">
        <v>123</v>
      </c>
      <c r="K50" s="99" t="s">
        <v>123</v>
      </c>
    </row>
    <row r="51" spans="1:11" ht="24">
      <c r="A51" s="65" t="s">
        <v>96</v>
      </c>
      <c r="B51" s="93"/>
      <c r="C51" s="61"/>
      <c r="D51" s="80" t="s">
        <v>108</v>
      </c>
      <c r="E51" s="38" t="s">
        <v>11</v>
      </c>
      <c r="F51" s="40">
        <v>40</v>
      </c>
      <c r="G51" s="41"/>
      <c r="H51" s="42"/>
      <c r="I51" s="37">
        <f t="shared" si="0"/>
        <v>0</v>
      </c>
      <c r="J51" s="98" t="s">
        <v>123</v>
      </c>
      <c r="K51" s="99" t="s">
        <v>123</v>
      </c>
    </row>
    <row r="52" spans="1:11" ht="24">
      <c r="A52" s="31" t="s">
        <v>98</v>
      </c>
      <c r="B52" s="94"/>
      <c r="C52" s="61"/>
      <c r="D52" s="80" t="s">
        <v>97</v>
      </c>
      <c r="E52" s="65" t="s">
        <v>11</v>
      </c>
      <c r="F52" s="76">
        <v>40</v>
      </c>
      <c r="G52" s="47"/>
      <c r="H52" s="46"/>
      <c r="I52" s="37">
        <f t="shared" si="0"/>
        <v>0</v>
      </c>
      <c r="J52" s="98" t="s">
        <v>123</v>
      </c>
      <c r="K52" s="99" t="s">
        <v>123</v>
      </c>
    </row>
    <row r="53" spans="1:11" ht="24">
      <c r="A53" s="65" t="s">
        <v>100</v>
      </c>
      <c r="B53" s="39"/>
      <c r="C53" s="50"/>
      <c r="D53" s="80" t="s">
        <v>99</v>
      </c>
      <c r="E53" s="65" t="s">
        <v>36</v>
      </c>
      <c r="F53" s="54">
        <v>650</v>
      </c>
      <c r="G53" s="55"/>
      <c r="H53" s="46"/>
      <c r="I53" s="95">
        <f t="shared" si="0"/>
        <v>0</v>
      </c>
      <c r="J53" s="98" t="s">
        <v>123</v>
      </c>
      <c r="K53" s="99" t="s">
        <v>123</v>
      </c>
    </row>
    <row r="54" spans="1:11" ht="36.75" thickBot="1">
      <c r="A54" s="38" t="s">
        <v>114</v>
      </c>
      <c r="B54" s="39"/>
      <c r="C54" s="61"/>
      <c r="D54" s="80" t="s">
        <v>109</v>
      </c>
      <c r="E54" s="38" t="s">
        <v>110</v>
      </c>
      <c r="F54" s="72">
        <v>100</v>
      </c>
      <c r="G54" s="63"/>
      <c r="H54" s="64"/>
      <c r="I54" s="96">
        <f t="shared" si="0"/>
        <v>0</v>
      </c>
      <c r="J54" s="98" t="s">
        <v>123</v>
      </c>
      <c r="K54" s="99" t="s">
        <v>123</v>
      </c>
    </row>
    <row r="55" spans="1:11" ht="15.75" thickBot="1">
      <c r="A55" s="85"/>
      <c r="B55" s="85"/>
      <c r="C55" s="85"/>
      <c r="D55" s="85"/>
      <c r="E55" s="85"/>
      <c r="F55" s="117" t="s">
        <v>101</v>
      </c>
      <c r="G55" s="117"/>
      <c r="H55" s="118"/>
      <c r="I55" s="97">
        <f>SUM(I6:I54)</f>
        <v>0</v>
      </c>
      <c r="J55" s="85"/>
      <c r="K55" s="85"/>
    </row>
    <row r="58" spans="1:10" ht="15">
      <c r="A58" s="1"/>
      <c r="B58" s="2"/>
      <c r="C58" s="2"/>
      <c r="E58" s="3"/>
      <c r="F58" s="4"/>
      <c r="G58" s="5"/>
      <c r="H58" s="5"/>
      <c r="I58" s="6"/>
      <c r="J58" s="7"/>
    </row>
    <row r="59" spans="1:9" ht="15">
      <c r="A59" s="8"/>
      <c r="B59" s="9"/>
      <c r="C59" s="10"/>
      <c r="D59" s="8"/>
      <c r="E59" s="11"/>
      <c r="F59" s="8"/>
      <c r="G59" s="8"/>
      <c r="H59" s="8"/>
      <c r="I59" s="8"/>
    </row>
    <row r="60" spans="1:6" ht="15">
      <c r="A60" s="12" t="s">
        <v>102</v>
      </c>
      <c r="B60" s="13"/>
      <c r="C60" s="14"/>
      <c r="D60" s="15"/>
      <c r="E60" s="16"/>
      <c r="F60" s="17"/>
    </row>
    <row r="61" spans="1:5" ht="15">
      <c r="A61" s="12" t="s">
        <v>103</v>
      </c>
      <c r="B61" s="13"/>
      <c r="C61" s="14"/>
      <c r="D61" s="15"/>
      <c r="E61" s="16"/>
    </row>
    <row r="62" spans="1:7" ht="20.25">
      <c r="A62" s="18"/>
      <c r="B62" s="9"/>
      <c r="C62" s="2"/>
      <c r="G62" s="18"/>
    </row>
    <row r="63" spans="1:10" ht="20.25">
      <c r="A63" s="18"/>
      <c r="B63" s="18"/>
      <c r="C63" s="18"/>
      <c r="D63" s="13"/>
      <c r="E63" s="19"/>
      <c r="F63" s="20"/>
      <c r="J63" s="18"/>
    </row>
    <row r="64" spans="1:10" ht="15">
      <c r="A64" s="15"/>
      <c r="B64" s="14"/>
      <c r="C64" s="14"/>
      <c r="D64" s="13"/>
      <c r="E64" s="14"/>
      <c r="F64" s="15"/>
      <c r="G64" s="13"/>
      <c r="H64" s="16"/>
      <c r="I64" s="15"/>
      <c r="J64" s="15"/>
    </row>
    <row r="65" spans="1:10" ht="15">
      <c r="A65" s="15"/>
      <c r="B65" s="14"/>
      <c r="C65" s="14"/>
      <c r="D65" s="13"/>
      <c r="E65" s="14"/>
      <c r="F65" s="15"/>
      <c r="G65" s="13"/>
      <c r="H65" s="16"/>
      <c r="I65" s="15"/>
      <c r="J65" s="15"/>
    </row>
    <row r="66" spans="1:10" ht="15">
      <c r="A66" s="15"/>
      <c r="B66" s="14"/>
      <c r="C66" s="14"/>
      <c r="D66" s="13"/>
      <c r="E66" s="14"/>
      <c r="F66" s="15"/>
      <c r="G66" s="13"/>
      <c r="H66" s="16"/>
      <c r="I66" s="15"/>
      <c r="J66" s="15"/>
    </row>
    <row r="67" spans="1:10" ht="15">
      <c r="A67" s="15"/>
      <c r="B67" s="14"/>
      <c r="C67" s="14"/>
      <c r="D67" s="13"/>
      <c r="E67" s="14"/>
      <c r="F67" s="15"/>
      <c r="G67" s="13"/>
      <c r="H67" s="16"/>
      <c r="I67" s="15"/>
      <c r="J67" s="15"/>
    </row>
    <row r="68" spans="1:10" ht="15">
      <c r="A68" s="15"/>
      <c r="B68" s="14"/>
      <c r="C68" s="14"/>
      <c r="D68" s="13"/>
      <c r="E68" s="14"/>
      <c r="F68" s="15"/>
      <c r="G68" s="13"/>
      <c r="H68" s="16"/>
      <c r="I68" s="15"/>
      <c r="J68" s="15"/>
    </row>
    <row r="69" spans="1:10" ht="15">
      <c r="A69" s="15"/>
      <c r="B69" s="14"/>
      <c r="C69" s="14"/>
      <c r="D69" s="13"/>
      <c r="E69" s="14"/>
      <c r="F69" s="21" t="s">
        <v>104</v>
      </c>
      <c r="G69" s="21"/>
      <c r="H69" s="16"/>
      <c r="I69" s="15"/>
      <c r="J69" s="15"/>
    </row>
    <row r="70" spans="1:10" ht="15">
      <c r="A70" s="15"/>
      <c r="B70" s="14"/>
      <c r="C70" s="14"/>
      <c r="D70" s="13"/>
      <c r="E70" s="14"/>
      <c r="F70" s="22" t="s">
        <v>105</v>
      </c>
      <c r="G70" s="19"/>
      <c r="H70" s="16"/>
      <c r="I70" s="15"/>
      <c r="J70" s="15"/>
    </row>
    <row r="71" spans="1:10" ht="15">
      <c r="A71" s="15"/>
      <c r="B71" s="14"/>
      <c r="C71" s="14"/>
      <c r="D71" s="13"/>
      <c r="E71" s="14"/>
      <c r="F71" s="15"/>
      <c r="G71" s="13"/>
      <c r="H71" s="16"/>
      <c r="I71" s="15"/>
      <c r="J71" s="15"/>
    </row>
    <row r="72" spans="1:10" ht="15">
      <c r="A72" s="15"/>
      <c r="B72" s="14"/>
      <c r="C72" s="14"/>
      <c r="D72" s="13"/>
      <c r="E72" s="14"/>
      <c r="F72" s="15"/>
      <c r="G72" s="13"/>
      <c r="H72" s="16"/>
      <c r="I72" s="15"/>
      <c r="J72" s="15"/>
    </row>
  </sheetData>
  <sheetProtection/>
  <mergeCells count="3">
    <mergeCell ref="A1:C1"/>
    <mergeCell ref="A2:K2"/>
    <mergeCell ref="F55:H55"/>
  </mergeCells>
  <printOptions/>
  <pageMargins left="0.7" right="0.7" top="0.75" bottom="0.75" header="0.3" footer="0.3"/>
  <pageSetup horizontalDpi="600" verticalDpi="600" orientation="landscape" paperSize="9" scale="72" r:id="rId1"/>
  <headerFooter alignWithMargins="0">
    <oddHeader>&amp;L&amp;"Arial,Pogrubiony"EZ/ZP/88/2018/AŁ-D&amp;C&amp;"Arial,Pogrubiony"FORMULARZ ASORTYMENTOWO - CENOWY&amp;R&amp;"Arial,Pogrubiony"Załącznik nr 2 do SIWZ.
Załącznik nr ... do umowy.</oddHeader>
    <oddFooter>&amp;CStrona &amp;P</oddFooter>
  </headerFooter>
  <rowBreaks count="2" manualBreakCount="2">
    <brk id="25" max="10" man="1"/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0.140625" style="0" customWidth="1"/>
    <col min="4" max="4" width="26.8515625" style="0" customWidth="1"/>
    <col min="5" max="5" width="5.57421875" style="0" customWidth="1"/>
    <col min="6" max="6" width="6.8515625" style="0" customWidth="1"/>
    <col min="7" max="7" width="11.57421875" style="0" customWidth="1"/>
    <col min="8" max="8" width="5.8515625" style="0" customWidth="1"/>
    <col min="9" max="9" width="11.57421875" style="0" customWidth="1"/>
    <col min="10" max="10" width="12.140625" style="0" customWidth="1"/>
    <col min="11" max="11" width="10.57421875" style="0" customWidth="1"/>
  </cols>
  <sheetData>
    <row r="1" ht="18.75">
      <c r="B1" s="23"/>
    </row>
    <row r="2" spans="1:11" ht="15.75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60">
      <c r="A4" s="24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115</v>
      </c>
      <c r="K4" s="28" t="s">
        <v>116</v>
      </c>
    </row>
    <row r="5" spans="1:11" ht="15">
      <c r="A5" s="101">
        <v>1</v>
      </c>
      <c r="B5" s="102">
        <v>2</v>
      </c>
      <c r="C5" s="101">
        <v>3</v>
      </c>
      <c r="D5" s="102">
        <v>4</v>
      </c>
      <c r="E5" s="101">
        <v>5</v>
      </c>
      <c r="F5" s="102">
        <v>6</v>
      </c>
      <c r="G5" s="101">
        <v>7</v>
      </c>
      <c r="H5" s="102">
        <v>8</v>
      </c>
      <c r="I5" s="101">
        <v>9</v>
      </c>
      <c r="J5" s="30">
        <v>10</v>
      </c>
      <c r="K5" s="103">
        <v>11</v>
      </c>
    </row>
    <row r="6" spans="1:11" ht="15">
      <c r="A6" s="104" t="s">
        <v>9</v>
      </c>
      <c r="B6" s="105"/>
      <c r="C6" s="106"/>
      <c r="D6" s="114" t="s">
        <v>129</v>
      </c>
      <c r="E6" s="114" t="s">
        <v>11</v>
      </c>
      <c r="F6" s="84">
        <v>30</v>
      </c>
      <c r="G6" s="107"/>
      <c r="H6" s="108"/>
      <c r="I6" s="111">
        <f>F6*G6</f>
        <v>0</v>
      </c>
      <c r="J6" s="114" t="s">
        <v>111</v>
      </c>
      <c r="K6" s="114" t="s">
        <v>111</v>
      </c>
    </row>
    <row r="7" spans="1:11" ht="15">
      <c r="A7" s="104" t="s">
        <v>12</v>
      </c>
      <c r="B7" s="105"/>
      <c r="C7" s="106"/>
      <c r="D7" s="114" t="s">
        <v>117</v>
      </c>
      <c r="E7" s="114" t="s">
        <v>11</v>
      </c>
      <c r="F7" s="84">
        <v>15</v>
      </c>
      <c r="G7" s="107"/>
      <c r="H7" s="108"/>
      <c r="I7" s="111">
        <f>F7*G7</f>
        <v>0</v>
      </c>
      <c r="J7" s="114" t="s">
        <v>111</v>
      </c>
      <c r="K7" s="114" t="s">
        <v>111</v>
      </c>
    </row>
    <row r="8" spans="1:11" ht="15">
      <c r="A8" s="104" t="s">
        <v>14</v>
      </c>
      <c r="B8" s="105"/>
      <c r="C8" s="106"/>
      <c r="D8" s="114" t="s">
        <v>118</v>
      </c>
      <c r="E8" s="114" t="s">
        <v>11</v>
      </c>
      <c r="F8" s="84">
        <v>10</v>
      </c>
      <c r="G8" s="107"/>
      <c r="H8" s="108"/>
      <c r="I8" s="111">
        <f>F8*G8</f>
        <v>0</v>
      </c>
      <c r="J8" s="114" t="s">
        <v>111</v>
      </c>
      <c r="K8" s="114" t="s">
        <v>111</v>
      </c>
    </row>
    <row r="9" spans="1:11" ht="15">
      <c r="A9" s="104" t="s">
        <v>16</v>
      </c>
      <c r="B9" s="105"/>
      <c r="C9" s="106"/>
      <c r="D9" s="114" t="s">
        <v>119</v>
      </c>
      <c r="E9" s="114" t="s">
        <v>11</v>
      </c>
      <c r="F9" s="84">
        <v>33</v>
      </c>
      <c r="G9" s="107"/>
      <c r="H9" s="108"/>
      <c r="I9" s="111">
        <f>F9*G9</f>
        <v>0</v>
      </c>
      <c r="J9" s="114" t="s">
        <v>111</v>
      </c>
      <c r="K9" s="114" t="s">
        <v>111</v>
      </c>
    </row>
    <row r="10" spans="1:11" ht="15.75" thickBot="1">
      <c r="A10" s="104" t="s">
        <v>18</v>
      </c>
      <c r="B10" s="105"/>
      <c r="C10" s="106"/>
      <c r="D10" s="114" t="s">
        <v>120</v>
      </c>
      <c r="E10" s="114" t="s">
        <v>11</v>
      </c>
      <c r="F10" s="84">
        <v>10</v>
      </c>
      <c r="G10" s="107"/>
      <c r="H10" s="108"/>
      <c r="I10" s="112">
        <f>F10*G10</f>
        <v>0</v>
      </c>
      <c r="J10" s="114" t="s">
        <v>111</v>
      </c>
      <c r="K10" s="114" t="s">
        <v>111</v>
      </c>
    </row>
    <row r="11" spans="1:11" ht="15.75" thickBot="1">
      <c r="A11" s="109"/>
      <c r="B11" s="109"/>
      <c r="C11" s="109"/>
      <c r="D11" s="109"/>
      <c r="E11" s="109"/>
      <c r="F11" s="109"/>
      <c r="G11" s="115" t="s">
        <v>101</v>
      </c>
      <c r="H11" s="116"/>
      <c r="I11" s="113">
        <f>SUM(I6:I10)</f>
        <v>0</v>
      </c>
      <c r="J11" s="109"/>
      <c r="K11" s="109"/>
    </row>
    <row r="12" spans="1:1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23" spans="7:11" ht="15">
      <c r="G23" s="21" t="s">
        <v>104</v>
      </c>
      <c r="H23" s="21"/>
      <c r="I23" s="16"/>
      <c r="J23" s="15"/>
      <c r="K23" s="15"/>
    </row>
    <row r="24" spans="7:11" ht="15">
      <c r="G24" s="22" t="s">
        <v>105</v>
      </c>
      <c r="H24" s="19"/>
      <c r="I24" s="16"/>
      <c r="J24" s="15"/>
      <c r="K24" s="15"/>
    </row>
  </sheetData>
  <sheetProtection/>
  <mergeCells count="2">
    <mergeCell ref="A2:K2"/>
    <mergeCell ref="G11:H1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&amp;L&amp;"Arial,Pogrubiony"EZ/ZP/88/2018/AŁ-D&amp;C&amp;"Arial,Pogrubiony"FORMULARZ ASORTYMENTOWO - CENOWY&amp;R&amp;"Arial,Pogrubiony"Załącznik nr 2 do SIWZ.
Załącznik nr ... do umowy.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2018-08-14T09:28:02Z</cp:lastPrinted>
  <dcterms:created xsi:type="dcterms:W3CDTF">2018-08-01T08:17:26Z</dcterms:created>
  <dcterms:modified xsi:type="dcterms:W3CDTF">2018-08-14T09:28:51Z</dcterms:modified>
  <cp:category/>
  <cp:version/>
  <cp:contentType/>
  <cp:contentStatus/>
</cp:coreProperties>
</file>