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20" windowHeight="7485" activeTab="0"/>
  </bookViews>
  <sheets>
    <sheet name="Pak 1" sheetId="1" r:id="rId1"/>
    <sheet name="Pak 2" sheetId="2" r:id="rId2"/>
    <sheet name="Pak 3" sheetId="3" r:id="rId3"/>
    <sheet name="Pak 4" sheetId="4" r:id="rId4"/>
  </sheets>
  <definedNames>
    <definedName name="_xlnm.Print_Area" localSheetId="1">'Pak 2'!$A$1:$K$16</definedName>
    <definedName name="_xlnm.Print_Area" localSheetId="2">'Pak 3'!$A$1:$K$22</definedName>
    <definedName name="_xlnm.Print_Area" localSheetId="3">'Pak 4'!$A$1:$K$21</definedName>
  </definedNames>
  <calcPr fullCalcOnLoad="1"/>
</workbook>
</file>

<file path=xl/sharedStrings.xml><?xml version="1.0" encoding="utf-8"?>
<sst xmlns="http://schemas.openxmlformats.org/spreadsheetml/2006/main" count="306" uniqueCount="115">
  <si>
    <t xml:space="preserve">Pakiet Nr 1 </t>
  </si>
  <si>
    <t>Poz.</t>
  </si>
  <si>
    <t>Produkt leczniczy oferowany/ Nazwa handlowa preparatu-postać-dawka</t>
  </si>
  <si>
    <t>Producent</t>
  </si>
  <si>
    <t>Opis przedmiotu zamówienia/ Nazwa międzynarodowa preparatu - postać - dawka</t>
  </si>
  <si>
    <t>J.M.</t>
  </si>
  <si>
    <t>Ilość</t>
  </si>
  <si>
    <t xml:space="preserve">Cena jednostkowa brutto zł </t>
  </si>
  <si>
    <t>VAT %</t>
  </si>
  <si>
    <t xml:space="preserve">Wartość brutto zł </t>
  </si>
  <si>
    <t>1.</t>
  </si>
  <si>
    <t>3% woda utleniona, op. 1000g vel 1 L</t>
  </si>
  <si>
    <t>op.</t>
  </si>
  <si>
    <t>2.</t>
  </si>
  <si>
    <t>30 % wodny roztw.glukozy sterylny 100szt. X 0,7 ml</t>
  </si>
  <si>
    <t>3.</t>
  </si>
  <si>
    <t xml:space="preserve">Ambroxoli hydrochloridum   płyn do inhalacji z nebulizatora; 7,5 mg/ml; 100 ml </t>
  </si>
  <si>
    <t>4.</t>
  </si>
  <si>
    <t>5.</t>
  </si>
  <si>
    <t>Cyklopiroksolamina, 1%krem, 30g</t>
  </si>
  <si>
    <t>6.</t>
  </si>
  <si>
    <t xml:space="preserve">Distigmini bromidum, tabletki; 5 mg; 20 tabl. </t>
  </si>
  <si>
    <t>7.</t>
  </si>
  <si>
    <t>Dornasum alfa, roztwór do nebulizacji; 1 mg/ml (2,5 mg/2,5 ml); 30 amp. 2,5 ml</t>
  </si>
  <si>
    <t>8.</t>
  </si>
  <si>
    <t>dwuwinian potasu i wodorowęglan sodu czopki przeciw zaparciom dla dzieci od 13. miesiąca życia do 12. roku życia.</t>
  </si>
  <si>
    <t>9.</t>
  </si>
  <si>
    <t>dwuwinian potasu i wodorowęglan sodu czopki przeciw zaparciom dla dzieci powyżej 12. roku życia.</t>
  </si>
  <si>
    <t>10.</t>
  </si>
  <si>
    <t>Empagliflozin, tabletki powlekane; 10 mg; 30 tabl</t>
  </si>
  <si>
    <t>11.</t>
  </si>
  <si>
    <t>Epinephrinum, 0,3 mg, roztwór do wstrzykiwań, 1 wstrzykiwacz</t>
  </si>
  <si>
    <t>12.</t>
  </si>
  <si>
    <t>Epinephrinum, 0.15 mg/dawkę, roztwór do wstrzykiwań, 1 wstrzykiwacz</t>
  </si>
  <si>
    <t>13.</t>
  </si>
  <si>
    <t>Fusidic acid+Betamethasone valerate ((20 mg+1 mg)/g) tuba 15g</t>
  </si>
  <si>
    <t>14.</t>
  </si>
  <si>
    <t>Ganciclovir inj. 0,5 g</t>
  </si>
  <si>
    <t>fiol.</t>
  </si>
  <si>
    <t>15.</t>
  </si>
  <si>
    <t xml:space="preserve">Glyceryl trinitrate, roztwór do infuzji; 1 mg/ml (10 mg/10 ml); 1 amp. 10 ml </t>
  </si>
  <si>
    <t>amp.</t>
  </si>
  <si>
    <t>16.</t>
  </si>
  <si>
    <t>Hydroxycarbamidum, kapsułki; 500 mg; 100 kaps.</t>
  </si>
  <si>
    <t>17.</t>
  </si>
  <si>
    <t>Hyoscini butylbromidum, , roztwór do wstrzyknięć 0,02g/ml, 10 amp 'a 1 ml</t>
  </si>
  <si>
    <t>18.</t>
  </si>
  <si>
    <t>19.</t>
  </si>
  <si>
    <t>Irbesartan tabl. 150mg, 28 szt.</t>
  </si>
  <si>
    <t>20.</t>
  </si>
  <si>
    <t>Irbesartan tabl. 75 mg, 28 szt.</t>
  </si>
  <si>
    <t>21.</t>
  </si>
  <si>
    <t>22.</t>
  </si>
  <si>
    <t>Isotretinoinum  kapsułki miękkie; 5 mg; 30 kaps</t>
  </si>
  <si>
    <t>23.</t>
  </si>
  <si>
    <t>Labetalol 100mg x 56 tabl.powl.</t>
  </si>
  <si>
    <t>24.</t>
  </si>
  <si>
    <t>Labetalol, inj. 0,1 g/20ml x 5 amp.</t>
  </si>
  <si>
    <t>25.</t>
  </si>
  <si>
    <t>Lacosamide, tabletki powlekane; 150 mg; 56 tabl.</t>
  </si>
  <si>
    <t>26.</t>
  </si>
  <si>
    <t>Levonorgestrelum, system terapeutyczny, wkładka domaciczna, 20 mcg / 24 h, 1 szt</t>
  </si>
  <si>
    <t>27.</t>
  </si>
  <si>
    <t xml:space="preserve">Levosimendan,  koncentrat do sporządzania roztworu do infuzji; 2,5 mg/ml; 1 fiol. 5 ml </t>
  </si>
  <si>
    <t>28.</t>
  </si>
  <si>
    <t>29.</t>
  </si>
  <si>
    <t>Mupirocin, 2% maść, 15g</t>
  </si>
  <si>
    <t>30.</t>
  </si>
  <si>
    <t>Mupirocin, 2% maść, 8g</t>
  </si>
  <si>
    <t>31.</t>
  </si>
  <si>
    <t>Nadmanganian potasu, proszek do sporządzenia roztworu, 5g</t>
  </si>
  <si>
    <t>32.</t>
  </si>
  <si>
    <t>33.</t>
  </si>
  <si>
    <t>Pregabalina,   kapsułki twarde; 150 mg; 56 kaps</t>
  </si>
  <si>
    <t>34.</t>
  </si>
  <si>
    <t>Pregabalina,   kapsułki twarde; 75 mg; 56 kaps</t>
  </si>
  <si>
    <t>35.</t>
  </si>
  <si>
    <t>Racecadotrilum 100mg x 10 kapsułek twardych</t>
  </si>
  <si>
    <t>36.</t>
  </si>
  <si>
    <t>roztwór do infuzji lub do podawania doustnego; 1 ml zawiera 20 mg cytrynianu kofeiny (co odpowiada 10 mg kofeiny); 10 amp. 1 ml</t>
  </si>
  <si>
    <t>37.</t>
  </si>
  <si>
    <t>Sildenafil, tabl. 25mg x 4 tabl.</t>
  </si>
  <si>
    <t>38.</t>
  </si>
  <si>
    <t>Szybki test przesiewowy do jednoczesnego, jakościowego wykrywania: amfetaminy, metamfetaminy, kokainy, marihuany, haszyszu, morfiny, heroiny, fencyklidyny i ich metabolitów w ślinie ludzkiej. 1 szt.</t>
  </si>
  <si>
    <t>nie dotyczy</t>
  </si>
  <si>
    <t>39.</t>
  </si>
  <si>
    <t>tabletki powlekane; 1 tabl. zawiera: 150 mg lamiwudyny, 300 mg zydowudyny; 60 tabl</t>
  </si>
  <si>
    <t xml:space="preserve">Tacrolimusum, kapsułki; 0,5 mg; 30 kaps. </t>
  </si>
  <si>
    <t xml:space="preserve">Tacrolimusum, kapsułki; 1 mg; 30 kaps. </t>
  </si>
  <si>
    <t xml:space="preserve">Tacrolimusum, kapsułki; 3 mg; 30 kaps. </t>
  </si>
  <si>
    <t>taninian żelatyny 250mg. Op. A 20 sasz.</t>
  </si>
  <si>
    <t>Taurolidine 2%, inj., amp. 6 ml</t>
  </si>
  <si>
    <t>Testy paskowe przeznaczone  do monitorowania obecności i stężenia glukozy oraz ciał ketonowych (kwasu acetooctowego) w moczu, op. po 50 pasków</t>
  </si>
  <si>
    <t>Tocopherol acetate 100mg kapsułki miękkie 30szt.</t>
  </si>
  <si>
    <t>Tocopherol acetate 200mg kapsułki miękkie 20szt.</t>
  </si>
  <si>
    <t>Tocopherol acetate 400mg kapsułki miękkie 30szt.</t>
  </si>
  <si>
    <t>zawiesina do wstrzykiwań; 100 j.m./ml (zawiera: 40% insuliny rozpuszczalnej, 60% insuliny izofanowej); 1 wkład 3 ml</t>
  </si>
  <si>
    <t>wkł.</t>
  </si>
  <si>
    <t>Wartość pakietu:</t>
  </si>
  <si>
    <t>*  wymagane dawki leku w tej samej postaci jednego producenta</t>
  </si>
  <si>
    <t>Wykonawca zobowiązany jest do dostarczenia kart charakterystyki produktu leczniczego na prośbę zamawiajacego</t>
  </si>
  <si>
    <t>…………………………………………………………………………………</t>
  </si>
  <si>
    <t>podpis osoby/osób uprawnionej do reprezetowania Wykonawcy</t>
  </si>
  <si>
    <t>Hyoscini butylbromidum, tabl. drażowane 0,01 g, a' 30 tabl.</t>
  </si>
  <si>
    <t>Isotretinoinum  kapsułki miękkie; 20 mg; 30 kaps</t>
  </si>
  <si>
    <t xml:space="preserve">Pakiet Nr 2 </t>
  </si>
  <si>
    <t>Wpis do rejestru produktów leczniczych</t>
  </si>
  <si>
    <t>Wpis do rejestru wyrobów medycznych</t>
  </si>
  <si>
    <t>Pakiet Nr 3</t>
  </si>
  <si>
    <t>Pakiet Nr 4</t>
  </si>
  <si>
    <t>40.</t>
  </si>
  <si>
    <t>tak/nie</t>
  </si>
  <si>
    <t>Carglumic acid, tabl. do sporz. zaw. doustnej, 200 mg x 5 tabl.</t>
  </si>
  <si>
    <t>Makrogol 3350. Substancje pomocnicze: dwutlenek krzemu, aromat, sól sodowa sacharyny. Nie zawiera glutenu. Opakowanie 30 sasz. po 5g makrogolu 3350.</t>
  </si>
  <si>
    <r>
      <t>płyn doustny; 100 ml zawiera: 15 ml wyciągu z ziela ubiorka gorzkiego (</t>
    </r>
    <r>
      <rPr>
        <b/>
        <i/>
        <sz val="9"/>
        <color indexed="8"/>
        <rFont val="Arial"/>
        <family val="2"/>
      </rPr>
      <t>Iberis amara</t>
    </r>
    <r>
      <rPr>
        <b/>
        <sz val="9"/>
        <color indexed="8"/>
        <rFont val="Arial"/>
        <family val="2"/>
      </rPr>
      <t>), 10 ml</t>
    </r>
    <r>
      <rPr>
        <b/>
        <i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wyciągu z korzenia arcydzięgla, 20 ml wyciągu z kwiatu rumianku, 10 ml wyciągu z owocu kminku, 10 ml wyciągu z owocu ostropestu, 10 ml wyciągu z liści melisy, 5 ml wyciągu z liści mięty pieprzowej, 10 ml wyciągu z ziela glistnika, 10 ml wyciągu z korzenia lukrecji; op. a 20 ml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</si>
</sst>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_ ;\-#,##0\ "/>
    <numFmt numFmtId="166" formatCode="_-* #,##0.00&quot; zł&quot;_-;\-* #,##0.00&quot; zł&quot;_-;_-* \-??&quot; zł&quot;_-;_-@_-"/>
    <numFmt numFmtId="167" formatCode="#,##0.00&quot; &quot;[$zł-415]"/>
    <numFmt numFmtId="168" formatCode="#,##0.00&quot; zł &quot;;&quot;-&quot;#,##0.00&quot; zł &quot;;&quot;-&quot;#&quot; zł &quot;;@&quot; &quot;"/>
  </numFmts>
  <fonts count="36"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16"/>
      <color indexed="10"/>
      <name val="Arial Narrow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1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63"/>
      <name val="Arial"/>
      <family val="2"/>
    </font>
    <font>
      <b/>
      <i/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>
        <color indexed="63"/>
      </right>
      <top style="thin">
        <color indexed="8"/>
      </top>
      <bottom/>
    </border>
    <border>
      <left/>
      <right style="thin">
        <color indexed="8"/>
      </right>
      <top>
        <color indexed="63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0" fillId="0" borderId="3" applyNumberFormat="0" applyFill="0" applyAlignment="0" applyProtection="0"/>
    <xf numFmtId="0" fontId="21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9" fillId="9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6" fillId="0" borderId="0" xfId="0" applyFont="1" applyAlignment="1">
      <alignment/>
    </xf>
    <xf numFmtId="166" fontId="2" fillId="0" borderId="0" xfId="0" applyNumberFormat="1" applyFont="1" applyBorder="1" applyAlignment="1">
      <alignment vertical="center"/>
    </xf>
    <xf numFmtId="44" fontId="28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7" fillId="0" borderId="0" xfId="0" applyFont="1" applyAlignment="1">
      <alignment/>
    </xf>
    <xf numFmtId="0" fontId="30" fillId="18" borderId="10" xfId="0" applyFont="1" applyFill="1" applyBorder="1" applyAlignment="1">
      <alignment horizontal="center" vertical="center" wrapText="1"/>
    </xf>
    <xf numFmtId="0" fontId="30" fillId="9" borderId="10" xfId="0" applyNumberFormat="1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0" fontId="30" fillId="9" borderId="12" xfId="0" applyFont="1" applyFill="1" applyBorder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/>
    </xf>
    <xf numFmtId="0" fontId="30" fillId="9" borderId="13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center" vertical="center"/>
    </xf>
    <xf numFmtId="165" fontId="30" fillId="4" borderId="12" xfId="60" applyNumberFormat="1" applyFont="1" applyFill="1" applyBorder="1" applyAlignment="1" applyProtection="1">
      <alignment horizontal="center" vertical="center"/>
      <protection/>
    </xf>
    <xf numFmtId="164" fontId="30" fillId="4" borderId="12" xfId="0" applyNumberFormat="1" applyFont="1" applyFill="1" applyBorder="1" applyAlignment="1">
      <alignment horizontal="center" vertical="center" wrapText="1"/>
    </xf>
    <xf numFmtId="9" fontId="32" fillId="4" borderId="12" xfId="0" applyNumberFormat="1" applyFont="1" applyFill="1" applyBorder="1" applyAlignment="1">
      <alignment horizontal="center" vertical="center" wrapText="1"/>
    </xf>
    <xf numFmtId="44" fontId="30" fillId="4" borderId="12" xfId="60" applyFont="1" applyFill="1" applyBorder="1" applyAlignment="1" applyProtection="1">
      <alignment horizontal="center" vertical="center"/>
      <protection/>
    </xf>
    <xf numFmtId="0" fontId="30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30" fillId="4" borderId="15" xfId="0" applyNumberFormat="1" applyFont="1" applyFill="1" applyBorder="1" applyAlignment="1">
      <alignment horizontal="center" vertical="center" wrapText="1"/>
    </xf>
    <xf numFmtId="164" fontId="31" fillId="4" borderId="15" xfId="0" applyNumberFormat="1" applyFont="1" applyFill="1" applyBorder="1" applyAlignment="1">
      <alignment horizontal="center" vertical="center"/>
    </xf>
    <xf numFmtId="9" fontId="8" fillId="4" borderId="12" xfId="0" applyNumberFormat="1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3" fontId="30" fillId="4" borderId="14" xfId="0" applyNumberFormat="1" applyFont="1" applyFill="1" applyBorder="1" applyAlignment="1">
      <alignment horizontal="center" vertical="center"/>
    </xf>
    <xf numFmtId="44" fontId="30" fillId="4" borderId="14" xfId="60" applyFont="1" applyFill="1" applyBorder="1" applyAlignment="1" applyProtection="1">
      <alignment horizontal="center" vertical="center"/>
      <protection/>
    </xf>
    <xf numFmtId="9" fontId="32" fillId="4" borderId="14" xfId="0" applyNumberFormat="1" applyFont="1" applyFill="1" applyBorder="1" applyAlignment="1">
      <alignment horizontal="center" vertical="center" wrapText="1"/>
    </xf>
    <xf numFmtId="3" fontId="30" fillId="4" borderId="12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1" fillId="4" borderId="12" xfId="0" applyFont="1" applyFill="1" applyBorder="1" applyAlignment="1">
      <alignment vertical="center" wrapText="1"/>
    </xf>
    <xf numFmtId="0" fontId="31" fillId="4" borderId="14" xfId="0" applyFont="1" applyFill="1" applyBorder="1" applyAlignment="1">
      <alignment vertical="center" wrapText="1"/>
    </xf>
    <xf numFmtId="0" fontId="31" fillId="4" borderId="17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Border="1" applyAlignment="1">
      <alignment horizontal="center" vertical="center" wrapText="1"/>
    </xf>
    <xf numFmtId="44" fontId="30" fillId="4" borderId="18" xfId="60" applyFont="1" applyFill="1" applyBorder="1" applyAlignment="1" applyProtection="1">
      <alignment horizontal="center" vertical="center"/>
      <protection/>
    </xf>
    <xf numFmtId="44" fontId="31" fillId="0" borderId="19" xfId="0" applyNumberFormat="1" applyFont="1" applyBorder="1" applyAlignment="1">
      <alignment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/>
    </xf>
    <xf numFmtId="0" fontId="30" fillId="4" borderId="17" xfId="60" applyNumberFormat="1" applyFont="1" applyFill="1" applyBorder="1" applyAlignment="1" applyProtection="1">
      <alignment horizontal="center" vertical="center"/>
      <protection/>
    </xf>
    <xf numFmtId="0" fontId="30" fillId="4" borderId="12" xfId="60" applyNumberFormat="1" applyFont="1" applyFill="1" applyBorder="1" applyAlignment="1" applyProtection="1">
      <alignment horizontal="center" vertical="center"/>
      <protection/>
    </xf>
    <xf numFmtId="0" fontId="31" fillId="4" borderId="12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44" fontId="0" fillId="0" borderId="0" xfId="0" applyNumberFormat="1" applyAlignment="1">
      <alignment/>
    </xf>
    <xf numFmtId="0" fontId="31" fillId="9" borderId="16" xfId="0" applyFont="1" applyFill="1" applyBorder="1" applyAlignment="1">
      <alignment horizontal="center" vertical="center"/>
    </xf>
    <xf numFmtId="0" fontId="30" fillId="9" borderId="16" xfId="0" applyFont="1" applyFill="1" applyBorder="1" applyAlignment="1">
      <alignment horizontal="center" vertical="center" wrapText="1"/>
    </xf>
    <xf numFmtId="0" fontId="30" fillId="9" borderId="14" xfId="0" applyFont="1" applyFill="1" applyBorder="1" applyAlignment="1">
      <alignment horizontal="center" vertical="center" wrapText="1"/>
    </xf>
    <xf numFmtId="0" fontId="32" fillId="4" borderId="1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/>
    </xf>
    <xf numFmtId="0" fontId="31" fillId="4" borderId="16" xfId="0" applyNumberFormat="1" applyFont="1" applyFill="1" applyBorder="1" applyAlignment="1">
      <alignment horizontal="center" vertical="center"/>
    </xf>
    <xf numFmtId="164" fontId="31" fillId="4" borderId="16" xfId="0" applyNumberFormat="1" applyFont="1" applyFill="1" applyBorder="1" applyAlignment="1">
      <alignment horizontal="center" vertical="center"/>
    </xf>
    <xf numFmtId="9" fontId="8" fillId="4" borderId="16" xfId="0" applyNumberFormat="1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/>
    </xf>
    <xf numFmtId="165" fontId="30" fillId="4" borderId="15" xfId="60" applyNumberFormat="1" applyFont="1" applyFill="1" applyBorder="1" applyAlignment="1" applyProtection="1">
      <alignment horizontal="center" vertical="center"/>
      <protection/>
    </xf>
    <xf numFmtId="164" fontId="30" fillId="4" borderId="15" xfId="0" applyNumberFormat="1" applyFont="1" applyFill="1" applyBorder="1" applyAlignment="1">
      <alignment horizontal="center" vertical="center" wrapText="1"/>
    </xf>
    <xf numFmtId="9" fontId="32" fillId="4" borderId="15" xfId="0" applyNumberFormat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center"/>
    </xf>
    <xf numFmtId="0" fontId="31" fillId="4" borderId="12" xfId="0" applyNumberFormat="1" applyFont="1" applyFill="1" applyBorder="1" applyAlignment="1">
      <alignment horizontal="center" vertical="center"/>
    </xf>
    <xf numFmtId="164" fontId="31" fillId="4" borderId="12" xfId="0" applyNumberFormat="1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vertical="center" wrapText="1"/>
    </xf>
    <xf numFmtId="0" fontId="31" fillId="4" borderId="22" xfId="0" applyFont="1" applyFill="1" applyBorder="1" applyAlignment="1">
      <alignment horizontal="center" vertical="center" wrapText="1"/>
    </xf>
    <xf numFmtId="3" fontId="30" fillId="4" borderId="22" xfId="0" applyNumberFormat="1" applyFont="1" applyFill="1" applyBorder="1" applyAlignment="1">
      <alignment horizontal="center" vertical="center"/>
    </xf>
    <xf numFmtId="44" fontId="30" fillId="4" borderId="22" xfId="60" applyFont="1" applyFill="1" applyBorder="1" applyAlignment="1" applyProtection="1">
      <alignment horizontal="center" vertical="center"/>
      <protection/>
    </xf>
    <xf numFmtId="0" fontId="31" fillId="4" borderId="14" xfId="0" applyNumberFormat="1" applyFont="1" applyFill="1" applyBorder="1" applyAlignment="1">
      <alignment horizontal="center" vertical="center"/>
    </xf>
    <xf numFmtId="164" fontId="31" fillId="4" borderId="14" xfId="0" applyNumberFormat="1" applyFont="1" applyFill="1" applyBorder="1" applyAlignment="1">
      <alignment horizontal="center" vertical="center"/>
    </xf>
    <xf numFmtId="9" fontId="8" fillId="4" borderId="14" xfId="0" applyNumberFormat="1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left" vertical="center" wrapText="1"/>
    </xf>
    <xf numFmtId="0" fontId="34" fillId="4" borderId="12" xfId="0" applyFont="1" applyFill="1" applyBorder="1" applyAlignment="1">
      <alignment vertical="center" wrapText="1"/>
    </xf>
    <xf numFmtId="0" fontId="34" fillId="4" borderId="14" xfId="0" applyFont="1" applyFill="1" applyBorder="1" applyAlignment="1">
      <alignment vertical="center" wrapText="1"/>
    </xf>
    <xf numFmtId="165" fontId="30" fillId="4" borderId="14" xfId="60" applyNumberFormat="1" applyFont="1" applyFill="1" applyBorder="1" applyAlignment="1" applyProtection="1">
      <alignment horizontal="center" vertical="center"/>
      <protection/>
    </xf>
    <xf numFmtId="164" fontId="30" fillId="4" borderId="14" xfId="0" applyNumberFormat="1" applyFont="1" applyFill="1" applyBorder="1" applyAlignment="1">
      <alignment horizontal="center" vertical="center" wrapText="1"/>
    </xf>
    <xf numFmtId="0" fontId="30" fillId="4" borderId="14" xfId="0" applyNumberFormat="1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/>
    </xf>
    <xf numFmtId="166" fontId="30" fillId="0" borderId="0" xfId="0" applyNumberFormat="1" applyFont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30" fillId="4" borderId="23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 wrapText="1"/>
    </xf>
    <xf numFmtId="0" fontId="31" fillId="4" borderId="22" xfId="0" applyFont="1" applyFill="1" applyBorder="1" applyAlignment="1">
      <alignment vertical="center" wrapText="1"/>
    </xf>
    <xf numFmtId="0" fontId="30" fillId="4" borderId="25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vertical="center"/>
    </xf>
    <xf numFmtId="0" fontId="31" fillId="4" borderId="26" xfId="0" applyFont="1" applyFill="1" applyBorder="1" applyAlignment="1">
      <alignment vertical="center" wrapText="1"/>
    </xf>
    <xf numFmtId="0" fontId="31" fillId="4" borderId="12" xfId="0" applyNumberFormat="1" applyFont="1" applyFill="1" applyBorder="1" applyAlignment="1">
      <alignment horizontal="center" vertical="center" wrapText="1"/>
    </xf>
    <xf numFmtId="44" fontId="31" fillId="4" borderId="13" xfId="60" applyFont="1" applyFill="1" applyBorder="1" applyAlignment="1">
      <alignment horizontal="right" vertical="center"/>
    </xf>
    <xf numFmtId="44" fontId="31" fillId="0" borderId="19" xfId="6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Excel Built-in Excel Built-in Excel Built-in Excel Built-in Excel Built-in Excel Built-in Excel Built-in Normalny_Opatrunki specjalistyczne - Zadanie 2 Pakiet 3" xfId="44"/>
    <cellStyle name="Excel Built-in Excel Built-in Excel Built-in Excel Built-in Excel Built-in Excel Built-in Excel Built-in Excel Built-in Normalny_Opatrunki specjalistyczne - Zadanie 2 Pakiet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10.140625" style="0" customWidth="1"/>
    <col min="4" max="4" width="34.00390625" style="0" customWidth="1"/>
    <col min="5" max="5" width="5.57421875" style="0" customWidth="1"/>
    <col min="6" max="6" width="6.8515625" style="0" customWidth="1"/>
    <col min="7" max="7" width="11.140625" style="0" customWidth="1"/>
    <col min="8" max="8" width="5.00390625" style="0" customWidth="1"/>
    <col min="9" max="9" width="16.7109375" style="0" customWidth="1"/>
    <col min="10" max="10" width="12.7109375" style="0" customWidth="1"/>
    <col min="11" max="11" width="13.28125" style="0" customWidth="1"/>
  </cols>
  <sheetData>
    <row r="1" spans="1:2" ht="15.75">
      <c r="A1" s="1" t="s">
        <v>0</v>
      </c>
      <c r="B1" s="1"/>
    </row>
    <row r="3" spans="1:11" ht="60">
      <c r="A3" s="22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5" t="s">
        <v>106</v>
      </c>
      <c r="K3" s="26" t="s">
        <v>107</v>
      </c>
    </row>
    <row r="4" spans="1:11" ht="15">
      <c r="A4" s="27">
        <v>1</v>
      </c>
      <c r="B4" s="24">
        <v>2</v>
      </c>
      <c r="C4" s="27">
        <v>3</v>
      </c>
      <c r="D4" s="24">
        <v>4</v>
      </c>
      <c r="E4" s="27">
        <v>5</v>
      </c>
      <c r="F4" s="24">
        <v>6</v>
      </c>
      <c r="G4" s="27">
        <v>7</v>
      </c>
      <c r="H4" s="24">
        <v>8</v>
      </c>
      <c r="I4" s="27">
        <v>9</v>
      </c>
      <c r="J4" s="28">
        <v>10</v>
      </c>
      <c r="K4" s="26">
        <v>11</v>
      </c>
    </row>
    <row r="5" spans="1:11" ht="24">
      <c r="A5" s="43" t="s">
        <v>10</v>
      </c>
      <c r="B5" s="71"/>
      <c r="C5" s="72"/>
      <c r="D5" s="52" t="s">
        <v>11</v>
      </c>
      <c r="E5" s="101" t="s">
        <v>12</v>
      </c>
      <c r="F5" s="73">
        <v>2310</v>
      </c>
      <c r="G5" s="74"/>
      <c r="H5" s="75"/>
      <c r="I5" s="110">
        <f>F5*G5</f>
        <v>0</v>
      </c>
      <c r="J5" s="61" t="s">
        <v>111</v>
      </c>
      <c r="K5" s="62" t="s">
        <v>111</v>
      </c>
    </row>
    <row r="6" spans="1:11" ht="24">
      <c r="A6" s="29" t="s">
        <v>13</v>
      </c>
      <c r="B6" s="30"/>
      <c r="C6" s="70"/>
      <c r="D6" s="51" t="s">
        <v>14</v>
      </c>
      <c r="E6" s="101" t="s">
        <v>12</v>
      </c>
      <c r="F6" s="32">
        <v>55</v>
      </c>
      <c r="G6" s="33"/>
      <c r="H6" s="34"/>
      <c r="I6" s="110">
        <f aca="true" t="shared" si="0" ref="I6:I44">F6*G6</f>
        <v>0</v>
      </c>
      <c r="J6" s="61" t="s">
        <v>111</v>
      </c>
      <c r="K6" s="62" t="s">
        <v>111</v>
      </c>
    </row>
    <row r="7" spans="1:11" ht="36">
      <c r="A7" s="43" t="s">
        <v>15</v>
      </c>
      <c r="B7" s="99"/>
      <c r="C7" s="48"/>
      <c r="D7" s="52" t="s">
        <v>16</v>
      </c>
      <c r="E7" s="102" t="s">
        <v>12</v>
      </c>
      <c r="F7" s="47">
        <v>30</v>
      </c>
      <c r="G7" s="35"/>
      <c r="H7" s="34"/>
      <c r="I7" s="110">
        <f t="shared" si="0"/>
        <v>0</v>
      </c>
      <c r="J7" s="61" t="s">
        <v>111</v>
      </c>
      <c r="K7" s="62" t="s">
        <v>111</v>
      </c>
    </row>
    <row r="8" spans="1:11" ht="15">
      <c r="A8" s="43" t="s">
        <v>17</v>
      </c>
      <c r="B8" s="63"/>
      <c r="C8" s="76"/>
      <c r="D8" s="51" t="s">
        <v>19</v>
      </c>
      <c r="E8" s="103" t="s">
        <v>12</v>
      </c>
      <c r="F8" s="47">
        <v>125</v>
      </c>
      <c r="G8" s="35"/>
      <c r="H8" s="34"/>
      <c r="I8" s="110">
        <f t="shared" si="0"/>
        <v>0</v>
      </c>
      <c r="J8" s="61" t="s">
        <v>111</v>
      </c>
      <c r="K8" s="62" t="s">
        <v>111</v>
      </c>
    </row>
    <row r="9" spans="1:11" ht="24">
      <c r="A9" s="29" t="s">
        <v>18</v>
      </c>
      <c r="B9" s="49"/>
      <c r="C9" s="31"/>
      <c r="D9" s="51" t="s">
        <v>21</v>
      </c>
      <c r="E9" s="29" t="s">
        <v>12</v>
      </c>
      <c r="F9" s="47">
        <v>5</v>
      </c>
      <c r="G9" s="35"/>
      <c r="H9" s="34"/>
      <c r="I9" s="110">
        <f t="shared" si="0"/>
        <v>0</v>
      </c>
      <c r="J9" s="61" t="s">
        <v>111</v>
      </c>
      <c r="K9" s="62" t="s">
        <v>111</v>
      </c>
    </row>
    <row r="10" spans="1:11" ht="24">
      <c r="A10" s="43" t="s">
        <v>20</v>
      </c>
      <c r="B10" s="49"/>
      <c r="C10" s="70"/>
      <c r="D10" s="51" t="s">
        <v>23</v>
      </c>
      <c r="E10" s="29" t="s">
        <v>12</v>
      </c>
      <c r="F10" s="32">
        <v>5</v>
      </c>
      <c r="G10" s="33"/>
      <c r="H10" s="34"/>
      <c r="I10" s="110">
        <f t="shared" si="0"/>
        <v>0</v>
      </c>
      <c r="J10" s="61" t="s">
        <v>111</v>
      </c>
      <c r="K10" s="62" t="s">
        <v>111</v>
      </c>
    </row>
    <row r="11" spans="1:11" ht="24">
      <c r="A11" s="43" t="s">
        <v>22</v>
      </c>
      <c r="B11" s="37"/>
      <c r="C11" s="77"/>
      <c r="D11" s="104" t="s">
        <v>29</v>
      </c>
      <c r="E11" s="29" t="s">
        <v>12</v>
      </c>
      <c r="F11" s="78">
        <v>15</v>
      </c>
      <c r="G11" s="79"/>
      <c r="H11" s="80"/>
      <c r="I11" s="110">
        <f t="shared" si="0"/>
        <v>0</v>
      </c>
      <c r="J11" s="61" t="s">
        <v>111</v>
      </c>
      <c r="K11" s="62" t="s">
        <v>111</v>
      </c>
    </row>
    <row r="12" spans="1:11" ht="36">
      <c r="A12" s="29" t="s">
        <v>24</v>
      </c>
      <c r="B12" s="30"/>
      <c r="C12" s="81"/>
      <c r="D12" s="51" t="s">
        <v>31</v>
      </c>
      <c r="E12" s="29" t="s">
        <v>12</v>
      </c>
      <c r="F12" s="82">
        <v>3</v>
      </c>
      <c r="G12" s="83"/>
      <c r="H12" s="42"/>
      <c r="I12" s="110">
        <f t="shared" si="0"/>
        <v>0</v>
      </c>
      <c r="J12" s="61" t="s">
        <v>111</v>
      </c>
      <c r="K12" s="62" t="s">
        <v>111</v>
      </c>
    </row>
    <row r="13" spans="1:11" ht="24">
      <c r="A13" s="43" t="s">
        <v>26</v>
      </c>
      <c r="B13" s="51"/>
      <c r="C13" s="76"/>
      <c r="D13" s="51" t="s">
        <v>35</v>
      </c>
      <c r="E13" s="29" t="s">
        <v>12</v>
      </c>
      <c r="F13" s="47">
        <v>80</v>
      </c>
      <c r="G13" s="35"/>
      <c r="H13" s="34"/>
      <c r="I13" s="110">
        <f t="shared" si="0"/>
        <v>0</v>
      </c>
      <c r="J13" s="61" t="s">
        <v>111</v>
      </c>
      <c r="K13" s="62" t="s">
        <v>111</v>
      </c>
    </row>
    <row r="14" spans="1:11" ht="15">
      <c r="A14" s="43" t="s">
        <v>28</v>
      </c>
      <c r="B14" s="84"/>
      <c r="C14" s="85"/>
      <c r="D14" s="105" t="s">
        <v>37</v>
      </c>
      <c r="E14" s="106" t="s">
        <v>38</v>
      </c>
      <c r="F14" s="86">
        <v>310</v>
      </c>
      <c r="G14" s="87"/>
      <c r="H14" s="34"/>
      <c r="I14" s="110">
        <f t="shared" si="0"/>
        <v>0</v>
      </c>
      <c r="J14" s="61" t="s">
        <v>111</v>
      </c>
      <c r="K14" s="62" t="s">
        <v>111</v>
      </c>
    </row>
    <row r="15" spans="1:11" ht="24">
      <c r="A15" s="29" t="s">
        <v>30</v>
      </c>
      <c r="B15" s="30"/>
      <c r="C15" s="31"/>
      <c r="D15" s="51" t="s">
        <v>40</v>
      </c>
      <c r="E15" s="101" t="s">
        <v>41</v>
      </c>
      <c r="F15" s="32">
        <v>16880</v>
      </c>
      <c r="G15" s="33"/>
      <c r="H15" s="46"/>
      <c r="I15" s="110">
        <f t="shared" si="0"/>
        <v>0</v>
      </c>
      <c r="J15" s="61" t="s">
        <v>111</v>
      </c>
      <c r="K15" s="62" t="s">
        <v>111</v>
      </c>
    </row>
    <row r="16" spans="1:11" ht="24">
      <c r="A16" s="43" t="s">
        <v>32</v>
      </c>
      <c r="B16" s="71"/>
      <c r="C16" s="71"/>
      <c r="D16" s="52" t="s">
        <v>43</v>
      </c>
      <c r="E16" s="101" t="s">
        <v>12</v>
      </c>
      <c r="F16" s="88">
        <v>3</v>
      </c>
      <c r="G16" s="89"/>
      <c r="H16" s="90"/>
      <c r="I16" s="110">
        <f t="shared" si="0"/>
        <v>0</v>
      </c>
      <c r="J16" s="61" t="s">
        <v>111</v>
      </c>
      <c r="K16" s="62" t="s">
        <v>111</v>
      </c>
    </row>
    <row r="17" spans="1:11" ht="24">
      <c r="A17" s="43" t="s">
        <v>34</v>
      </c>
      <c r="B17" s="91"/>
      <c r="C17" s="91"/>
      <c r="D17" s="51" t="s">
        <v>45</v>
      </c>
      <c r="E17" s="29" t="s">
        <v>12</v>
      </c>
      <c r="F17" s="44">
        <v>10</v>
      </c>
      <c r="G17" s="45"/>
      <c r="H17" s="46"/>
      <c r="I17" s="110">
        <f t="shared" si="0"/>
        <v>0</v>
      </c>
      <c r="J17" s="61" t="s">
        <v>111</v>
      </c>
      <c r="K17" s="62" t="s">
        <v>111</v>
      </c>
    </row>
    <row r="18" spans="1:11" ht="24">
      <c r="A18" s="29" t="s">
        <v>36</v>
      </c>
      <c r="B18" s="91"/>
      <c r="C18" s="91"/>
      <c r="D18" s="52" t="s">
        <v>103</v>
      </c>
      <c r="E18" s="36" t="s">
        <v>12</v>
      </c>
      <c r="F18" s="44">
        <v>3</v>
      </c>
      <c r="G18" s="45"/>
      <c r="H18" s="46"/>
      <c r="I18" s="110">
        <f t="shared" si="0"/>
        <v>0</v>
      </c>
      <c r="J18" s="61" t="s">
        <v>111</v>
      </c>
      <c r="K18" s="62" t="s">
        <v>111</v>
      </c>
    </row>
    <row r="19" spans="1:11" ht="15">
      <c r="A19" s="43" t="s">
        <v>39</v>
      </c>
      <c r="B19" s="48"/>
      <c r="C19" s="72"/>
      <c r="D19" s="52" t="s">
        <v>48</v>
      </c>
      <c r="E19" s="36" t="s">
        <v>12</v>
      </c>
      <c r="F19" s="44">
        <v>10</v>
      </c>
      <c r="G19" s="45"/>
      <c r="H19" s="46"/>
      <c r="I19" s="110">
        <f t="shared" si="0"/>
        <v>0</v>
      </c>
      <c r="J19" s="61" t="s">
        <v>111</v>
      </c>
      <c r="K19" s="62" t="s">
        <v>111</v>
      </c>
    </row>
    <row r="20" spans="1:11" ht="15">
      <c r="A20" s="43" t="s">
        <v>42</v>
      </c>
      <c r="B20" s="49"/>
      <c r="C20" s="31"/>
      <c r="D20" s="107" t="s">
        <v>50</v>
      </c>
      <c r="E20" s="36" t="s">
        <v>12</v>
      </c>
      <c r="F20" s="44">
        <v>10</v>
      </c>
      <c r="G20" s="35"/>
      <c r="H20" s="46"/>
      <c r="I20" s="110">
        <f t="shared" si="0"/>
        <v>0</v>
      </c>
      <c r="J20" s="61" t="s">
        <v>111</v>
      </c>
      <c r="K20" s="62" t="s">
        <v>111</v>
      </c>
    </row>
    <row r="21" spans="1:11" ht="24">
      <c r="A21" s="29" t="s">
        <v>44</v>
      </c>
      <c r="B21" s="91"/>
      <c r="C21" s="48"/>
      <c r="D21" s="51" t="s">
        <v>104</v>
      </c>
      <c r="E21" s="36" t="s">
        <v>12</v>
      </c>
      <c r="F21" s="44">
        <v>10</v>
      </c>
      <c r="G21" s="45"/>
      <c r="H21" s="46"/>
      <c r="I21" s="110">
        <f t="shared" si="0"/>
        <v>0</v>
      </c>
      <c r="J21" s="61" t="s">
        <v>111</v>
      </c>
      <c r="K21" s="62" t="s">
        <v>111</v>
      </c>
    </row>
    <row r="22" spans="1:11" ht="24">
      <c r="A22" s="43" t="s">
        <v>46</v>
      </c>
      <c r="B22" s="49"/>
      <c r="C22" s="31"/>
      <c r="D22" s="51" t="s">
        <v>59</v>
      </c>
      <c r="E22" s="36" t="s">
        <v>12</v>
      </c>
      <c r="F22" s="47">
        <v>15</v>
      </c>
      <c r="G22" s="35"/>
      <c r="H22" s="46"/>
      <c r="I22" s="110">
        <f t="shared" si="0"/>
        <v>0</v>
      </c>
      <c r="J22" s="61" t="s">
        <v>111</v>
      </c>
      <c r="K22" s="62" t="s">
        <v>111</v>
      </c>
    </row>
    <row r="23" spans="1:11" ht="36">
      <c r="A23" s="43" t="s">
        <v>47</v>
      </c>
      <c r="B23" s="48"/>
      <c r="C23" s="72"/>
      <c r="D23" s="51" t="s">
        <v>61</v>
      </c>
      <c r="E23" s="36" t="s">
        <v>12</v>
      </c>
      <c r="F23" s="44">
        <v>125</v>
      </c>
      <c r="G23" s="45"/>
      <c r="H23" s="46"/>
      <c r="I23" s="110">
        <f t="shared" si="0"/>
        <v>0</v>
      </c>
      <c r="J23" s="61" t="s">
        <v>111</v>
      </c>
      <c r="K23" s="62" t="s">
        <v>111</v>
      </c>
    </row>
    <row r="24" spans="1:11" ht="60">
      <c r="A24" s="29" t="s">
        <v>49</v>
      </c>
      <c r="B24" s="49"/>
      <c r="C24" s="31"/>
      <c r="D24" s="51" t="s">
        <v>113</v>
      </c>
      <c r="E24" s="29" t="s">
        <v>12</v>
      </c>
      <c r="F24" s="47">
        <v>300</v>
      </c>
      <c r="G24" s="35"/>
      <c r="H24" s="34"/>
      <c r="I24" s="110">
        <f t="shared" si="0"/>
        <v>0</v>
      </c>
      <c r="J24" s="61" t="s">
        <v>111</v>
      </c>
      <c r="K24" s="62" t="s">
        <v>111</v>
      </c>
    </row>
    <row r="25" spans="1:11" ht="15">
      <c r="A25" s="43" t="s">
        <v>51</v>
      </c>
      <c r="B25" s="30"/>
      <c r="C25" s="92"/>
      <c r="D25" s="51" t="s">
        <v>66</v>
      </c>
      <c r="E25" s="29" t="s">
        <v>12</v>
      </c>
      <c r="F25" s="82">
        <v>15</v>
      </c>
      <c r="G25" s="83"/>
      <c r="H25" s="42"/>
      <c r="I25" s="110">
        <f t="shared" si="0"/>
        <v>0</v>
      </c>
      <c r="J25" s="61" t="s">
        <v>111</v>
      </c>
      <c r="K25" s="62" t="s">
        <v>111</v>
      </c>
    </row>
    <row r="26" spans="1:11" ht="15">
      <c r="A26" s="43" t="s">
        <v>52</v>
      </c>
      <c r="B26" s="30"/>
      <c r="C26" s="93"/>
      <c r="D26" s="51" t="s">
        <v>68</v>
      </c>
      <c r="E26" s="36" t="s">
        <v>12</v>
      </c>
      <c r="F26" s="88">
        <v>25</v>
      </c>
      <c r="G26" s="89"/>
      <c r="H26" s="90"/>
      <c r="I26" s="110">
        <f t="shared" si="0"/>
        <v>0</v>
      </c>
      <c r="J26" s="61" t="s">
        <v>111</v>
      </c>
      <c r="K26" s="62" t="s">
        <v>111</v>
      </c>
    </row>
    <row r="27" spans="1:11" ht="24">
      <c r="A27" s="29" t="s">
        <v>54</v>
      </c>
      <c r="B27" s="30"/>
      <c r="C27" s="70"/>
      <c r="D27" s="51" t="s">
        <v>70</v>
      </c>
      <c r="E27" s="36" t="s">
        <v>12</v>
      </c>
      <c r="F27" s="32">
        <v>150</v>
      </c>
      <c r="G27" s="33"/>
      <c r="H27" s="46"/>
      <c r="I27" s="110">
        <f t="shared" si="0"/>
        <v>0</v>
      </c>
      <c r="J27" s="61" t="s">
        <v>111</v>
      </c>
      <c r="K27" s="62" t="s">
        <v>111</v>
      </c>
    </row>
    <row r="28" spans="1:11" ht="132">
      <c r="A28" s="43" t="s">
        <v>56</v>
      </c>
      <c r="B28" s="100"/>
      <c r="C28" s="71"/>
      <c r="D28" s="51" t="s">
        <v>114</v>
      </c>
      <c r="E28" s="36" t="s">
        <v>12</v>
      </c>
      <c r="F28" s="44">
        <v>40</v>
      </c>
      <c r="G28" s="45"/>
      <c r="H28" s="46"/>
      <c r="I28" s="110">
        <f t="shared" si="0"/>
        <v>0</v>
      </c>
      <c r="J28" s="61" t="s">
        <v>111</v>
      </c>
      <c r="K28" s="62" t="s">
        <v>111</v>
      </c>
    </row>
    <row r="29" spans="1:11" ht="24">
      <c r="A29" s="43" t="s">
        <v>58</v>
      </c>
      <c r="B29" s="71"/>
      <c r="C29" s="39"/>
      <c r="D29" s="51" t="s">
        <v>73</v>
      </c>
      <c r="E29" s="36" t="s">
        <v>12</v>
      </c>
      <c r="F29" s="94">
        <v>5</v>
      </c>
      <c r="G29" s="95"/>
      <c r="H29" s="46"/>
      <c r="I29" s="110">
        <f t="shared" si="0"/>
        <v>0</v>
      </c>
      <c r="J29" s="61" t="s">
        <v>111</v>
      </c>
      <c r="K29" s="62" t="s">
        <v>111</v>
      </c>
    </row>
    <row r="30" spans="1:11" ht="24">
      <c r="A30" s="29" t="s">
        <v>60</v>
      </c>
      <c r="B30" s="71"/>
      <c r="C30" s="39"/>
      <c r="D30" s="51" t="s">
        <v>75</v>
      </c>
      <c r="E30" s="36" t="s">
        <v>12</v>
      </c>
      <c r="F30" s="94">
        <v>5</v>
      </c>
      <c r="G30" s="95"/>
      <c r="H30" s="46"/>
      <c r="I30" s="110">
        <f t="shared" si="0"/>
        <v>0</v>
      </c>
      <c r="J30" s="61" t="s">
        <v>111</v>
      </c>
      <c r="K30" s="62" t="s">
        <v>111</v>
      </c>
    </row>
    <row r="31" spans="1:11" ht="24">
      <c r="A31" s="43" t="s">
        <v>62</v>
      </c>
      <c r="B31" s="71"/>
      <c r="C31" s="72"/>
      <c r="D31" s="51" t="s">
        <v>77</v>
      </c>
      <c r="E31" s="36" t="s">
        <v>12</v>
      </c>
      <c r="F31" s="44">
        <v>60</v>
      </c>
      <c r="G31" s="45"/>
      <c r="H31" s="46"/>
      <c r="I31" s="110">
        <f t="shared" si="0"/>
        <v>0</v>
      </c>
      <c r="J31" s="61" t="s">
        <v>111</v>
      </c>
      <c r="K31" s="62" t="s">
        <v>111</v>
      </c>
    </row>
    <row r="32" spans="1:11" ht="48">
      <c r="A32" s="43" t="s">
        <v>64</v>
      </c>
      <c r="B32" s="49"/>
      <c r="C32" s="72"/>
      <c r="D32" s="51" t="s">
        <v>79</v>
      </c>
      <c r="E32" s="36" t="s">
        <v>12</v>
      </c>
      <c r="F32" s="44">
        <v>100</v>
      </c>
      <c r="G32" s="45"/>
      <c r="H32" s="46"/>
      <c r="I32" s="110">
        <f t="shared" si="0"/>
        <v>0</v>
      </c>
      <c r="J32" s="61" t="s">
        <v>111</v>
      </c>
      <c r="K32" s="62" t="s">
        <v>111</v>
      </c>
    </row>
    <row r="33" spans="1:11" ht="15">
      <c r="A33" s="29" t="s">
        <v>65</v>
      </c>
      <c r="B33" s="51"/>
      <c r="C33" s="31"/>
      <c r="D33" s="51" t="s">
        <v>81</v>
      </c>
      <c r="E33" s="29" t="s">
        <v>12</v>
      </c>
      <c r="F33" s="47">
        <v>10</v>
      </c>
      <c r="G33" s="35"/>
      <c r="H33" s="34"/>
      <c r="I33" s="110">
        <f t="shared" si="0"/>
        <v>0</v>
      </c>
      <c r="J33" s="61" t="s">
        <v>111</v>
      </c>
      <c r="K33" s="62" t="s">
        <v>111</v>
      </c>
    </row>
    <row r="34" spans="1:11" ht="96">
      <c r="A34" s="43" t="s">
        <v>67</v>
      </c>
      <c r="B34" s="71"/>
      <c r="C34" s="31"/>
      <c r="D34" s="51" t="s">
        <v>83</v>
      </c>
      <c r="E34" s="36" t="s">
        <v>12</v>
      </c>
      <c r="F34" s="88">
        <v>50</v>
      </c>
      <c r="G34" s="89"/>
      <c r="H34" s="90"/>
      <c r="I34" s="110">
        <f t="shared" si="0"/>
        <v>0</v>
      </c>
      <c r="J34" s="53" t="s">
        <v>84</v>
      </c>
      <c r="K34" s="109" t="s">
        <v>84</v>
      </c>
    </row>
    <row r="35" spans="1:11" ht="36">
      <c r="A35" s="43" t="s">
        <v>69</v>
      </c>
      <c r="B35" s="71"/>
      <c r="C35" s="72"/>
      <c r="D35" s="51" t="s">
        <v>86</v>
      </c>
      <c r="E35" s="36" t="s">
        <v>12</v>
      </c>
      <c r="F35" s="96">
        <v>3</v>
      </c>
      <c r="G35" s="89"/>
      <c r="H35" s="90"/>
      <c r="I35" s="110">
        <f t="shared" si="0"/>
        <v>0</v>
      </c>
      <c r="J35" s="61" t="s">
        <v>111</v>
      </c>
      <c r="K35" s="62" t="s">
        <v>111</v>
      </c>
    </row>
    <row r="36" spans="1:11" ht="24">
      <c r="A36" s="29" t="s">
        <v>71</v>
      </c>
      <c r="B36" s="71"/>
      <c r="C36" s="81"/>
      <c r="D36" s="51" t="s">
        <v>87</v>
      </c>
      <c r="E36" s="36" t="s">
        <v>12</v>
      </c>
      <c r="F36" s="88">
        <v>3</v>
      </c>
      <c r="G36" s="89"/>
      <c r="H36" s="90"/>
      <c r="I36" s="110">
        <f t="shared" si="0"/>
        <v>0</v>
      </c>
      <c r="J36" s="61" t="s">
        <v>111</v>
      </c>
      <c r="K36" s="62" t="s">
        <v>111</v>
      </c>
    </row>
    <row r="37" spans="1:11" ht="24">
      <c r="A37" s="43" t="s">
        <v>72</v>
      </c>
      <c r="B37" s="71"/>
      <c r="C37" s="81"/>
      <c r="D37" s="51" t="s">
        <v>88</v>
      </c>
      <c r="E37" s="36" t="s">
        <v>12</v>
      </c>
      <c r="F37" s="88">
        <v>6</v>
      </c>
      <c r="G37" s="89"/>
      <c r="H37" s="90"/>
      <c r="I37" s="110">
        <f t="shared" si="0"/>
        <v>0</v>
      </c>
      <c r="J37" s="61" t="s">
        <v>111</v>
      </c>
      <c r="K37" s="62" t="s">
        <v>111</v>
      </c>
    </row>
    <row r="38" spans="1:11" ht="24">
      <c r="A38" s="43" t="s">
        <v>74</v>
      </c>
      <c r="B38" s="71"/>
      <c r="C38" s="81"/>
      <c r="D38" s="51" t="s">
        <v>89</v>
      </c>
      <c r="E38" s="36" t="s">
        <v>12</v>
      </c>
      <c r="F38" s="88">
        <v>6</v>
      </c>
      <c r="G38" s="89"/>
      <c r="H38" s="90"/>
      <c r="I38" s="110">
        <f t="shared" si="0"/>
        <v>0</v>
      </c>
      <c r="J38" s="61" t="s">
        <v>111</v>
      </c>
      <c r="K38" s="62" t="s">
        <v>111</v>
      </c>
    </row>
    <row r="39" spans="1:11" ht="15">
      <c r="A39" s="29" t="s">
        <v>76</v>
      </c>
      <c r="B39" s="49"/>
      <c r="C39" s="31"/>
      <c r="D39" s="108" t="s">
        <v>90</v>
      </c>
      <c r="E39" s="29" t="s">
        <v>12</v>
      </c>
      <c r="F39" s="47">
        <v>190</v>
      </c>
      <c r="G39" s="35"/>
      <c r="H39" s="34"/>
      <c r="I39" s="110">
        <f t="shared" si="0"/>
        <v>0</v>
      </c>
      <c r="J39" s="61" t="s">
        <v>111</v>
      </c>
      <c r="K39" s="62" t="s">
        <v>111</v>
      </c>
    </row>
    <row r="40" spans="1:11" ht="60">
      <c r="A40" s="43" t="s">
        <v>78</v>
      </c>
      <c r="B40" s="97"/>
      <c r="C40" s="31"/>
      <c r="D40" s="51" t="s">
        <v>92</v>
      </c>
      <c r="E40" s="29" t="s">
        <v>12</v>
      </c>
      <c r="F40" s="47">
        <v>150</v>
      </c>
      <c r="G40" s="35"/>
      <c r="H40" s="34"/>
      <c r="I40" s="110">
        <f t="shared" si="0"/>
        <v>0</v>
      </c>
      <c r="J40" s="53" t="s">
        <v>84</v>
      </c>
      <c r="K40" s="109" t="s">
        <v>84</v>
      </c>
    </row>
    <row r="41" spans="1:11" ht="24">
      <c r="A41" s="29" t="s">
        <v>80</v>
      </c>
      <c r="B41" s="49"/>
      <c r="C41" s="31"/>
      <c r="D41" s="51" t="s">
        <v>93</v>
      </c>
      <c r="E41" s="29" t="s">
        <v>12</v>
      </c>
      <c r="F41" s="47">
        <v>40</v>
      </c>
      <c r="G41" s="35"/>
      <c r="H41" s="34"/>
      <c r="I41" s="110">
        <f t="shared" si="0"/>
        <v>0</v>
      </c>
      <c r="J41" s="61" t="s">
        <v>111</v>
      </c>
      <c r="K41" s="62" t="s">
        <v>111</v>
      </c>
    </row>
    <row r="42" spans="1:11" ht="24">
      <c r="A42" s="43" t="s">
        <v>82</v>
      </c>
      <c r="B42" s="48"/>
      <c r="C42" s="31"/>
      <c r="D42" s="51" t="s">
        <v>94</v>
      </c>
      <c r="E42" s="36" t="s">
        <v>12</v>
      </c>
      <c r="F42" s="44">
        <v>40</v>
      </c>
      <c r="G42" s="45"/>
      <c r="H42" s="46"/>
      <c r="I42" s="110">
        <f t="shared" si="0"/>
        <v>0</v>
      </c>
      <c r="J42" s="61" t="s">
        <v>111</v>
      </c>
      <c r="K42" s="62" t="s">
        <v>111</v>
      </c>
    </row>
    <row r="43" spans="1:11" ht="24">
      <c r="A43" s="43" t="s">
        <v>85</v>
      </c>
      <c r="B43" s="49"/>
      <c r="C43" s="31"/>
      <c r="D43" s="51" t="s">
        <v>95</v>
      </c>
      <c r="E43" s="36" t="s">
        <v>12</v>
      </c>
      <c r="F43" s="47">
        <v>40</v>
      </c>
      <c r="G43" s="35"/>
      <c r="H43" s="46"/>
      <c r="I43" s="110">
        <f t="shared" si="0"/>
        <v>0</v>
      </c>
      <c r="J43" s="61" t="s">
        <v>111</v>
      </c>
      <c r="K43" s="62" t="s">
        <v>111</v>
      </c>
    </row>
    <row r="44" spans="1:11" ht="36.75" thickBot="1">
      <c r="A44" s="29" t="s">
        <v>110</v>
      </c>
      <c r="B44" s="30"/>
      <c r="C44" s="31"/>
      <c r="D44" s="51" t="s">
        <v>96</v>
      </c>
      <c r="E44" s="29" t="s">
        <v>97</v>
      </c>
      <c r="F44" s="82">
        <v>100</v>
      </c>
      <c r="G44" s="83"/>
      <c r="H44" s="42"/>
      <c r="I44" s="110">
        <f t="shared" si="0"/>
        <v>0</v>
      </c>
      <c r="J44" s="61" t="s">
        <v>111</v>
      </c>
      <c r="K44" s="62" t="s">
        <v>111</v>
      </c>
    </row>
    <row r="45" spans="1:11" ht="15.75" thickBot="1">
      <c r="A45" s="50"/>
      <c r="B45" s="50"/>
      <c r="C45" s="50"/>
      <c r="D45" s="50"/>
      <c r="E45" s="50"/>
      <c r="F45" s="98" t="s">
        <v>98</v>
      </c>
      <c r="G45" s="98"/>
      <c r="H45" s="50"/>
      <c r="I45" s="111">
        <f>SUM(I5:I44)</f>
        <v>0</v>
      </c>
      <c r="J45" s="50"/>
      <c r="K45" s="50"/>
    </row>
    <row r="46" spans="1:6" ht="15">
      <c r="A46" s="11" t="s">
        <v>99</v>
      </c>
      <c r="B46" s="12"/>
      <c r="C46" s="13"/>
      <c r="D46" s="14"/>
      <c r="E46" s="15"/>
      <c r="F46" s="16"/>
    </row>
    <row r="47" spans="1:5" ht="15">
      <c r="A47" s="11" t="s">
        <v>100</v>
      </c>
      <c r="B47" s="12"/>
      <c r="C47" s="13"/>
      <c r="D47" s="14"/>
      <c r="E47" s="15"/>
    </row>
    <row r="48" spans="7:10" ht="15">
      <c r="G48" s="2"/>
      <c r="H48" s="2"/>
      <c r="I48" s="5"/>
      <c r="J48" s="6"/>
    </row>
    <row r="49" spans="1:9" ht="15">
      <c r="A49" s="7"/>
      <c r="B49" s="8"/>
      <c r="C49" s="9"/>
      <c r="D49" s="7"/>
      <c r="E49" s="10"/>
      <c r="F49" s="7"/>
      <c r="G49" s="7"/>
      <c r="H49" s="7"/>
      <c r="I49" s="7"/>
    </row>
    <row r="52" spans="1:3" ht="20.25">
      <c r="A52" s="17"/>
      <c r="B52" s="8"/>
      <c r="C52" s="4"/>
    </row>
    <row r="53" spans="1:10" ht="20.25">
      <c r="A53" s="17"/>
      <c r="B53" s="17"/>
      <c r="C53" s="17"/>
      <c r="D53" s="12"/>
      <c r="E53" s="18"/>
      <c r="F53" s="19" t="s">
        <v>101</v>
      </c>
      <c r="G53" s="19"/>
      <c r="H53" s="15"/>
      <c r="I53" s="14"/>
      <c r="J53" s="14"/>
    </row>
    <row r="54" spans="1:10" ht="15">
      <c r="A54" s="14"/>
      <c r="B54" s="13"/>
      <c r="C54" s="13"/>
      <c r="D54" s="12"/>
      <c r="E54" s="13"/>
      <c r="F54" s="20" t="s">
        <v>102</v>
      </c>
      <c r="G54" s="18"/>
      <c r="H54" s="15"/>
      <c r="I54" s="14"/>
      <c r="J54" s="14"/>
    </row>
    <row r="55" spans="1:5" ht="15">
      <c r="A55" s="14"/>
      <c r="B55" s="13"/>
      <c r="C55" s="13"/>
      <c r="D55" s="12"/>
      <c r="E55" s="13"/>
    </row>
    <row r="56" spans="1:5" ht="15">
      <c r="A56" s="14"/>
      <c r="B56" s="13"/>
      <c r="C56" s="13"/>
      <c r="D56" s="12"/>
      <c r="E56" s="13"/>
    </row>
    <row r="57" spans="1:5" ht="15">
      <c r="A57" s="14"/>
      <c r="B57" s="13"/>
      <c r="C57" s="13"/>
      <c r="D57" s="12"/>
      <c r="E57" s="13"/>
    </row>
    <row r="58" spans="1:5" ht="15">
      <c r="A58" s="14"/>
      <c r="B58" s="13"/>
      <c r="C58" s="13"/>
      <c r="D58" s="12"/>
      <c r="E58" s="13"/>
    </row>
    <row r="59" spans="1:5" ht="15">
      <c r="A59" s="14"/>
      <c r="B59" s="13"/>
      <c r="C59" s="13"/>
      <c r="D59" s="12"/>
      <c r="E59" s="13"/>
    </row>
  </sheetData>
  <sheetProtection/>
  <printOptions/>
  <pageMargins left="0.7" right="0.7" top="0.75" bottom="0.75" header="0.3" footer="0.3"/>
  <pageSetup horizontalDpi="600" verticalDpi="600" orientation="landscape" paperSize="9" scale="91" r:id="rId1"/>
  <headerFooter alignWithMargins="0">
    <oddHeader>&amp;L&amp;"Arial,Pogrubiony"&amp;10EZ/ZP/105/2018/AŁ-D&amp;C&amp;"Arial,Pogrubiony"&amp;10FORMUALRZA ASORTYMENTOWO - CENOWY&amp;R&amp;"Arial,Pogrubiony"&amp;10Załącznik nr 2 do SIWZ.
Załącznik nr ... do umowy.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3">
      <selection activeCell="L40" sqref="L39:L40"/>
    </sheetView>
  </sheetViews>
  <sheetFormatPr defaultColWidth="9.140625" defaultRowHeight="15"/>
  <cols>
    <col min="1" max="1" width="5.00390625" style="0" customWidth="1"/>
    <col min="2" max="2" width="24.421875" style="0" customWidth="1"/>
    <col min="3" max="3" width="9.421875" style="0" customWidth="1"/>
    <col min="4" max="4" width="26.8515625" style="0" customWidth="1"/>
    <col min="5" max="5" width="5.57421875" style="0" customWidth="1"/>
    <col min="6" max="6" width="5.421875" style="0" customWidth="1"/>
    <col min="7" max="7" width="11.140625" style="0" customWidth="1"/>
    <col min="8" max="8" width="4.7109375" style="0" customWidth="1"/>
    <col min="9" max="9" width="19.140625" style="0" customWidth="1"/>
    <col min="10" max="10" width="11.7109375" style="0" customWidth="1"/>
    <col min="11" max="11" width="12.7109375" style="0" customWidth="1"/>
  </cols>
  <sheetData>
    <row r="1" spans="1:2" ht="15.75">
      <c r="A1" s="1" t="s">
        <v>105</v>
      </c>
      <c r="B1" s="1"/>
    </row>
    <row r="3" spans="1:11" ht="60">
      <c r="A3" s="22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5" t="s">
        <v>106</v>
      </c>
      <c r="K3" s="26" t="s">
        <v>107</v>
      </c>
    </row>
    <row r="4" spans="1:11" ht="15">
      <c r="A4" s="67">
        <v>1</v>
      </c>
      <c r="B4" s="68">
        <v>2</v>
      </c>
      <c r="C4" s="67">
        <v>3</v>
      </c>
      <c r="D4" s="68">
        <v>4</v>
      </c>
      <c r="E4" s="67">
        <v>5</v>
      </c>
      <c r="F4" s="68">
        <v>6</v>
      </c>
      <c r="G4" s="67">
        <v>7</v>
      </c>
      <c r="H4" s="68">
        <v>8</v>
      </c>
      <c r="I4" s="67">
        <v>9</v>
      </c>
      <c r="J4" s="28">
        <v>10</v>
      </c>
      <c r="K4" s="69">
        <v>11</v>
      </c>
    </row>
    <row r="5" spans="1:11" ht="45.75" customHeight="1">
      <c r="A5" s="29" t="s">
        <v>10</v>
      </c>
      <c r="B5" s="49"/>
      <c r="C5" s="31"/>
      <c r="D5" s="51" t="s">
        <v>63</v>
      </c>
      <c r="E5" s="29" t="s">
        <v>12</v>
      </c>
      <c r="F5" s="47">
        <v>55</v>
      </c>
      <c r="G5" s="35"/>
      <c r="H5" s="34"/>
      <c r="I5" s="35">
        <f>F5*G5</f>
        <v>0</v>
      </c>
      <c r="J5" s="62" t="s">
        <v>111</v>
      </c>
      <c r="K5" s="62" t="s">
        <v>111</v>
      </c>
    </row>
    <row r="6" spans="7:9" ht="15">
      <c r="G6" s="21"/>
      <c r="H6" s="21"/>
      <c r="I6" s="3"/>
    </row>
    <row r="15" spans="7:10" ht="15">
      <c r="G15" s="19" t="s">
        <v>101</v>
      </c>
      <c r="H15" s="19"/>
      <c r="I15" s="15"/>
      <c r="J15" s="14"/>
    </row>
    <row r="16" spans="7:10" ht="15">
      <c r="G16" s="20" t="s">
        <v>102</v>
      </c>
      <c r="H16" s="18"/>
      <c r="I16" s="15"/>
      <c r="J16" s="14"/>
    </row>
    <row r="21" ht="15">
      <c r="K21" s="14"/>
    </row>
    <row r="22" ht="15">
      <c r="K22" s="14"/>
    </row>
  </sheetData>
  <sheetProtection/>
  <printOptions/>
  <pageMargins left="0.7" right="0.7" top="0.75" bottom="0.75" header="0.3" footer="0.3"/>
  <pageSetup horizontalDpi="600" verticalDpi="600" orientation="landscape" paperSize="9" scale="96" r:id="rId1"/>
  <headerFooter alignWithMargins="0">
    <oddHeader>&amp;L&amp;"Arial,Pogrubiony"&amp;10EZ/ZP/105/2018/AŁ-D&amp;C&amp;"Arial,Pogrubiony"&amp;10FORMULARZ ASORTYMENTOWO- CENOWY&amp;R&amp;"Arial,Pogrubiony"&amp;10Załącznik nr 2 do  SIWZ.
Załącznik nr ... do umowy.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5.140625" style="0" customWidth="1"/>
    <col min="2" max="2" width="24.421875" style="0" customWidth="1"/>
    <col min="3" max="3" width="10.8515625" style="0" customWidth="1"/>
    <col min="4" max="4" width="26.8515625" style="0" customWidth="1"/>
    <col min="5" max="5" width="5.57421875" style="0" customWidth="1"/>
    <col min="6" max="6" width="6.00390625" style="0" customWidth="1"/>
    <col min="7" max="7" width="13.421875" style="0" customWidth="1"/>
    <col min="8" max="8" width="6.00390625" style="0" customWidth="1"/>
    <col min="9" max="9" width="16.140625" style="0" customWidth="1"/>
    <col min="10" max="10" width="12.7109375" style="0" customWidth="1"/>
    <col min="11" max="11" width="10.7109375" style="0" customWidth="1"/>
  </cols>
  <sheetData>
    <row r="1" ht="15.75">
      <c r="B1" s="1" t="s">
        <v>108</v>
      </c>
    </row>
    <row r="3" spans="1:11" ht="60">
      <c r="A3" s="22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5" t="s">
        <v>106</v>
      </c>
      <c r="K3" s="26" t="s">
        <v>107</v>
      </c>
    </row>
    <row r="4" spans="1:11" ht="15">
      <c r="A4" s="27">
        <v>1</v>
      </c>
      <c r="B4" s="24">
        <v>2</v>
      </c>
      <c r="C4" s="27">
        <v>3</v>
      </c>
      <c r="D4" s="24">
        <v>4</v>
      </c>
      <c r="E4" s="27">
        <v>5</v>
      </c>
      <c r="F4" s="24">
        <v>6</v>
      </c>
      <c r="G4" s="27">
        <v>7</v>
      </c>
      <c r="H4" s="24">
        <v>8</v>
      </c>
      <c r="I4" s="27">
        <v>9</v>
      </c>
      <c r="J4" s="28">
        <v>10</v>
      </c>
      <c r="K4" s="26">
        <v>11</v>
      </c>
    </row>
    <row r="5" spans="1:11" ht="72" customHeight="1">
      <c r="A5" s="29" t="s">
        <v>10</v>
      </c>
      <c r="B5" s="59"/>
      <c r="C5" s="60"/>
      <c r="D5" s="51" t="s">
        <v>25</v>
      </c>
      <c r="E5" s="29" t="s">
        <v>12</v>
      </c>
      <c r="F5" s="47">
        <v>200</v>
      </c>
      <c r="G5" s="35"/>
      <c r="H5" s="34"/>
      <c r="I5" s="35">
        <f>F5*G5</f>
        <v>0</v>
      </c>
      <c r="J5" s="61" t="s">
        <v>111</v>
      </c>
      <c r="K5" s="62" t="s">
        <v>111</v>
      </c>
    </row>
    <row r="6" spans="1:11" ht="57" customHeight="1">
      <c r="A6" s="43" t="s">
        <v>13</v>
      </c>
      <c r="B6" s="59"/>
      <c r="C6" s="60"/>
      <c r="D6" s="51" t="s">
        <v>27</v>
      </c>
      <c r="E6" s="29" t="s">
        <v>12</v>
      </c>
      <c r="F6" s="47">
        <v>125</v>
      </c>
      <c r="G6" s="35"/>
      <c r="H6" s="34"/>
      <c r="I6" s="35">
        <f>F6*G6</f>
        <v>0</v>
      </c>
      <c r="J6" s="61" t="s">
        <v>111</v>
      </c>
      <c r="K6" s="62" t="s">
        <v>111</v>
      </c>
    </row>
    <row r="7" spans="1:11" ht="39.75" customHeight="1" thickBot="1">
      <c r="A7" s="29" t="s">
        <v>15</v>
      </c>
      <c r="B7" s="63"/>
      <c r="C7" s="59"/>
      <c r="D7" s="51" t="s">
        <v>53</v>
      </c>
      <c r="E7" s="29" t="s">
        <v>12</v>
      </c>
      <c r="F7" s="47">
        <v>5</v>
      </c>
      <c r="G7" s="35"/>
      <c r="H7" s="34"/>
      <c r="I7" s="55">
        <f>F7*G7</f>
        <v>0</v>
      </c>
      <c r="J7" s="61" t="s">
        <v>111</v>
      </c>
      <c r="K7" s="62" t="s">
        <v>111</v>
      </c>
    </row>
    <row r="8" spans="1:11" ht="15.75" thickBot="1">
      <c r="A8" s="64"/>
      <c r="B8" s="64"/>
      <c r="C8" s="64"/>
      <c r="D8" s="64"/>
      <c r="E8" s="64"/>
      <c r="F8" s="64"/>
      <c r="G8" s="65" t="s">
        <v>98</v>
      </c>
      <c r="H8" s="65"/>
      <c r="I8" s="56">
        <f>SUM(I5:I7)</f>
        <v>0</v>
      </c>
      <c r="J8" s="64"/>
      <c r="K8" s="64"/>
    </row>
    <row r="14" ht="15">
      <c r="M14" s="66">
        <f>SUM(I8)</f>
        <v>0</v>
      </c>
    </row>
    <row r="20" spans="7:11" ht="15">
      <c r="G20" s="19" t="s">
        <v>101</v>
      </c>
      <c r="H20" s="19"/>
      <c r="I20" s="15"/>
      <c r="J20" s="14"/>
      <c r="K20" s="14"/>
    </row>
    <row r="21" spans="7:11" ht="15">
      <c r="G21" s="20" t="s">
        <v>102</v>
      </c>
      <c r="H21" s="18"/>
      <c r="I21" s="15"/>
      <c r="J21" s="14"/>
      <c r="K21" s="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5.00390625" style="0" customWidth="1"/>
    <col min="2" max="2" width="24.421875" style="0" customWidth="1"/>
    <col min="3" max="3" width="10.140625" style="0" customWidth="1"/>
    <col min="4" max="4" width="26.8515625" style="0" customWidth="1"/>
    <col min="5" max="5" width="5.57421875" style="0" customWidth="1"/>
    <col min="6" max="6" width="6.8515625" style="0" customWidth="1"/>
    <col min="7" max="7" width="11.140625" style="0" customWidth="1"/>
    <col min="8" max="8" width="4.7109375" style="0" customWidth="1"/>
    <col min="9" max="9" width="16.7109375" style="0" customWidth="1"/>
    <col min="10" max="10" width="15.57421875" style="0" customWidth="1"/>
    <col min="11" max="11" width="16.00390625" style="0" customWidth="1"/>
  </cols>
  <sheetData>
    <row r="1" ht="15.75">
      <c r="B1" s="1" t="s">
        <v>109</v>
      </c>
    </row>
    <row r="3" spans="1:11" ht="48">
      <c r="A3" s="22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5" t="s">
        <v>106</v>
      </c>
      <c r="K3" s="26" t="s">
        <v>107</v>
      </c>
    </row>
    <row r="4" spans="1:11" ht="15">
      <c r="A4" s="27">
        <v>1</v>
      </c>
      <c r="B4" s="24">
        <v>2</v>
      </c>
      <c r="C4" s="27">
        <v>3</v>
      </c>
      <c r="D4" s="24">
        <v>4</v>
      </c>
      <c r="E4" s="27">
        <v>5</v>
      </c>
      <c r="F4" s="24">
        <v>6</v>
      </c>
      <c r="G4" s="27">
        <v>7</v>
      </c>
      <c r="H4" s="24">
        <v>8</v>
      </c>
      <c r="I4" s="27">
        <v>9</v>
      </c>
      <c r="J4" s="28">
        <v>10</v>
      </c>
      <c r="K4" s="26">
        <v>11</v>
      </c>
    </row>
    <row r="5" spans="1:11" ht="24">
      <c r="A5" s="29" t="s">
        <v>10</v>
      </c>
      <c r="B5" s="30"/>
      <c r="C5" s="31"/>
      <c r="D5" s="51" t="s">
        <v>112</v>
      </c>
      <c r="E5" s="29" t="s">
        <v>12</v>
      </c>
      <c r="F5" s="32">
        <v>3</v>
      </c>
      <c r="G5" s="33"/>
      <c r="H5" s="34"/>
      <c r="I5" s="35">
        <f>F5*G5</f>
        <v>0</v>
      </c>
      <c r="J5" s="53" t="s">
        <v>111</v>
      </c>
      <c r="K5" s="54" t="s">
        <v>111</v>
      </c>
    </row>
    <row r="6" spans="1:11" ht="36">
      <c r="A6" s="36" t="s">
        <v>13</v>
      </c>
      <c r="B6" s="37"/>
      <c r="C6" s="38"/>
      <c r="D6" s="52" t="s">
        <v>33</v>
      </c>
      <c r="E6" s="36" t="s">
        <v>12</v>
      </c>
      <c r="F6" s="40">
        <v>3</v>
      </c>
      <c r="G6" s="41"/>
      <c r="H6" s="42"/>
      <c r="I6" s="35">
        <f>F6*G6</f>
        <v>0</v>
      </c>
      <c r="J6" s="53" t="s">
        <v>111</v>
      </c>
      <c r="K6" s="54" t="s">
        <v>111</v>
      </c>
    </row>
    <row r="7" spans="1:11" ht="24">
      <c r="A7" s="43" t="s">
        <v>15</v>
      </c>
      <c r="B7" s="48"/>
      <c r="C7" s="39"/>
      <c r="D7" s="52" t="s">
        <v>55</v>
      </c>
      <c r="E7" s="36" t="s">
        <v>12</v>
      </c>
      <c r="F7" s="44">
        <v>15</v>
      </c>
      <c r="G7" s="45"/>
      <c r="H7" s="46"/>
      <c r="I7" s="45">
        <f>F7*G7</f>
        <v>0</v>
      </c>
      <c r="J7" s="53" t="s">
        <v>111</v>
      </c>
      <c r="K7" s="54" t="s">
        <v>111</v>
      </c>
    </row>
    <row r="8" spans="1:11" ht="24">
      <c r="A8" s="36" t="s">
        <v>17</v>
      </c>
      <c r="B8" s="48"/>
      <c r="C8" s="39"/>
      <c r="D8" s="51" t="s">
        <v>57</v>
      </c>
      <c r="E8" s="36" t="s">
        <v>12</v>
      </c>
      <c r="F8" s="44">
        <v>3</v>
      </c>
      <c r="G8" s="45"/>
      <c r="H8" s="46"/>
      <c r="I8" s="45">
        <f>F8*G8</f>
        <v>0</v>
      </c>
      <c r="J8" s="53" t="s">
        <v>111</v>
      </c>
      <c r="K8" s="54" t="s">
        <v>111</v>
      </c>
    </row>
    <row r="9" spans="1:11" ht="24.75" customHeight="1" thickBot="1">
      <c r="A9" s="29" t="s">
        <v>18</v>
      </c>
      <c r="B9" s="49"/>
      <c r="C9" s="31"/>
      <c r="D9" s="51" t="s">
        <v>91</v>
      </c>
      <c r="E9" s="29" t="s">
        <v>41</v>
      </c>
      <c r="F9" s="47">
        <v>250</v>
      </c>
      <c r="G9" s="35"/>
      <c r="H9" s="34"/>
      <c r="I9" s="55">
        <f>F9*G9</f>
        <v>0</v>
      </c>
      <c r="J9" s="53" t="s">
        <v>111</v>
      </c>
      <c r="K9" s="54" t="s">
        <v>111</v>
      </c>
    </row>
    <row r="10" spans="1:11" ht="26.25" customHeight="1" thickBot="1">
      <c r="A10" s="50"/>
      <c r="B10" s="50"/>
      <c r="C10" s="50"/>
      <c r="D10" s="50"/>
      <c r="E10" s="50"/>
      <c r="F10" s="57" t="s">
        <v>98</v>
      </c>
      <c r="G10" s="57"/>
      <c r="H10" s="58"/>
      <c r="I10" s="56">
        <f>SUM(I5:I9)</f>
        <v>0</v>
      </c>
      <c r="J10" s="50"/>
      <c r="K10" s="50"/>
    </row>
    <row r="20" spans="7:11" ht="15">
      <c r="G20" s="19" t="s">
        <v>101</v>
      </c>
      <c r="H20" s="19"/>
      <c r="I20" s="15"/>
      <c r="J20" s="14"/>
      <c r="K20" s="14"/>
    </row>
    <row r="21" spans="7:11" ht="15">
      <c r="G21" s="20" t="s">
        <v>102</v>
      </c>
      <c r="H21" s="18"/>
      <c r="I21" s="15"/>
      <c r="J21" s="14"/>
      <c r="K21" s="14"/>
    </row>
  </sheetData>
  <sheetProtection/>
  <mergeCells count="1">
    <mergeCell ref="F10:H10"/>
  </mergeCells>
  <printOptions/>
  <pageMargins left="0.7" right="0.7" top="0.75" bottom="0.75" header="0.3" footer="0.3"/>
  <pageSetup horizontalDpi="600" verticalDpi="600" orientation="landscape" paperSize="9" scale="91" r:id="rId1"/>
  <headerFooter alignWithMargins="0">
    <oddHeader xml:space="preserve">&amp;L&amp;"Arial,Pogrubiony"&amp;10EZ/ZP/105/2018/AŁ-D&amp;C&amp;"Arial,Pogrubiony"&amp;10FORMULARZ ASORTYMENTOWO - CENOWY&amp;R&amp;"Arial,Pogrubiony"&amp;10Załącznik nr 2 do SIWZ .
Załącznik nr ... do umowy.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ekwasniewska</cp:lastModifiedBy>
  <cp:lastPrinted>2018-09-18T08:28:53Z</cp:lastPrinted>
  <dcterms:created xsi:type="dcterms:W3CDTF">2018-09-12T06:06:39Z</dcterms:created>
  <dcterms:modified xsi:type="dcterms:W3CDTF">2018-09-18T08:29:03Z</dcterms:modified>
  <cp:category/>
  <cp:version/>
  <cp:contentType/>
  <cp:contentStatus/>
</cp:coreProperties>
</file>