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0"/>
  </bookViews>
  <sheets>
    <sheet name="Pakiet 11" sheetId="1" r:id="rId1"/>
    <sheet name="P. 13 3 M Poland" sheetId="2" state="hidden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<sst xmlns="http://schemas.openxmlformats.org/spreadsheetml/2006/main" count="52" uniqueCount="36">
  <si>
    <t>szt.</t>
  </si>
  <si>
    <t>Lp.</t>
  </si>
  <si>
    <t xml:space="preserve">                           Asortyment</t>
  </si>
  <si>
    <t>Jedn. Miary</t>
  </si>
  <si>
    <t>Ilość</t>
  </si>
  <si>
    <t>Wartość netto</t>
  </si>
  <si>
    <t>VAT  %</t>
  </si>
  <si>
    <t>Nr katalogowy/nazwa handlowa/ producent</t>
  </si>
  <si>
    <t>szt</t>
  </si>
  <si>
    <r>
      <rPr>
        <b/>
        <sz val="9"/>
        <rFont val="Times New Roman"/>
        <family val="1"/>
      </rPr>
      <t>Taśma samoprzylepna o wymiarach 55cm x 10cm</t>
    </r>
    <r>
      <rPr>
        <sz val="9"/>
        <rFont val="Times New Roman"/>
        <family val="1"/>
      </rPr>
      <t xml:space="preserve"> pozwala na przyklejenie do obłożenia, serwety czy  fartucha itp. drenów, kabli i przewodów. Taśma może być przyklejona do każdego typu materiału, z którego wykonywane są obłożenia, fartuchy czy serwety operacyjne. Zastosowany klej jest klejem akrylowym,  repozycjonowalnym – co pozwala na wielokrotne przyklejanie i odklejanie bez ryzyka uszkodzenia taśmy i materiału, do którego jest przyklejany. Taśma wykonana jest z materiału z włókien sztucznych bez zawartości wiskozy i celulozy.</t>
    </r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</si>
  <si>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</si>
  <si>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…………………………………………………………………………………………………………..</t>
  </si>
  <si>
    <t>Załącznik nr 1 do umowy</t>
  </si>
  <si>
    <t>………………………………………………………………………………………………………</t>
  </si>
  <si>
    <t>Załacznik nr 1 do umowy</t>
  </si>
  <si>
    <t>Cena jedn.netto</t>
  </si>
  <si>
    <t xml:space="preserve">Folia o powierzchni całkowitej 60x45cm i powierzchni klejącej 50x45 
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
</t>
  </si>
  <si>
    <t xml:space="preserve">Folia o powierzchni całkowitej 38x25cm i powierzchni klejącej 28x25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</si>
  <si>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38x41cm i powierzchni klejącej 28x41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</si>
  <si>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20x20cm i powierzchni klejącej 10x20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Rozmiar 20x20 cm (część przylepna 10x20 cm) 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</si>
  <si>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</si>
  <si>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t xml:space="preserve">Kieszeń na narzędzia jednodziałowa
</t>
    </r>
    <r>
      <rPr>
        <sz val="9"/>
        <rFont val="Times New Roman"/>
        <family val="1"/>
      </rPr>
      <t xml:space="preserve">Kieszeń jednodziałowa wykonana z przezroczystego polietylenu (folii PE) o wymiarach  33cm x 38cm służy do przechowywania narzędzi chirurgicznych, wacików, gazików itp. podczas zabiegu chirurgicznego.
Folia polietylenowa PE to folia mocna, wytrzymała i nieprzemakalna dla płynów.
Kieszeń posiada warstwę kleju umożliwiającego zamocowanie kieszeni w dowolnym miejscu obłożenia, serwety czy fartucha. 
Zastosowany klej jest klejem akrylowym, hipoalergicznym, repozycjonowalnym – co pozwala na wielokrotne przyklejanie i odklejanie bez ryzyka uszkodzenia kieszeni i materiału, do którego jest przyklejana. 
Kieszeń posiada w górnej części sztywnik umożliwiający wygięcie kieszeni.
nie zawierają lateksu.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</si>
  <si>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Organizator przewodów</t>
    </r>
    <r>
      <rPr>
        <sz val="9"/>
        <rFont val="Times New Roman"/>
        <family val="1"/>
      </rPr>
      <t xml:space="preserve">  o wymiarach 13,3cm x 3,8cm jest białym przylepcem z ruchomą częścią w środkowej części umożliwiającą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
Zastosowany klej jest klejem akrylowym, repozycjonowalnym – co pozwala na wielokrotne przyklejanie i odklejanie bez ryzyka uszkodzenia organizatora i materiału, do którego jest przyklejany
</t>
    </r>
  </si>
  <si>
    <r>
      <rPr>
        <b/>
        <sz val="9"/>
        <rFont val="Times New Roman"/>
        <family val="1"/>
      </rPr>
      <t>Zestaw Podstawowy</t>
    </r>
    <r>
      <rPr>
        <sz val="9"/>
        <rFont val="Times New Roman"/>
        <family val="1"/>
      </rPr>
      <t xml:space="preserve"> 
Skład zestawu:
- Serweta przylepna 250cm x 150cm
- serweta przylepna 183cm x 183cm
- 2 serwety przylepne 100cm x 75cm
- serweta na stolik instrumentariuszki 200cm x 150cm
- serweta na stolik Mayo 78cm x 144cm
- 4 serwetki do rąk (ręczniki celulozowe)
- 1 taśma samoprzylepna 10cm x 55cm
Materiał serwet: chłonna  włóknina na bazie roślinnej z polietylenowym wzmocnieniem , bez dodatku wiskozy i celulozy; gramatura materiału : 64,5 g/m² ± 5,5 g/m² 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150cm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serweta na stolik Mayo: z   włókniny  wiskozowej o gramaturze 35g/m2, laminowana folią polietylenową 54g/m2o grubości 60 um, spełniająca obowiązujące normy  (PN-EN 13 795) dla materiałów o wysokiej efektywności w obszarze krytycznym, palność – I klasa wdł 16 CFR 1610.
Sterylizacja – tlenkiem etylenu</t>
    </r>
  </si>
  <si>
    <t>Pakiet 13</t>
  </si>
  <si>
    <r>
      <t xml:space="preserve">Serweta do Laparotomii wzdłużnej. </t>
    </r>
    <r>
      <rPr>
        <sz val="9"/>
        <rFont val="Times New Roman"/>
        <family val="1"/>
      </rPr>
      <t xml:space="preserve">Wykonana  z materiału  z włókien sztucznych (polipropylen/polietylen) bez zawartości włókien wiskozowych i celulozowych 
Dwuwarstwowy laminat)
Materiał niepylący, chłonny, absorpcyjny na całej powierzchni
Wymiary: 254cm x 285cm, rozmiar otworu przylepnego – 30cm x 10cm
Obłożenie zintegrowane z ekranem anestezjologicznym 
Gramatura materiału 60g/m2
Bez zawartości lateksu
I klasa palności zgodnie z 16CFR 1610
Zastosowany klej to klej akrylowy, hypoalergiczny, repozycjonowalny – umożliwiający przyklejanie i odklejanie bez ryzyka uszkodzenia serwety
Obłożenie spełnia wymogi Normy Europejskiej EN 13 795 dla materiałów o podwyższonym poziomie ryzyka w obszarze krytycznym
Minimalna odporność na przesiąkanie płynów : 150 cm2 H2O
Opakowana w torebkę typu Multi Vac stanowiące opakowanie bezpośrednie i umieszczone w dyspenserze
Na opakowaniu jednostkowym podwójna, samoprzylepna metka z kodem kreskowym, numerem katalogowym, datą ważności i numerem serii służąca do prowadzenie dokumentacji medycznej
Sterylizacja – tlenkiem etylenu
;       </t>
    </r>
    <r>
      <rPr>
        <b/>
        <sz val="9"/>
        <rFont val="Times New Roman"/>
        <family val="1"/>
      </rPr>
      <t xml:space="preserve">                          </t>
    </r>
  </si>
  <si>
    <t>Jednorazowe zestawy operacyjne, kieszeń na narzędzia, organizator przewodów, taśma samoprzylepna, folie chirurgiczne</t>
  </si>
  <si>
    <t>Cena jedn
brutto</t>
  </si>
  <si>
    <t>Wartość 
brutto</t>
  </si>
  <si>
    <t>RAZEM</t>
  </si>
  <si>
    <t>Nr katalogowy/nazwa handlowa/ producent oraz
Deklaracja i/lub certyfikat lub oświadczenie *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</si>
  <si>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2015, poz. 876) stosowne oświadczenie.</t>
  </si>
  <si>
    <t>Pakiet nr 11 Optyka cystoskopowa i kleszcze giętkie do cystoskopu</t>
  </si>
  <si>
    <r>
      <t xml:space="preserve">Kleszcze giętkie do Cystoskopu dziecięcego
</t>
    </r>
    <r>
      <rPr>
        <sz val="11"/>
        <color indexed="8"/>
        <rFont val="Times New Roman"/>
        <family val="1"/>
      </rPr>
      <t>Kleszcze chwytające biopsyjne giętkie, dł robocza 370 mm, średnica 5 Charr.
Kleszcze muszą być musi być w pełni kompatybilne z Cystoureterorenoskopem  średnicy 14 Charr  marki Richard Wolf będącym w posiadaniu Zamawiającego.</t>
    </r>
    <r>
      <rPr>
        <b/>
        <sz val="11"/>
        <color indexed="8"/>
        <rFont val="Times New Roman"/>
        <family val="1"/>
      </rPr>
      <t xml:space="preserve">
</t>
    </r>
  </si>
  <si>
    <t>Załącznik nr 2k Formularz asortymentowo cenowy</t>
  </si>
  <si>
    <r>
      <rPr>
        <b/>
        <sz val="11"/>
        <color indexed="8"/>
        <rFont val="Times New Roman"/>
        <family val="1"/>
      </rPr>
      <t>Optyka Cystoskopowa</t>
    </r>
    <r>
      <rPr>
        <sz val="11"/>
        <color indexed="8"/>
        <rFont val="Times New Roman"/>
        <family val="1"/>
      </rPr>
      <t>,  Autoklawowalna w 134 °C (273 °F), śr. 2,7 mm,
kąt patrzenia 0 stopni, dł. robocza 182 mm, z uniwersalnym okularem. Dedykowana średnica wiązki w światłowodzie 2,5 mm. 
Optyka musi posiadać wygrawerowany:                                                              
- numer seryjny
- informację o sterylizacji (zapis iż nadaje się do sterylizacji w Autoklawie)                                                                             - oznaczenie kolorystyczne średnicy dedykowanego światłowodu.
 Optyka musi być w pełni kompatybilna z Cystoureterorenoskopem  średnicy 14 Charr  marki Richard Wolf będącym w posiadaniu Zamawiającego.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</si>
</sst>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45" applyFont="1" applyFill="1">
      <alignment/>
      <protection/>
    </xf>
    <xf numFmtId="0" fontId="4" fillId="0" borderId="0" xfId="0" applyFont="1" applyAlignment="1">
      <alignment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/>
      <protection/>
    </xf>
    <xf numFmtId="164" fontId="5" fillId="0" borderId="10" xfId="44" applyFont="1" applyFill="1" applyBorder="1" applyAlignment="1" applyProtection="1">
      <alignment horizontal="right" vertical="center"/>
      <protection/>
    </xf>
    <xf numFmtId="9" fontId="5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/>
      <protection/>
    </xf>
    <xf numFmtId="165" fontId="5" fillId="0" borderId="12" xfId="0" applyNumberFormat="1" applyFont="1" applyBorder="1" applyAlignment="1">
      <alignment horizontal="right" vertical="center"/>
    </xf>
    <xf numFmtId="9" fontId="5" fillId="0" borderId="12" xfId="44" applyNumberFormat="1" applyFont="1" applyFill="1" applyBorder="1" applyAlignment="1" applyProtection="1">
      <alignment horizontal="center" vertical="center"/>
      <protection/>
    </xf>
    <xf numFmtId="164" fontId="5" fillId="0" borderId="12" xfId="44" applyFont="1" applyFill="1" applyBorder="1" applyAlignment="1" applyProtection="1">
      <alignment horizontal="right" vertical="center"/>
      <protection/>
    </xf>
    <xf numFmtId="165" fontId="5" fillId="0" borderId="12" xfId="0" applyNumberFormat="1" applyFont="1" applyBorder="1" applyAlignment="1">
      <alignment horizontal="center" vertical="center" wrapText="1"/>
    </xf>
    <xf numFmtId="0" fontId="6" fillId="0" borderId="0" xfId="45" applyFont="1" applyBorder="1" applyAlignment="1">
      <alignment horizontal="left" wrapText="1"/>
      <protection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45" applyFont="1" applyAlignment="1">
      <alignment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4" fillId="0" borderId="11" xfId="45" applyFont="1" applyFill="1" applyBorder="1" applyAlignment="1">
      <alignment horizontal="left" vertical="center" wrapText="1"/>
      <protection/>
    </xf>
    <xf numFmtId="0" fontId="5" fillId="0" borderId="12" xfId="45" applyFont="1" applyFill="1" applyBorder="1" applyAlignment="1">
      <alignment horizontal="left" vertical="center"/>
      <protection/>
    </xf>
    <xf numFmtId="9" fontId="5" fillId="0" borderId="12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165" fontId="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5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9" fontId="52" fillId="0" borderId="12" xfId="44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top" wrapText="1"/>
    </xf>
    <xf numFmtId="0" fontId="8" fillId="0" borderId="12" xfId="45" applyFont="1" applyBorder="1" applyAlignment="1">
      <alignment horizontal="left" vertical="top" wrapText="1"/>
      <protection/>
    </xf>
    <xf numFmtId="0" fontId="10" fillId="0" borderId="12" xfId="45" applyFont="1" applyBorder="1" applyAlignment="1">
      <alignment horizontal="left" vertical="top" wrapText="1"/>
      <protection/>
    </xf>
    <xf numFmtId="0" fontId="9" fillId="0" borderId="12" xfId="45" applyFont="1" applyBorder="1" applyAlignment="1">
      <alignment horizontal="left" vertical="top" wrapText="1"/>
      <protection/>
    </xf>
    <xf numFmtId="0" fontId="10" fillId="33" borderId="10" xfId="45" applyFont="1" applyFill="1" applyBorder="1" applyAlignment="1">
      <alignment horizontal="left" vertical="center" wrapText="1"/>
      <protection/>
    </xf>
    <xf numFmtId="0" fontId="10" fillId="33" borderId="10" xfId="45" applyNumberFormat="1" applyFont="1" applyFill="1" applyBorder="1" applyAlignment="1">
      <alignment horizontal="left" vertical="center" wrapText="1"/>
      <protection/>
    </xf>
    <xf numFmtId="9" fontId="10" fillId="33" borderId="10" xfId="45" applyNumberFormat="1" applyFont="1" applyFill="1" applyBorder="1" applyAlignment="1">
      <alignment horizontal="left" vertical="center" wrapText="1"/>
      <protection/>
    </xf>
    <xf numFmtId="4" fontId="10" fillId="33" borderId="10" xfId="45" applyNumberFormat="1" applyFont="1" applyFill="1" applyBorder="1" applyAlignment="1">
      <alignment horizontal="left" vertical="center" wrapText="1"/>
      <protection/>
    </xf>
    <xf numFmtId="40" fontId="5" fillId="0" borderId="10" xfId="44" applyNumberFormat="1" applyFont="1" applyFill="1" applyBorder="1" applyAlignment="1" applyProtection="1">
      <alignment horizontal="right" vertical="center"/>
      <protection/>
    </xf>
    <xf numFmtId="172" fontId="5" fillId="0" borderId="12" xfId="44" applyNumberFormat="1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/>
    </xf>
    <xf numFmtId="0" fontId="10" fillId="33" borderId="16" xfId="45" applyFont="1" applyFill="1" applyBorder="1" applyAlignment="1">
      <alignment horizontal="left" vertical="center"/>
      <protection/>
    </xf>
    <xf numFmtId="0" fontId="10" fillId="33" borderId="16" xfId="45" applyFont="1" applyFill="1" applyBorder="1" applyAlignment="1">
      <alignment horizontal="center" vertical="center" wrapText="1"/>
      <protection/>
    </xf>
    <xf numFmtId="0" fontId="10" fillId="33" borderId="16" xfId="45" applyFont="1" applyFill="1" applyBorder="1" applyAlignment="1">
      <alignment horizontal="center" vertical="center"/>
      <protection/>
    </xf>
    <xf numFmtId="0" fontId="10" fillId="33" borderId="16" xfId="45" applyNumberFormat="1" applyFont="1" applyFill="1" applyBorder="1" applyAlignment="1">
      <alignment horizontal="center" vertical="center" wrapText="1"/>
      <protection/>
    </xf>
    <xf numFmtId="9" fontId="10" fillId="33" borderId="16" xfId="45" applyNumberFormat="1" applyFont="1" applyFill="1" applyBorder="1" applyAlignment="1">
      <alignment horizontal="center" vertical="center" wrapText="1"/>
      <protection/>
    </xf>
    <xf numFmtId="4" fontId="10" fillId="33" borderId="16" xfId="45" applyNumberFormat="1" applyFont="1" applyFill="1" applyBorder="1" applyAlignment="1">
      <alignment horizontal="center" vertical="center" wrapText="1"/>
      <protection/>
    </xf>
    <xf numFmtId="49" fontId="10" fillId="0" borderId="16" xfId="0" applyNumberFormat="1" applyFont="1" applyBorder="1" applyAlignment="1">
      <alignment horizontal="center" vertical="center" wrapText="1"/>
    </xf>
    <xf numFmtId="0" fontId="4" fillId="0" borderId="15" xfId="45" applyFont="1" applyFill="1" applyBorder="1" applyAlignment="1">
      <alignment horizontal="center" vertical="center" wrapText="1"/>
      <protection/>
    </xf>
    <xf numFmtId="0" fontId="14" fillId="34" borderId="10" xfId="45" applyFont="1" applyFill="1" applyBorder="1" applyAlignment="1">
      <alignment horizontal="left" vertical="center" wrapText="1"/>
      <protection/>
    </xf>
    <xf numFmtId="0" fontId="13" fillId="0" borderId="10" xfId="45" applyFont="1" applyFill="1" applyBorder="1" applyAlignment="1">
      <alignment horizontal="center" vertical="center"/>
      <protection/>
    </xf>
    <xf numFmtId="165" fontId="5" fillId="0" borderId="12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65" fontId="53" fillId="0" borderId="15" xfId="0" applyNumberFormat="1" applyFont="1" applyBorder="1" applyAlignment="1">
      <alignment/>
    </xf>
    <xf numFmtId="0" fontId="10" fillId="33" borderId="10" xfId="45" applyFont="1" applyFill="1" applyBorder="1" applyAlignment="1">
      <alignment horizontal="center" vertical="center"/>
      <protection/>
    </xf>
    <xf numFmtId="0" fontId="4" fillId="0" borderId="0" xfId="45" applyFont="1" applyAlignment="1">
      <alignment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5" fillId="34" borderId="10" xfId="45" applyFont="1" applyFill="1" applyBorder="1" applyAlignment="1">
      <alignment horizontal="left" vertical="center" wrapText="1"/>
      <protection/>
    </xf>
    <xf numFmtId="0" fontId="5" fillId="0" borderId="0" xfId="45" applyFont="1" applyAlignment="1">
      <alignment/>
      <protection/>
    </xf>
    <xf numFmtId="0" fontId="0" fillId="0" borderId="0" xfId="0" applyFont="1" applyAlignment="1">
      <alignment/>
    </xf>
    <xf numFmtId="0" fontId="6" fillId="0" borderId="0" xfId="45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8" xfId="45" applyFont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5.7109375" style="5" customWidth="1"/>
    <col min="2" max="2" width="66.7109375" style="2" customWidth="1"/>
    <col min="3" max="3" width="6.7109375" style="2" customWidth="1"/>
    <col min="4" max="4" width="10.00390625" style="2" customWidth="1"/>
    <col min="5" max="5" width="9.421875" style="2" customWidth="1"/>
    <col min="6" max="6" width="5.8515625" style="2" customWidth="1"/>
    <col min="7" max="7" width="11.28125" style="2" customWidth="1"/>
    <col min="8" max="8" width="11.7109375" style="2" customWidth="1"/>
  </cols>
  <sheetData>
    <row r="1" spans="1:7" ht="15.75">
      <c r="A1" s="4"/>
      <c r="B1" s="64" t="s">
        <v>34</v>
      </c>
      <c r="C1" s="6"/>
      <c r="D1" s="6"/>
      <c r="E1" s="6"/>
      <c r="F1" s="6"/>
      <c r="G1" s="6"/>
    </row>
    <row r="2" spans="1:8" ht="12.75">
      <c r="A2" s="7"/>
      <c r="B2" s="6"/>
      <c r="C2" s="6"/>
      <c r="D2" s="6"/>
      <c r="E2" s="6"/>
      <c r="F2" s="67" t="s">
        <v>12</v>
      </c>
      <c r="G2" s="68"/>
      <c r="H2" s="68"/>
    </row>
    <row r="3" spans="1:12" ht="15" customHeight="1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7" ht="12.75">
      <c r="A4" s="7"/>
      <c r="B4" s="6"/>
      <c r="C4" s="6"/>
      <c r="D4" s="6"/>
      <c r="E4" s="6"/>
      <c r="F4" s="6"/>
      <c r="G4" s="6"/>
    </row>
    <row r="5" spans="1:9" s="3" customFormat="1" ht="105.75" customHeight="1">
      <c r="A5" s="38" t="s">
        <v>1</v>
      </c>
      <c r="B5" s="38" t="s">
        <v>2</v>
      </c>
      <c r="C5" s="38" t="s">
        <v>3</v>
      </c>
      <c r="D5" s="63" t="s">
        <v>4</v>
      </c>
      <c r="E5" s="39" t="s">
        <v>27</v>
      </c>
      <c r="F5" s="40" t="s">
        <v>6</v>
      </c>
      <c r="G5" s="41" t="s">
        <v>28</v>
      </c>
      <c r="H5" s="65" t="s">
        <v>30</v>
      </c>
      <c r="I5" s="59"/>
    </row>
    <row r="6" spans="1:9" ht="167.25" customHeight="1">
      <c r="A6" s="8">
        <v>1</v>
      </c>
      <c r="B6" s="56" t="s">
        <v>35</v>
      </c>
      <c r="C6" s="9" t="s">
        <v>0</v>
      </c>
      <c r="D6" s="57">
        <v>1</v>
      </c>
      <c r="E6" s="10"/>
      <c r="F6" s="11"/>
      <c r="G6" s="42">
        <f>D6*E6</f>
        <v>0</v>
      </c>
      <c r="H6" s="60"/>
      <c r="I6" s="61"/>
    </row>
    <row r="7" spans="1:9" ht="137.25" customHeight="1">
      <c r="A7" s="8">
        <v>2</v>
      </c>
      <c r="B7" s="66" t="s">
        <v>33</v>
      </c>
      <c r="C7" s="9" t="s">
        <v>0</v>
      </c>
      <c r="D7" s="57">
        <v>1</v>
      </c>
      <c r="E7" s="10"/>
      <c r="F7" s="11"/>
      <c r="G7" s="42">
        <f>D7*E7</f>
        <v>0</v>
      </c>
      <c r="H7" s="60"/>
      <c r="I7" s="61"/>
    </row>
    <row r="8" spans="1:8" ht="28.5" customHeight="1">
      <c r="A8" s="55"/>
      <c r="B8" s="74" t="s">
        <v>29</v>
      </c>
      <c r="C8" s="75"/>
      <c r="D8" s="75"/>
      <c r="E8" s="75"/>
      <c r="F8" s="75"/>
      <c r="G8" s="62">
        <f>SUM(G6:G7)</f>
        <v>0</v>
      </c>
      <c r="H8" s="44"/>
    </row>
    <row r="9" spans="3:8" ht="19.5" customHeight="1">
      <c r="C9" s="70" t="s">
        <v>11</v>
      </c>
      <c r="D9" s="71"/>
      <c r="E9" s="71"/>
      <c r="F9" s="71"/>
      <c r="G9" s="71"/>
      <c r="H9" s="71"/>
    </row>
    <row r="10" spans="2:8" ht="23.25" customHeight="1">
      <c r="B10" s="72" t="s">
        <v>10</v>
      </c>
      <c r="C10" s="73"/>
      <c r="D10" s="73"/>
      <c r="E10" s="73"/>
      <c r="F10" s="73"/>
      <c r="G10" s="73"/>
      <c r="H10" s="73"/>
    </row>
    <row r="11" ht="14.25" customHeight="1"/>
    <row r="12" spans="2:8" ht="45" customHeight="1">
      <c r="B12" s="76" t="s">
        <v>31</v>
      </c>
      <c r="C12" s="77"/>
      <c r="D12" s="77"/>
      <c r="E12" s="77"/>
      <c r="F12" s="77"/>
      <c r="G12" s="77"/>
      <c r="H12" s="77"/>
    </row>
  </sheetData>
  <sheetProtection/>
  <mergeCells count="6">
    <mergeCell ref="F2:H2"/>
    <mergeCell ref="A3:L3"/>
    <mergeCell ref="C9:H9"/>
    <mergeCell ref="B10:H10"/>
    <mergeCell ref="B8:F8"/>
    <mergeCell ref="B12:H1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32" customWidth="1"/>
    <col min="6" max="6" width="6.7109375" style="0" customWidth="1"/>
    <col min="7" max="7" width="13.140625" style="0" customWidth="1"/>
    <col min="8" max="8" width="14.00390625" style="0" customWidth="1"/>
  </cols>
  <sheetData>
    <row r="2" spans="7:8" ht="12.75">
      <c r="G2" s="71" t="s">
        <v>14</v>
      </c>
      <c r="H2" s="71"/>
    </row>
    <row r="3" spans="1:8" ht="15.75">
      <c r="A3" s="4" t="s">
        <v>24</v>
      </c>
      <c r="B3" s="21"/>
      <c r="C3" s="6"/>
      <c r="D3" s="31"/>
      <c r="E3" s="6"/>
      <c r="F3" s="6"/>
      <c r="G3" s="6"/>
      <c r="H3" s="2"/>
    </row>
    <row r="4" spans="1:8" ht="12.75">
      <c r="A4" s="7"/>
      <c r="B4" s="6"/>
      <c r="C4" s="6"/>
      <c r="D4" s="31"/>
      <c r="E4" s="6"/>
      <c r="F4" s="6"/>
      <c r="G4" s="6"/>
      <c r="H4" s="2"/>
    </row>
    <row r="5" spans="1:12" ht="15.75">
      <c r="A5" s="78" t="s">
        <v>26</v>
      </c>
      <c r="B5" s="79"/>
      <c r="C5" s="79"/>
      <c r="D5" s="79"/>
      <c r="E5" s="79"/>
      <c r="F5" s="79"/>
      <c r="G5" s="79"/>
      <c r="H5" s="80"/>
      <c r="I5" s="18"/>
      <c r="J5" s="18"/>
      <c r="K5" s="18"/>
      <c r="L5" s="18"/>
    </row>
    <row r="6" spans="1:12" ht="48">
      <c r="A6" s="22" t="s">
        <v>1</v>
      </c>
      <c r="B6" s="48" t="s">
        <v>2</v>
      </c>
      <c r="C6" s="49" t="s">
        <v>3</v>
      </c>
      <c r="D6" s="50" t="s">
        <v>4</v>
      </c>
      <c r="E6" s="51" t="s">
        <v>15</v>
      </c>
      <c r="F6" s="52" t="s">
        <v>6</v>
      </c>
      <c r="G6" s="53" t="s">
        <v>5</v>
      </c>
      <c r="H6" s="54" t="s">
        <v>7</v>
      </c>
      <c r="I6" s="23"/>
      <c r="J6" s="23"/>
      <c r="K6" s="23"/>
      <c r="L6" s="23"/>
    </row>
    <row r="7" spans="1:12" ht="107.25" customHeight="1">
      <c r="A7" s="24">
        <v>4</v>
      </c>
      <c r="B7" s="34" t="s">
        <v>16</v>
      </c>
      <c r="C7" s="25" t="s">
        <v>8</v>
      </c>
      <c r="D7" s="13">
        <v>2500</v>
      </c>
      <c r="E7" s="14">
        <v>9.9</v>
      </c>
      <c r="F7" s="26"/>
      <c r="G7" s="43">
        <f>D7*E7</f>
        <v>24750</v>
      </c>
      <c r="H7" s="19"/>
      <c r="I7" s="27"/>
      <c r="J7" s="27"/>
      <c r="K7" s="27"/>
      <c r="L7" s="27"/>
    </row>
    <row r="8" spans="1:12" ht="102.75" customHeight="1">
      <c r="A8" s="24">
        <v>5</v>
      </c>
      <c r="B8" s="34" t="s">
        <v>17</v>
      </c>
      <c r="C8" s="25" t="s">
        <v>8</v>
      </c>
      <c r="D8" s="13">
        <v>3000</v>
      </c>
      <c r="E8" s="16">
        <v>5.7</v>
      </c>
      <c r="F8" s="26"/>
      <c r="G8" s="43">
        <f aca="true" t="shared" si="0" ref="G8:G16">D8*E8</f>
        <v>17100</v>
      </c>
      <c r="H8" s="19"/>
      <c r="I8" s="27"/>
      <c r="J8" s="27"/>
      <c r="K8" s="27"/>
      <c r="L8" s="27"/>
    </row>
    <row r="9" spans="1:12" ht="105" customHeight="1">
      <c r="A9" s="24">
        <v>6</v>
      </c>
      <c r="B9" s="34" t="s">
        <v>18</v>
      </c>
      <c r="C9" s="25" t="s">
        <v>8</v>
      </c>
      <c r="D9" s="13">
        <v>300</v>
      </c>
      <c r="E9" s="58">
        <v>7.71</v>
      </c>
      <c r="F9" s="26"/>
      <c r="G9" s="43">
        <f t="shared" si="0"/>
        <v>2313</v>
      </c>
      <c r="H9" s="19"/>
      <c r="I9" s="27"/>
      <c r="J9" s="27"/>
      <c r="K9" s="27"/>
      <c r="L9" s="27"/>
    </row>
    <row r="10" spans="1:12" ht="108" customHeight="1">
      <c r="A10" s="24">
        <v>7</v>
      </c>
      <c r="B10" s="34" t="s">
        <v>19</v>
      </c>
      <c r="C10" s="25" t="s">
        <v>8</v>
      </c>
      <c r="D10" s="13">
        <v>200</v>
      </c>
      <c r="E10" s="28">
        <v>11.6</v>
      </c>
      <c r="F10" s="26"/>
      <c r="G10" s="43">
        <f t="shared" si="0"/>
        <v>2320</v>
      </c>
      <c r="H10" s="19"/>
      <c r="I10" s="29"/>
      <c r="J10" s="27"/>
      <c r="K10" s="27"/>
      <c r="L10" s="27"/>
    </row>
    <row r="11" spans="1:12" ht="221.25" customHeight="1">
      <c r="A11" s="12">
        <v>12</v>
      </c>
      <c r="B11" s="37" t="s">
        <v>20</v>
      </c>
      <c r="C11" s="13" t="s">
        <v>8</v>
      </c>
      <c r="D11" s="13">
        <v>1400</v>
      </c>
      <c r="E11" s="16">
        <v>165</v>
      </c>
      <c r="F11" s="15"/>
      <c r="G11" s="43">
        <f t="shared" si="0"/>
        <v>231000</v>
      </c>
      <c r="H11" s="19"/>
      <c r="I11" s="30"/>
      <c r="J11" s="1"/>
      <c r="K11" s="1"/>
      <c r="L11" s="1"/>
    </row>
    <row r="12" spans="1:12" ht="279.75" customHeight="1">
      <c r="A12" s="12">
        <v>13</v>
      </c>
      <c r="B12" s="35" t="s">
        <v>23</v>
      </c>
      <c r="C12" s="13" t="s">
        <v>8</v>
      </c>
      <c r="D12" s="13">
        <v>500</v>
      </c>
      <c r="E12" s="16">
        <v>45</v>
      </c>
      <c r="F12" s="15"/>
      <c r="G12" s="43">
        <f t="shared" si="0"/>
        <v>22500</v>
      </c>
      <c r="H12" s="19"/>
      <c r="I12" s="30"/>
      <c r="J12" s="1"/>
      <c r="K12" s="1"/>
      <c r="L12" s="1"/>
    </row>
    <row r="13" spans="1:12" ht="234" customHeight="1">
      <c r="A13" s="12">
        <v>14</v>
      </c>
      <c r="B13" s="36" t="s">
        <v>25</v>
      </c>
      <c r="C13" s="13" t="s">
        <v>8</v>
      </c>
      <c r="D13" s="20">
        <v>600</v>
      </c>
      <c r="E13" s="17">
        <v>50</v>
      </c>
      <c r="F13" s="33"/>
      <c r="G13" s="43">
        <f t="shared" si="0"/>
        <v>30000</v>
      </c>
      <c r="H13" s="19"/>
      <c r="I13" s="30"/>
      <c r="J13" s="1"/>
      <c r="K13" s="1"/>
      <c r="L13" s="1"/>
    </row>
    <row r="14" spans="1:12" ht="146.25" customHeight="1">
      <c r="A14" s="12">
        <v>15</v>
      </c>
      <c r="B14" s="36" t="s">
        <v>21</v>
      </c>
      <c r="C14" s="13" t="s">
        <v>8</v>
      </c>
      <c r="D14" s="20">
        <v>3000</v>
      </c>
      <c r="E14" s="17">
        <v>8.5</v>
      </c>
      <c r="F14" s="15"/>
      <c r="G14" s="43">
        <f t="shared" si="0"/>
        <v>25500</v>
      </c>
      <c r="H14" s="19"/>
      <c r="I14" s="30"/>
      <c r="J14" s="1"/>
      <c r="K14" s="1"/>
      <c r="L14" s="1"/>
    </row>
    <row r="15" spans="1:12" ht="104.25" customHeight="1">
      <c r="A15" s="12">
        <v>16</v>
      </c>
      <c r="B15" s="35" t="s">
        <v>22</v>
      </c>
      <c r="C15" s="13" t="s">
        <v>0</v>
      </c>
      <c r="D15" s="20">
        <v>2000</v>
      </c>
      <c r="E15" s="17">
        <v>1.3</v>
      </c>
      <c r="F15" s="15"/>
      <c r="G15" s="43">
        <f t="shared" si="0"/>
        <v>2600</v>
      </c>
      <c r="H15" s="19"/>
      <c r="I15" s="30"/>
      <c r="J15" s="1"/>
      <c r="K15" s="1"/>
      <c r="L15" s="1"/>
    </row>
    <row r="16" spans="1:12" ht="75" customHeight="1">
      <c r="A16" s="12">
        <v>17</v>
      </c>
      <c r="B16" s="35" t="s">
        <v>9</v>
      </c>
      <c r="C16" s="13" t="s">
        <v>0</v>
      </c>
      <c r="D16" s="20">
        <v>2000</v>
      </c>
      <c r="E16" s="17">
        <v>3.24</v>
      </c>
      <c r="F16" s="15"/>
      <c r="G16" s="43">
        <f t="shared" si="0"/>
        <v>6480</v>
      </c>
      <c r="H16" s="19"/>
      <c r="I16" s="30"/>
      <c r="J16" s="1"/>
      <c r="K16" s="1"/>
      <c r="L16" s="1"/>
    </row>
    <row r="17" spans="2:8" ht="12.75">
      <c r="B17" s="45"/>
      <c r="C17" s="45"/>
      <c r="D17" s="46"/>
      <c r="E17" s="45"/>
      <c r="F17" s="45"/>
      <c r="G17" s="47">
        <f>SUM(G7:G16)</f>
        <v>364563</v>
      </c>
      <c r="H17" s="45"/>
    </row>
    <row r="20" spans="3:8" ht="12.75">
      <c r="C20" s="71" t="s">
        <v>13</v>
      </c>
      <c r="D20" s="71"/>
      <c r="E20" s="71"/>
      <c r="F20" s="71"/>
      <c r="G20" s="71"/>
      <c r="H20" s="71"/>
    </row>
    <row r="21" spans="3:8" ht="31.5" customHeight="1">
      <c r="C21" s="81" t="s">
        <v>10</v>
      </c>
      <c r="D21" s="81"/>
      <c r="E21" s="81"/>
      <c r="F21" s="81"/>
      <c r="G21" s="81"/>
      <c r="H21" s="81"/>
    </row>
  </sheetData>
  <sheetProtection/>
  <mergeCells count="4">
    <mergeCell ref="G2:H2"/>
    <mergeCell ref="A5:H5"/>
    <mergeCell ref="C20:H20"/>
    <mergeCell ref="C21:H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EKwaśniewska</cp:lastModifiedBy>
  <cp:lastPrinted>2018-10-02T06:59:56Z</cp:lastPrinted>
  <dcterms:created xsi:type="dcterms:W3CDTF">2014-10-27T09:30:03Z</dcterms:created>
  <dcterms:modified xsi:type="dcterms:W3CDTF">2018-10-16T06:48:22Z</dcterms:modified>
  <cp:category/>
  <cp:version/>
  <cp:contentType/>
  <cp:contentStatus/>
</cp:coreProperties>
</file>