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Gierada\Desktop\przetargi 2018\98 2018 blok\98 2018 blok - dokumentacja\"/>
    </mc:Choice>
  </mc:AlternateContent>
  <bookViews>
    <workbookView xWindow="0" yWindow="0" windowWidth="28800" windowHeight="12435"/>
  </bookViews>
  <sheets>
    <sheet name="Arkusz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6" i="1"/>
  <c r="G8" i="1"/>
  <c r="G9" i="1"/>
  <c r="G10" i="1"/>
  <c r="G11" i="1"/>
  <c r="G12" i="1"/>
  <c r="G16" i="1"/>
  <c r="G17" i="1"/>
  <c r="G18" i="1"/>
  <c r="G19" i="1"/>
  <c r="G21" i="1"/>
  <c r="G23" i="1"/>
  <c r="G26" i="1"/>
  <c r="G27" i="1"/>
  <c r="G28" i="1"/>
</calcChain>
</file>

<file path=xl/sharedStrings.xml><?xml version="1.0" encoding="utf-8"?>
<sst xmlns="http://schemas.openxmlformats.org/spreadsheetml/2006/main" count="35" uniqueCount="23">
  <si>
    <t>Numer oferty</t>
  </si>
  <si>
    <t>Nazwa (firma) i adres wykonawcy</t>
  </si>
  <si>
    <t xml:space="preserve"> Zbiorcze zestawienie ofert                          </t>
  </si>
  <si>
    <t>Pakiet nr</t>
  </si>
  <si>
    <t xml:space="preserve">Wartość oferty </t>
  </si>
  <si>
    <t>Środki przeznaczone na realizacje</t>
  </si>
  <si>
    <t>Termin realizacji zamówienia w dniach</t>
  </si>
  <si>
    <t>Termin płatnosci  faktury w dniach</t>
  </si>
  <si>
    <t xml:space="preserve">Jednocześnie,  Zamawiający informuję, iż zgodnie z  art. 24 ust. 11 ustawy z dnia 29 stycznia 2004r.- Prawo Zamówień Publicznych (tekst jednolity: Dz. U. z 2017r. poz. 1579 ze zm.) Wykonawca zobowiązany jest do przekazania Zamawiającemu oświadczenia o przynależności  lub braku przynależności do tej samej grupy kapitałowej.
Zamawiający będzie rozstrzygał ww. postępowanie przetargowe na podstawie art. 24aa. ustawy z dnia 29 stycznia 2004r.- Prawo Zamówień Publicznych (tekst jednolity: Dz. U. z 2017r. poz. 1579 ze zm.). 
</t>
  </si>
  <si>
    <t xml:space="preserve">Wojewódzki Szpital Zespolony w Kielcach                                            </t>
  </si>
  <si>
    <t xml:space="preserve"> ul. Grunwaldzka 45 25-736 Kielce</t>
  </si>
  <si>
    <t>brak oferty</t>
  </si>
  <si>
    <t>Olympus Polska sp. z.o.o.
Ul. Suwak 3 02-676 Warszawa</t>
  </si>
  <si>
    <t>Medtronic Poland Sp. z o.o.
ul. Polna 11 Warszawa 00-633 
tel/fax 22 312 20 00 22 312 20 20</t>
  </si>
  <si>
    <t>ARNO-MED Sp. z o.o. 
ul. Kolejowa 24 55-081 Mietków
tel. 71 316 90 02  fax. 71 316 91 07</t>
  </si>
  <si>
    <t>MEDGAL Sp. z o.o.
16-001 KSIĘŻYNO ul. Niewodnicka 26A
           tel. 085 6632 344</t>
  </si>
  <si>
    <t xml:space="preserve"> Smith &amp; Nephew Sp. z o.o.                                                        Ul. Osmańska 12 02-823 Warszawa                                          tel: 22 360 41 20. Fax: 22 360 41 21</t>
  </si>
  <si>
    <t>ChM sp. z o.o.
Lewickie 3B 16-061 Juchnowiec Kościelny
    tel./fax. 85 713 13 20, 85 713 13 19</t>
  </si>
  <si>
    <t>MEDGAL Sp. z o.o.
16-001 KSIĘŻYNO ul. Niewodnicka 26A
           tel. 085 6632 345</t>
  </si>
  <si>
    <t>MEDOK 
ul. Reymonta  7 48-250 Głogówek                                        Tel:  77 437 27 06    Fax:  77 546 22 36</t>
  </si>
  <si>
    <t>Delacroix-Chevalier Z.I. la Vendue CS 52152, 52906 Chaumont Cedex9  Francja 
tel: 607327 886 fax: 12 410 52 29</t>
  </si>
  <si>
    <t>MÖLNLYCKE HEALTH CARE POLSKA Sp. z o.o. Przasnyska 6B, 05-077 Warszawa                                    tel. 22 350 52 80 fax. 22 350 52 81</t>
  </si>
  <si>
    <t>EZ/ZP/98/2018/UG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</si>
</sst>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/>
    <xf numFmtId="0" fontId="0" fillId="0" borderId="0" xfId="0" applyBorder="1"/>
    <xf numFmtId="4" fontId="3" fillId="0" borderId="0" xfId="0" applyNumberFormat="1" applyFont="1" applyBorder="1"/>
    <xf numFmtId="0" fontId="2" fillId="0" borderId="0" xfId="0" applyFont="1" applyAlignment="1">
      <alignment horizontal="left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4" fontId="0" fillId="0" borderId="0" xfId="0" applyNumberFormat="1" applyBorder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ycena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Arkusz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C2">
            <v>131365.80000000002</v>
          </cell>
        </row>
        <row r="3">
          <cell r="C3">
            <v>177228</v>
          </cell>
        </row>
        <row r="4">
          <cell r="C4">
            <v>82166.399999999994</v>
          </cell>
        </row>
        <row r="5">
          <cell r="C5">
            <v>22030</v>
          </cell>
        </row>
        <row r="6">
          <cell r="C6">
            <v>12968</v>
          </cell>
        </row>
        <row r="7">
          <cell r="C7">
            <v>119124</v>
          </cell>
        </row>
        <row r="8">
          <cell r="C8">
            <v>9784</v>
          </cell>
        </row>
        <row r="9">
          <cell r="C9">
            <v>12766</v>
          </cell>
        </row>
        <row r="10">
          <cell r="C10">
            <v>15030</v>
          </cell>
        </row>
        <row r="11">
          <cell r="C11">
            <v>208900</v>
          </cell>
        </row>
        <row r="12">
          <cell r="C12">
            <v>515832</v>
          </cell>
        </row>
        <row r="14">
          <cell r="C14">
            <v>71840</v>
          </cell>
        </row>
        <row r="15">
          <cell r="C15">
            <v>11432</v>
          </cell>
        </row>
        <row r="16">
          <cell r="C16">
            <v>172890</v>
          </cell>
        </row>
        <row r="17">
          <cell r="C17">
            <v>572832</v>
          </cell>
        </row>
        <row r="18">
          <cell r="C18">
            <v>161481.60000000001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I6" sqref="I6"/>
    </sheetView>
  </sheetViews>
  <sheetFormatPr defaultRowHeight="15" x14ac:dyDescent="0.25"/>
  <cols>
    <col min="1" max="1" width="8.5703125" customWidth="1"/>
    <col min="2" max="2" width="12.140625" customWidth="1"/>
    <col min="3" max="3" width="52.5703125" customWidth="1"/>
    <col min="4" max="4" width="15.140625" customWidth="1"/>
    <col min="5" max="5" width="16.85546875" customWidth="1"/>
    <col min="6" max="6" width="15.7109375" customWidth="1"/>
    <col min="7" max="7" width="14" customWidth="1"/>
    <col min="8" max="8" width="28.85546875" customWidth="1"/>
    <col min="9" max="9" width="10" bestFit="1" customWidth="1"/>
  </cols>
  <sheetData>
    <row r="1" spans="1:10" ht="15.75" customHeight="1" x14ac:dyDescent="0.25">
      <c r="A1" s="12" t="s">
        <v>22</v>
      </c>
      <c r="B1" s="12"/>
      <c r="C1" s="3"/>
      <c r="D1" s="13" t="s">
        <v>9</v>
      </c>
      <c r="E1" s="13"/>
      <c r="F1" s="13"/>
      <c r="G1" s="13"/>
      <c r="H1" s="1"/>
      <c r="I1" s="1"/>
      <c r="J1" s="2"/>
    </row>
    <row r="2" spans="1:10" ht="15.75" customHeight="1" x14ac:dyDescent="0.25">
      <c r="A2" s="6"/>
      <c r="B2" s="6"/>
      <c r="C2" s="3"/>
      <c r="D2" s="13" t="s">
        <v>10</v>
      </c>
      <c r="E2" s="13"/>
      <c r="F2" s="13"/>
      <c r="G2" s="13"/>
      <c r="H2" s="1"/>
      <c r="I2" s="1"/>
      <c r="J2" s="2"/>
    </row>
    <row r="3" spans="1:10" ht="19.5" customHeight="1" x14ac:dyDescent="0.25">
      <c r="A3" s="14" t="s">
        <v>2</v>
      </c>
      <c r="B3" s="14"/>
      <c r="C3" s="14"/>
      <c r="D3" s="14"/>
      <c r="E3" s="14"/>
      <c r="F3" s="14"/>
      <c r="G3" s="14"/>
    </row>
    <row r="4" spans="1:10" ht="32.25" customHeight="1" x14ac:dyDescent="0.25">
      <c r="A4" s="16" t="s">
        <v>3</v>
      </c>
      <c r="B4" s="16" t="s">
        <v>0</v>
      </c>
      <c r="C4" s="16" t="s">
        <v>1</v>
      </c>
      <c r="D4" s="16" t="s">
        <v>4</v>
      </c>
      <c r="E4" s="16" t="s">
        <v>6</v>
      </c>
      <c r="F4" s="16" t="s">
        <v>7</v>
      </c>
      <c r="G4" s="16" t="s">
        <v>5</v>
      </c>
      <c r="H4" s="5"/>
      <c r="I4" s="4"/>
    </row>
    <row r="5" spans="1:10" ht="9.75" customHeight="1" x14ac:dyDescent="0.25">
      <c r="A5" s="17"/>
      <c r="B5" s="17"/>
      <c r="C5" s="17"/>
      <c r="D5" s="17"/>
      <c r="E5" s="17"/>
      <c r="F5" s="17"/>
      <c r="G5" s="17"/>
      <c r="H5" s="5"/>
      <c r="I5" s="4"/>
    </row>
    <row r="6" spans="1:10" ht="47.25" x14ac:dyDescent="0.25">
      <c r="A6" s="16">
        <v>1</v>
      </c>
      <c r="B6" s="11">
        <v>3</v>
      </c>
      <c r="C6" s="9" t="s">
        <v>20</v>
      </c>
      <c r="D6" s="7">
        <v>141696</v>
      </c>
      <c r="E6" s="8">
        <v>4</v>
      </c>
      <c r="F6" s="8">
        <v>60</v>
      </c>
      <c r="G6" s="18">
        <f>[1]Arkusz5!C2</f>
        <v>131365.80000000002</v>
      </c>
      <c r="H6" s="5"/>
      <c r="I6" s="4"/>
    </row>
    <row r="7" spans="1:10" ht="47.25" x14ac:dyDescent="0.25">
      <c r="A7" s="16"/>
      <c r="B7" s="11">
        <v>5</v>
      </c>
      <c r="C7" s="9" t="s">
        <v>21</v>
      </c>
      <c r="D7" s="7">
        <v>91562.4</v>
      </c>
      <c r="E7" s="8">
        <v>2</v>
      </c>
      <c r="F7" s="8">
        <v>60</v>
      </c>
      <c r="G7" s="18"/>
      <c r="H7" s="5"/>
      <c r="I7" s="4"/>
    </row>
    <row r="8" spans="1:10" ht="47.25" x14ac:dyDescent="0.25">
      <c r="A8" s="20">
        <v>2</v>
      </c>
      <c r="B8" s="20">
        <v>9</v>
      </c>
      <c r="C8" s="21" t="s">
        <v>13</v>
      </c>
      <c r="D8" s="22">
        <v>166039.20000000001</v>
      </c>
      <c r="E8" s="23">
        <v>3</v>
      </c>
      <c r="F8" s="23">
        <v>60</v>
      </c>
      <c r="G8" s="24">
        <f>[1]Arkusz5!C3</f>
        <v>177228</v>
      </c>
      <c r="H8" s="5"/>
      <c r="I8" s="10"/>
    </row>
    <row r="9" spans="1:10" ht="47.25" x14ac:dyDescent="0.25">
      <c r="A9" s="11">
        <v>3</v>
      </c>
      <c r="B9" s="11">
        <v>9</v>
      </c>
      <c r="C9" s="9" t="s">
        <v>13</v>
      </c>
      <c r="D9" s="7">
        <v>81712.800000000003</v>
      </c>
      <c r="E9" s="8">
        <v>3</v>
      </c>
      <c r="F9" s="8">
        <v>60</v>
      </c>
      <c r="G9" s="19">
        <f>[1]Arkusz5!C4</f>
        <v>82166.399999999994</v>
      </c>
      <c r="H9" s="5"/>
      <c r="I9" s="10"/>
    </row>
    <row r="10" spans="1:10" ht="46.5" customHeight="1" x14ac:dyDescent="0.25">
      <c r="A10" s="11">
        <v>4</v>
      </c>
      <c r="B10" s="11">
        <v>9</v>
      </c>
      <c r="C10" s="9" t="s">
        <v>13</v>
      </c>
      <c r="D10" s="7">
        <v>22032</v>
      </c>
      <c r="E10" s="8">
        <v>3</v>
      </c>
      <c r="F10" s="8">
        <v>60</v>
      </c>
      <c r="G10" s="19">
        <f>[1]Arkusz5!C5</f>
        <v>22030</v>
      </c>
      <c r="H10" s="5"/>
      <c r="I10" s="10"/>
    </row>
    <row r="11" spans="1:10" ht="47.25" x14ac:dyDescent="0.25">
      <c r="A11" s="11">
        <v>5</v>
      </c>
      <c r="B11" s="11">
        <v>9</v>
      </c>
      <c r="C11" s="9" t="s">
        <v>13</v>
      </c>
      <c r="D11" s="7">
        <v>12960</v>
      </c>
      <c r="E11" s="8">
        <v>3</v>
      </c>
      <c r="F11" s="8">
        <v>60</v>
      </c>
      <c r="G11" s="19">
        <f>[1]Arkusz5!C6</f>
        <v>12968</v>
      </c>
      <c r="H11" s="5"/>
      <c r="I11" s="10"/>
    </row>
    <row r="12" spans="1:10" ht="47.25" x14ac:dyDescent="0.25">
      <c r="A12" s="16">
        <v>6</v>
      </c>
      <c r="B12" s="11">
        <v>5</v>
      </c>
      <c r="C12" s="9" t="s">
        <v>21</v>
      </c>
      <c r="D12" s="7">
        <v>62875.8</v>
      </c>
      <c r="E12" s="8">
        <v>2</v>
      </c>
      <c r="F12" s="8">
        <v>60</v>
      </c>
      <c r="G12" s="18">
        <f>[1]Arkusz5!C7</f>
        <v>119124</v>
      </c>
      <c r="H12" s="5"/>
      <c r="I12" s="10"/>
    </row>
    <row r="13" spans="1:10" ht="47.25" x14ac:dyDescent="0.25">
      <c r="A13" s="16"/>
      <c r="B13" s="11">
        <v>3</v>
      </c>
      <c r="C13" s="9" t="s">
        <v>20</v>
      </c>
      <c r="D13" s="7">
        <v>84240</v>
      </c>
      <c r="E13" s="8">
        <v>4</v>
      </c>
      <c r="F13" s="8">
        <v>60</v>
      </c>
      <c r="G13" s="18"/>
      <c r="H13" s="5"/>
      <c r="I13" s="10"/>
    </row>
    <row r="14" spans="1:10" ht="47.25" x14ac:dyDescent="0.25">
      <c r="A14" s="16">
        <v>7</v>
      </c>
      <c r="B14" s="11">
        <v>3</v>
      </c>
      <c r="C14" s="9" t="s">
        <v>20</v>
      </c>
      <c r="D14" s="7">
        <v>19486.66</v>
      </c>
      <c r="E14" s="8">
        <v>4</v>
      </c>
      <c r="F14" s="8">
        <v>60</v>
      </c>
      <c r="G14" s="18">
        <f>[1]Arkusz5!C8</f>
        <v>9784</v>
      </c>
      <c r="H14" s="5"/>
      <c r="I14" s="10"/>
    </row>
    <row r="15" spans="1:10" ht="47.25" x14ac:dyDescent="0.25">
      <c r="A15" s="16"/>
      <c r="B15" s="11">
        <v>5</v>
      </c>
      <c r="C15" s="9" t="s">
        <v>21</v>
      </c>
      <c r="D15" s="7">
        <v>5892.48</v>
      </c>
      <c r="E15" s="8">
        <v>2</v>
      </c>
      <c r="F15" s="8">
        <v>60</v>
      </c>
      <c r="G15" s="18"/>
      <c r="H15" s="5"/>
      <c r="I15" s="10"/>
    </row>
    <row r="16" spans="1:10" ht="47.25" x14ac:dyDescent="0.25">
      <c r="A16" s="11">
        <v>8</v>
      </c>
      <c r="B16" s="11">
        <v>3</v>
      </c>
      <c r="C16" s="9" t="s">
        <v>20</v>
      </c>
      <c r="D16" s="7">
        <v>12744</v>
      </c>
      <c r="E16" s="8">
        <v>4</v>
      </c>
      <c r="F16" s="8">
        <v>60</v>
      </c>
      <c r="G16" s="19">
        <f>[1]Arkusz5!C9</f>
        <v>12766</v>
      </c>
      <c r="H16" s="5"/>
      <c r="I16" s="10"/>
    </row>
    <row r="17" spans="1:9" ht="47.25" x14ac:dyDescent="0.25">
      <c r="A17" s="11">
        <v>9</v>
      </c>
      <c r="B17" s="11">
        <v>3</v>
      </c>
      <c r="C17" s="9" t="s">
        <v>20</v>
      </c>
      <c r="D17" s="7">
        <v>13608</v>
      </c>
      <c r="E17" s="8">
        <v>4</v>
      </c>
      <c r="F17" s="8">
        <v>60</v>
      </c>
      <c r="G17" s="19">
        <f>[1]Arkusz5!C10</f>
        <v>15030</v>
      </c>
      <c r="H17" s="5"/>
      <c r="I17" s="10"/>
    </row>
    <row r="18" spans="1:9" ht="31.5" x14ac:dyDescent="0.25">
      <c r="A18" s="11">
        <v>10</v>
      </c>
      <c r="B18" s="11">
        <v>8</v>
      </c>
      <c r="C18" s="9" t="s">
        <v>12</v>
      </c>
      <c r="D18" s="7">
        <v>202381.2</v>
      </c>
      <c r="E18" s="8">
        <v>5</v>
      </c>
      <c r="F18" s="8">
        <v>60</v>
      </c>
      <c r="G18" s="19">
        <f>[1]Arkusz5!C11</f>
        <v>208900</v>
      </c>
      <c r="H18" s="5"/>
      <c r="I18" s="4"/>
    </row>
    <row r="19" spans="1:9" ht="47.25" x14ac:dyDescent="0.25">
      <c r="A19" s="11">
        <v>11</v>
      </c>
      <c r="B19" s="11">
        <v>9</v>
      </c>
      <c r="C19" s="9" t="s">
        <v>13</v>
      </c>
      <c r="D19" s="7">
        <v>493074</v>
      </c>
      <c r="E19" s="8">
        <v>5</v>
      </c>
      <c r="F19" s="8">
        <v>60</v>
      </c>
      <c r="G19" s="19">
        <f>[1]Arkusz5!C12</f>
        <v>515832</v>
      </c>
      <c r="H19" s="5"/>
      <c r="I19" s="4"/>
    </row>
    <row r="20" spans="1:9" ht="15.75" x14ac:dyDescent="0.25">
      <c r="A20" s="11">
        <v>12</v>
      </c>
      <c r="B20" s="25" t="s">
        <v>11</v>
      </c>
      <c r="C20" s="26"/>
      <c r="D20" s="26"/>
      <c r="E20" s="26"/>
      <c r="F20" s="27"/>
      <c r="G20" s="19"/>
      <c r="H20" s="5"/>
      <c r="I20" s="4"/>
    </row>
    <row r="21" spans="1:9" ht="47.25" x14ac:dyDescent="0.25">
      <c r="A21" s="16">
        <v>13</v>
      </c>
      <c r="B21" s="11">
        <v>2</v>
      </c>
      <c r="C21" s="9" t="s">
        <v>17</v>
      </c>
      <c r="D21" s="7">
        <v>69314.399999999994</v>
      </c>
      <c r="E21" s="8">
        <v>3</v>
      </c>
      <c r="F21" s="8">
        <v>60</v>
      </c>
      <c r="G21" s="18">
        <f>[1]Arkusz5!C14</f>
        <v>71840</v>
      </c>
      <c r="H21" s="5"/>
      <c r="I21" s="4"/>
    </row>
    <row r="22" spans="1:9" ht="47.25" x14ac:dyDescent="0.25">
      <c r="A22" s="16"/>
      <c r="B22" s="11">
        <v>1</v>
      </c>
      <c r="C22" s="9" t="s">
        <v>15</v>
      </c>
      <c r="D22" s="7">
        <v>58449.599999999999</v>
      </c>
      <c r="E22" s="8">
        <v>3</v>
      </c>
      <c r="F22" s="8">
        <v>60</v>
      </c>
      <c r="G22" s="18"/>
      <c r="H22" s="5"/>
      <c r="I22" s="4"/>
    </row>
    <row r="23" spans="1:9" ht="47.25" x14ac:dyDescent="0.25">
      <c r="A23" s="16">
        <v>14</v>
      </c>
      <c r="B23" s="11">
        <v>4</v>
      </c>
      <c r="C23" s="9" t="s">
        <v>14</v>
      </c>
      <c r="D23" s="7">
        <v>10910</v>
      </c>
      <c r="E23" s="8">
        <v>2</v>
      </c>
      <c r="F23" s="8">
        <v>60</v>
      </c>
      <c r="G23" s="18">
        <f>[1]Arkusz5!C15</f>
        <v>11432</v>
      </c>
      <c r="H23" s="5"/>
      <c r="I23" s="4"/>
    </row>
    <row r="24" spans="1:9" ht="47.25" x14ac:dyDescent="0.25">
      <c r="A24" s="16"/>
      <c r="B24" s="11">
        <v>6</v>
      </c>
      <c r="C24" s="9" t="s">
        <v>19</v>
      </c>
      <c r="D24" s="7">
        <v>10326</v>
      </c>
      <c r="E24" s="8">
        <v>2</v>
      </c>
      <c r="F24" s="8">
        <v>60</v>
      </c>
      <c r="G24" s="18"/>
      <c r="H24" s="5"/>
      <c r="I24" s="4"/>
    </row>
    <row r="25" spans="1:9" ht="47.25" x14ac:dyDescent="0.25">
      <c r="A25" s="16"/>
      <c r="B25" s="11">
        <v>1</v>
      </c>
      <c r="C25" s="9" t="s">
        <v>18</v>
      </c>
      <c r="D25" s="7">
        <v>11400</v>
      </c>
      <c r="E25" s="8">
        <v>3</v>
      </c>
      <c r="F25" s="8">
        <v>60</v>
      </c>
      <c r="G25" s="18"/>
      <c r="H25" s="5"/>
      <c r="I25" s="4"/>
    </row>
    <row r="26" spans="1:9" ht="47.25" x14ac:dyDescent="0.25">
      <c r="A26" s="11">
        <v>15</v>
      </c>
      <c r="B26" s="11">
        <v>7</v>
      </c>
      <c r="C26" s="9" t="s">
        <v>16</v>
      </c>
      <c r="D26" s="7">
        <v>172460</v>
      </c>
      <c r="E26" s="8">
        <v>2</v>
      </c>
      <c r="F26" s="8">
        <v>60</v>
      </c>
      <c r="G26" s="19">
        <f>[1]Arkusz5!C16</f>
        <v>172890</v>
      </c>
      <c r="H26" s="5"/>
      <c r="I26" s="4"/>
    </row>
    <row r="27" spans="1:9" ht="47.25" x14ac:dyDescent="0.25">
      <c r="A27" s="11">
        <v>16</v>
      </c>
      <c r="B27" s="11">
        <v>9</v>
      </c>
      <c r="C27" s="9" t="s">
        <v>13</v>
      </c>
      <c r="D27" s="7">
        <v>571212</v>
      </c>
      <c r="E27" s="8">
        <v>3</v>
      </c>
      <c r="F27" s="8">
        <v>60</v>
      </c>
      <c r="G27" s="19">
        <f>[1]Arkusz5!C17</f>
        <v>572832</v>
      </c>
      <c r="H27" s="5"/>
      <c r="I27" s="4"/>
    </row>
    <row r="28" spans="1:9" ht="47.25" x14ac:dyDescent="0.25">
      <c r="A28" s="11">
        <v>17</v>
      </c>
      <c r="B28" s="11">
        <v>9</v>
      </c>
      <c r="C28" s="9" t="s">
        <v>13</v>
      </c>
      <c r="D28" s="7">
        <v>143856</v>
      </c>
      <c r="E28" s="8">
        <v>3</v>
      </c>
      <c r="F28" s="8">
        <v>60</v>
      </c>
      <c r="G28" s="19">
        <f>[1]Arkusz5!C18</f>
        <v>161481.60000000001</v>
      </c>
      <c r="H28" s="5"/>
      <c r="I28" s="4"/>
    </row>
    <row r="29" spans="1:9" ht="104.25" customHeight="1" x14ac:dyDescent="0.25">
      <c r="B29" s="15" t="s">
        <v>8</v>
      </c>
      <c r="C29" s="15"/>
      <c r="D29" s="15"/>
      <c r="E29" s="15"/>
      <c r="F29" s="15"/>
      <c r="I29" s="10"/>
    </row>
    <row r="30" spans="1:9" ht="37.5" customHeight="1" x14ac:dyDescent="0.25">
      <c r="I30" s="4"/>
    </row>
    <row r="31" spans="1:9" x14ac:dyDescent="0.25">
      <c r="I31" s="4"/>
    </row>
  </sheetData>
  <mergeCells count="23">
    <mergeCell ref="A12:A13"/>
    <mergeCell ref="G6:G7"/>
    <mergeCell ref="A14:A15"/>
    <mergeCell ref="G14:G15"/>
    <mergeCell ref="A6:A7"/>
    <mergeCell ref="A21:A22"/>
    <mergeCell ref="G21:G22"/>
    <mergeCell ref="A23:A25"/>
    <mergeCell ref="G23:G25"/>
    <mergeCell ref="G12:G13"/>
    <mergeCell ref="B20:F20"/>
    <mergeCell ref="B29:F29"/>
    <mergeCell ref="A1:B1"/>
    <mergeCell ref="D1:G1"/>
    <mergeCell ref="A3:G3"/>
    <mergeCell ref="A4:A5"/>
    <mergeCell ref="B4:B5"/>
    <mergeCell ref="C4:C5"/>
    <mergeCell ref="D4:D5"/>
    <mergeCell ref="E4:E5"/>
    <mergeCell ref="F4:F5"/>
    <mergeCell ref="G4:G5"/>
    <mergeCell ref="D2:G2"/>
  </mergeCells>
  <pageMargins left="0.25" right="0.25" top="0.75" bottom="0.75" header="0.3" footer="0.3"/>
  <pageSetup paperSize="9" scale="73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UGierada</dc:creator>
  <cp:lastModifiedBy>UGierada</cp:lastModifiedBy>
  <cp:lastPrinted>2018-11-05T10:29:34Z</cp:lastPrinted>
  <dcterms:created xsi:type="dcterms:W3CDTF">2014-10-20T09:46:05Z</dcterms:created>
  <dcterms:modified xsi:type="dcterms:W3CDTF">2018-11-05T10:35:52Z</dcterms:modified>
</cp:coreProperties>
</file>