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tabRatio="428" activeTab="0"/>
  </bookViews>
  <sheets>
    <sheet name="Pakiet 4" sheetId="1" r:id="rId1"/>
    <sheet name="P. 13 3 M Poland" sheetId="2" state="hidden" r:id="rId2"/>
  </sheets>
  <definedNames>
    <definedName name="Excel_BuiltIn_Print_Area_11">#REF!</definedName>
    <definedName name="Excel_BuiltIn_Print_Area_1_1">(#REF!,#REF!,#REF!)</definedName>
    <definedName name="Excel_BuiltIn_Print_Area_1_1_1">#REF!</definedName>
    <definedName name="Excel_BuiltIn_Print_Area_1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_1">#REF!</definedName>
    <definedName name="Excel_BuiltIn_Print_Area_6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<sst xmlns="http://schemas.openxmlformats.org/spreadsheetml/2006/main" count="70" uniqueCount="45">
  <si>
    <t>szt.</t>
  </si>
  <si>
    <t>Lp.</t>
  </si>
  <si>
    <t xml:space="preserve">                           Asortyment</t>
  </si>
  <si>
    <t>Jedn. Miary</t>
  </si>
  <si>
    <t>Ilość</t>
  </si>
  <si>
    <t>Wartość netto</t>
  </si>
  <si>
    <t>VAT  %</t>
  </si>
  <si>
    <t>Nr katalogowy/nazwa handlowa/ producent</t>
  </si>
  <si>
    <t>szt</t>
  </si>
  <si>
    <r>
      <rPr>
        <b/>
        <sz val="9"/>
        <rFont val="Times New Roman"/>
        <family val="1"/>
      </rPr>
      <t>Taśma samoprzylepna o wymiarach 55cm x 10cm</t>
    </r>
    <r>
      <rPr>
        <sz val="9"/>
        <rFont val="Times New Roman"/>
        <family val="1"/>
      </rPr>
      <t xml:space="preserve"> pozwala na przyklejenie do obłożenia, serwety czy  fartucha itp. drenów, kabli i przewodów. Taśma może być przyklejona do każdego typu materiału, z którego wykonywane są obłożenia, fartuchy czy serwety operacyjne. Zastosowany klej jest klejem akrylowym,  repozycjonowalnym – co pozwala na wielokrotne przyklejanie i odklejanie bez ryzyka uszkodzenia taśmy i materiału, do którego jest przyklejany. Taśma wykonana jest z materiału z włókien sztucznych bez zawartości wiskozy i celulozy.</t>
    </r>
  </si>
  <si>
    <t xml:space="preserve">(podpis i pieczątka imienna osoby (osób) uprawnionych do składania oświadczeń woli w imieniu wykonawcy) </t>
  </si>
  <si>
    <t>…………………………………………………………………………………………………………..</t>
  </si>
  <si>
    <t>Załącznik nr 1 do umowy</t>
  </si>
  <si>
    <t>………………………………………………………………………………………………………</t>
  </si>
  <si>
    <t>Załacznik nr 1 do umowy</t>
  </si>
  <si>
    <t>Cena jedn.netto</t>
  </si>
  <si>
    <t xml:space="preserve">Folia o powierzchni całkowitej 60x45cm i powierzchni klejącej 50x45 
Sterylna, rozciągliwa o niskiej pamięci rozciągania,  oddychająca, antystyczna, matowa, antyrefkleksyjna, elastyczna, z folii polietylenowej  o grubości 0,025 mm, klej akrylowy, duże części nieprzylepne z 2 stron folii oraz papier zabezpieczający ze znacznikiem uwalniania linera stosowane podczas aplikacji,  opakowanie indywidualne papier-folia, dodatkowy papier w opakowaniu chroniący folię przed uszkodzeniem, na opakowaniu podwójna samoprzylepna metka do dokumentacji medycznej z kodem kreskowym, zawierająca nr serii, datę ważności oraz nr katalogowy, wyrób medyczny klasy IIa. Certyfikat CE jednostki notyfikowanej. 
</t>
  </si>
  <si>
    <t xml:space="preserve">Folia o powierzchni całkowitej 38x25cm i powierzchni klejącej 28x25 cm, Sterylna, rozciągliwa o niskiej pamięci rozciągania,  oddychająca, antystyczna, matowa, antyrefkleksyjna, elastyczna, z folii polietylenowej  o grubości 0,025 mm, klej akrylowy, duże części nieprzylepne z 2 stron folii oraz papier zabezpieczający ze znacznikiem uwalniania linera stosowane podczas aplikacji,  opakowanie indywidualne papier-folia, dodatkowy papier w opakowaniu chroniący folię przed uszkodzeniem, na opakowaniu podwójna samoprzylepna metka do dokumentacji medycznej z kodem kreskowym, zawierająca nr serii, datę ważności oraz nr katalogowy, wyrób medyczny klasy IIa. Certyfikat CE jednostki notyfikowanej. </t>
  </si>
  <si>
    <t xml:space="preserve">Folia o powierzchni całkowitej 38x41cm i powierzchni klejącej 28x41 cm, Sterylna, rozciągliwa o niskiej pamięci rozciągania,  oddychająca, antystyczna, matowa, antyrefkleksyjna, elastyczna, z folii polietylenowej  o grubości 0,025 mm, klej akrylowy, duże części nieprzylepne z 2 stron folii oraz papier zabezpieczający ze znacznikiem uwalniania linera stosowane podczas aplikacji,  opakowanie indywidualne papier-folia, dodatkowy papier w opakowaniu chroniący folię przed uszkodzeniem, na opakowaniu podwójna samoprzylepna metka do dokumentacji medycznej z kodem kreskowym, zawierająca nr serii, datę ważności oraz nr katalogowy, wyrób medyczny klasy IIa. Certyfikat CE jednostki notyfikowanej. </t>
  </si>
  <si>
    <t xml:space="preserve">Folia o powierzchni całkowitej 20x20cm i powierzchni klejącej 10x20 cm, Sterylna, rozciągliwa o niskiej pamięci rozciągania,  oddychająca, antystyczna, matowa, antyrefkleksyjna, elastyczna, z folii polietylenowej  o grubości 0,025 mm, klej akrylowy, duże części nieprzylepne z 2 stron folii oraz papier zabezpieczający ze znacznikiem uwalniania linera stosowane podczas aplikacji,  opakowanie indywidualne papier-folia, dodatkowy papier w opakowaniu chroniący folię przed uszkodzeniem, na opakowaniu podwójna samoprzylepna metka do dokumentacji medycznej z kodem kreskowym, zawierająca nr serii, datę ważności oraz nr katalogowy, wyrób medyczny klasy IIa. Certyfikat CE jednostki notyfikowanej. Rozmiar 20x20 cm (część przylepna 10x20 cm) </t>
  </si>
  <si>
    <r>
      <rPr>
        <b/>
        <sz val="9"/>
        <color indexed="8"/>
        <rFont val="Times New Roman"/>
        <family val="1"/>
      </rPr>
      <t>Zestaw do zabiegów kardiochirurgicznych:</t>
    </r>
    <r>
      <rPr>
        <sz val="9"/>
        <color indexed="8"/>
        <rFont val="Times New Roman"/>
        <family val="1"/>
      </rPr>
      <t xml:space="preserve">
Wymiary: 242cm x 384cm posiadające w polu operacyjnym folię chirurgiczną serii Ioban (folia wykonana z poliestru  posiadająca w warstwie klejącej jodofor o działaniu bakteriobójczym), folia chirurgiczna pokrywa obszar klatki piersiowej, brzucha  oraz kończyn (41cm x 154cm)
Obłożenie zintegrowane z ekranem anestezjologicznym, po bokach obłożenia – 2 duże, przylepne kieszenie
Materiał obłożeń i serwet:wykonany  z włókien sztucznych, dwuwarstwowy laminat z warstwy włókniny poliolefinowej i folii polietylenowej , bez dodatku wiskozy i celulozy; gramatura materiału : 60 g/m2; I klasa palności wdł 16 CFR 1610; materiał niepylący,  chłonny, absorpcyjny na całej powierzchni; bez dodatku lateksu; zastosowany klej – klej akrylowy, hypoalergiczny, repozycjonowalny (umożliwiający swobodne odklejanie i przyklejanie bez ryzyka uszkodzenia materiału); obłożenia i serwety  spełniają  wymogi Normy EN 13 795 dla materiałów o podwyższonym standardzie w obszarze krytycznym; minimalna odporność na przenikanie płynów 200cm H20; zestaw pakowany w opakowaniu typu MultiVac (torba papierowo-foliowa z częścią foliową dostosowaną do wypukłości pakietu); na opakowaniu - podwójna , samoprzylepna metka z kodem kreskowym, nr katalogowym, datą ważności i numerem serii służąca do prowadzenia dokumentacji medycznej
Sterylizacja – gamma
</t>
    </r>
  </si>
  <si>
    <r>
      <t xml:space="preserve">Kieszeń na narzędzia jednodziałowa
</t>
    </r>
    <r>
      <rPr>
        <sz val="9"/>
        <rFont val="Times New Roman"/>
        <family val="1"/>
      </rPr>
      <t xml:space="preserve">Kieszeń jednodziałowa wykonana z przezroczystego polietylenu (folii PE) o wymiarach  33cm x 38cm służy do przechowywania narzędzi chirurgicznych, wacików, gazików itp. podczas zabiegu chirurgicznego.
Folia polietylenowa PE to folia mocna, wytrzymała i nieprzemakalna dla płynów.
Kieszeń posiada warstwę kleju umożliwiającego zamocowanie kieszeni w dowolnym miejscu obłożenia, serwety czy fartucha. 
Zastosowany klej jest klejem akrylowym, hipoalergicznym, repozycjonowalnym – co pozwala na wielokrotne przyklejanie i odklejanie bez ryzyka uszkodzenia kieszeni i materiału, do którego jest przyklejana. 
Kieszeń posiada w górnej części sztywnik umożliwiający wygięcie kieszeni.
nie zawierają lateksu.
</t>
    </r>
    <r>
      <rPr>
        <b/>
        <sz val="9"/>
        <rFont val="Times New Roman"/>
        <family val="1"/>
      </rPr>
      <t xml:space="preserve">
</t>
    </r>
  </si>
  <si>
    <r>
      <rPr>
        <b/>
        <sz val="9"/>
        <rFont val="Times New Roman"/>
        <family val="1"/>
      </rPr>
      <t>Organizator przewodów</t>
    </r>
    <r>
      <rPr>
        <sz val="9"/>
        <rFont val="Times New Roman"/>
        <family val="1"/>
      </rPr>
      <t xml:space="preserve">  o wymiarach 13,3cm x 3,8cm jest białym przylepcem z ruchomą częścią w środkowej części umożliwiającą swobodne wielokrotne przyklejanie i odklejanie. 
Organizator pozwala na przyklejenie do obłożenia, serwety czy  fartucha itp. drenów, kabli i przewodów. Organizator może być przyklejony do każdego typu materiału, z którego wykonywane są obłożenia, fartuchy czy serwety operacyjne. 
Zastosowany klej jest klejem akrylowym, repozycjonowalnym – co pozwala na wielokrotne przyklejanie i odklejanie bez ryzyka uszkodzenia organizatora i materiału, do którego jest przyklejany
</t>
    </r>
  </si>
  <si>
    <r>
      <rPr>
        <b/>
        <sz val="9"/>
        <rFont val="Times New Roman"/>
        <family val="1"/>
      </rPr>
      <t>Zestaw Podstawowy</t>
    </r>
    <r>
      <rPr>
        <sz val="9"/>
        <rFont val="Times New Roman"/>
        <family val="1"/>
      </rPr>
      <t xml:space="preserve"> 
Skład zestawu:
- Serweta przylepna 250cm x 150cm
- serweta przylepna 183cm x 183cm
- 2 serwety przylepne 100cm x 75cm
- serweta na stolik instrumentariuszki 200cm x 150cm
- serweta na stolik Mayo 78cm x 144cm
- 4 serwetki do rąk (ręczniki celulozowe)
- 1 taśma samoprzylepna 10cm x 55cm
Materiał serwet: chłonna  włóknina na bazie roślinnej z polietylenowym wzmocnieniem , bez dodatku wiskozy i celulozy; gramatura materiału : 64,5 g/m² ± 5,5 g/m² ; I klasa palności wdł 16 CFR 1610; materiał niepylący,  chłonny, absorpcyjny na całej powierzchni; bez dodatku lateksu; zastosowany klej – klej akrylowy, hypoalergiczny, repozycjonowalny (umożliwiający swobodne odklejanie i przyklejanie bez ryzyka uszkodzenia materiału); obłożenia i serwety  spełniają  wymogi Normy EN 13 795 dla materiałów o podwyższonym standardzie w obszarze krytycznym; minimalna odporność na przenikanie płynów 150cm H20; zestaw pakowany w opakowaniu typu MultiVac (torba papierowo-foliowa z częścią foliową dostosowaną do wypukłości pakietu); na opakowaniu - podwójna , samoprzylepna metka z kodem kreskowym, nr katalogowym, datą ważności i numerem serii służąca do prowadzenia dokumentacji medycznej
serweta na stolik Mayo: z   włókniny  wiskozowej o gramaturze 35g/m2, laminowana folią polietylenową 54g/m2o grubości 60 um, spełniająca obowiązujące normy  (PN-EN 13 795) dla materiałów o wysokiej efektywności w obszarze krytycznym, palność – I klasa wdł 16 CFR 1610.
Sterylizacja – tlenkiem etylenu</t>
    </r>
  </si>
  <si>
    <t>Pakiet 13</t>
  </si>
  <si>
    <r>
      <t xml:space="preserve">Serweta do Laparotomii wzdłużnej. </t>
    </r>
    <r>
      <rPr>
        <sz val="9"/>
        <rFont val="Times New Roman"/>
        <family val="1"/>
      </rPr>
      <t xml:space="preserve">Wykonana  z materiału  z włókien sztucznych (polipropylen/polietylen) bez zawartości włókien wiskozowych i celulozowych 
Dwuwarstwowy laminat)
Materiał niepylący, chłonny, absorpcyjny na całej powierzchni
Wymiary: 254cm x 285cm, rozmiar otworu przylepnego – 30cm x 10cm
Obłożenie zintegrowane z ekranem anestezjologicznym 
Gramatura materiału 60g/m2
Bez zawartości lateksu
I klasa palności zgodnie z 16CFR 1610
Zastosowany klej to klej akrylowy, hypoalergiczny, repozycjonowalny – umożliwiający przyklejanie i odklejanie bez ryzyka uszkodzenia serwety
Obłożenie spełnia wymogi Normy Europejskiej EN 13 795 dla materiałów o podwyższonym poziomie ryzyka w obszarze krytycznym
Minimalna odporność na przesiąkanie płynów : 150 cm2 H2O
Opakowana w torebkę typu Multi Vac stanowiące opakowanie bezpośrednie i umieszczone w dyspenserze
Na opakowaniu jednostkowym podwójna, samoprzylepna metka z kodem kreskowym, numerem katalogowym, datą ważności i numerem serii służąca do prowadzenie dokumentacji medycznej
Sterylizacja – tlenkiem etylenu
;       </t>
    </r>
    <r>
      <rPr>
        <b/>
        <sz val="9"/>
        <rFont val="Times New Roman"/>
        <family val="1"/>
      </rPr>
      <t xml:space="preserve">                          </t>
    </r>
  </si>
  <si>
    <t>Jednorazowe zestawy operacyjne, kieszeń na narzędzia, organizator przewodów, taśma samoprzylepna, folie chirurgiczne</t>
  </si>
  <si>
    <t>Cena jedn
brutto</t>
  </si>
  <si>
    <t>Wartość 
brutto</t>
  </si>
  <si>
    <t>Nr katalogowy/nazwa handlowa/ producent oraz
Deklaracja i/lub certyfikat lub oświadczenie *</t>
  </si>
  <si>
    <t>*Wykonawca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20 maja 2010r (Dz. U. z 2015, poz. 876) stosowne oświadczenie.</t>
  </si>
  <si>
    <t>Pakiet nr 4 Zestawy do intubacji i wentylacji - 2 szt.</t>
  </si>
  <si>
    <t>Rękojeść laryngoskopowa diodowa światłowodowa rozmiar standard. Zasilanie bateryjne 2x R14 z możliwością zmiany na zasilanie akumulatorowe poprzez wymianę zakrętki rękojeści. Funkcja ostrzegająca o wyczerpywaniu baterii poprzez stopniowe zmniejszanie jasności uruchamiane elektronicznie. Żywotność diodowego źródła światła – min. 50 000 godz. Źródło światła: dioda LEDHQ, temperatura koloru 5000K, wskaźnik odwzorowania koloru CRI min. 80. Powierzchnia rękojeści radełkowana. Możliwość sterylizacji rękojeści w autoklawie (po wyjęciu wkładu wewnętrznego z bateriami i źródłem światła) – rękojeść dwumodułowa. Rękojeści zgodne z normą ISO 7376-3 (standard „zielonego zamka”)</t>
  </si>
  <si>
    <t xml:space="preserve">Łyżka laryngoskopu rozmiar "0": Metalowe, gładkie bez ostrych krawędzi i wgłębień, bez dodatkowych elementów łączących mogących dodatkowo gromadzić brud. Światłowodowe z liczbą do 6500 pojedynczych włókien i odpowiedniej charakterystyce kierunkowej. Zintegrowany światłowód o przekroju min. 4,3 mm. Możliwość sterylizacji łyżki w autoklawie – wytrzymałość światłowodu min. 4000 cykli sterylizacyjnych w temp. 134°C z min. jasnością 1000 lux. </t>
  </si>
  <si>
    <t xml:space="preserve">Łyżka laryngoskopu Macintosh rozmiar "1": Metalowe, gładkie bez ostrych krawędzi i wgłębień, bez dodatkowych elementów łączących mogących dodatkowo gromadzić brud. Światłowodowe z liczbą 6500 pojedynczych włókien i odpowiedniej charakterystyce kierunkowej. Zintegrowany światłowód o przekroju min. 4,3 mm. Możliwość sterylizacji łyżki w autoklawie – wytrzymałość światłowodu min. 4000 cykli sterylizacyjnych w temp. 134°C z min. jasnością 1000 lux. </t>
  </si>
  <si>
    <t xml:space="preserve">Łyżka laryngoskopu Macintosh rozmiar "2": Metalowe, gładkie bez ostrych krawędzi i wgłębień, bez dodatkowych elementów łączących mogących dodatkowo gromadzić brud. Światłowodowe z liczbą 6500 pojedynczych włókien i odpowiedniej charakterystyce kierunkowej. Zintegrowany światłowód o przekroju min. 4,3 mm. Możliwość sterylizacji łyżki w autoklawie – wytrzymałość światłowodu min. 4000 cykli sterylizacyjnych w temp. 134°C z min. jasnością 1000 lux. </t>
  </si>
  <si>
    <t xml:space="preserve">Łyżka laryngoskopu Macintosh rozmiar "3": Metalowe, gładkie bez ostrych krawędzi i wgłębień, bez dodatkowych elementów łączących mogących dodatkowo gromadzić brud. Światłowodowe z liczbą 6500 pojedynczych włókien i odpowiedniej charakterystyce kierunkowej. Zintegrowany światłowód o przekroju min. 4,3 mm. Możliwość sterylizacji łyżki w autoklawie – wytrzymałość światłowodu min. 4000 cykli sterylizacyjnych w temp. 134°C z min. jasnością 1000 lux. </t>
  </si>
  <si>
    <t xml:space="preserve">Łyżka laryngoskopu Macintosh rozmiar "4": Metalowe, gładkie bez ostrych krawędzi i wgłębień, bez dodatkowych elementów łączących mogących dodatkowo gromadzić brud. Światłowodowe z liczbą 6500 pojedynczych włókien i odpowiedniej charakterystyce kierunkowej. Zintegrowany światłowód o przekroju min. 4,3 mm. Możliwość sterylizacji łyżki w autoklawie – wytrzymałość światłowodu min. 4000 cykli sterylizacyjnych w temp. 134°C z min. jasnością 1000 lux. 
</t>
  </si>
  <si>
    <t xml:space="preserve">Łyżka laryngoskopu Macintosh rozmiar "5": Metalowe, gładkie bez ostrych krawędzi i wgłębień, bez dodatkowych elementów łączących mogących dodatkowo gromadzić brud. Światłowodowe z liczbą 6500 pojedynczych włókien i odpowiedniej charakterystyce kierunkowej. Zintegrowany światłowód o przekroju min. 4,3 mm. Możliwość sterylizacji łyżki w autoklawie – wytrzymałość światłowodu min. 4000 cykli sterylizacyjnych w temp. 134°C z min. jasnością 1000 lux. </t>
  </si>
  <si>
    <t>Łyżka laryngoskopu Miller rozmiar "0": Metalowe, gładkie bez ostrych krawędzi i wgłębień, bez dodatkowych elementów łączących mogących dodatkowo gromadzić brud. Światłowodowe z liczbą 6500 pojedynczych włókien i odpowiedniej charakterystyce kierunkowej. Zintegrowany światłowód o przekroju min. 4,3 mm. Możliwość sterylizacji łyżki w autoklawie – wytrzymałość światłowodu min. 4000 cykli sterylizacyjnych w temp. 134°C z min. jasnością 1000 lux. Długość robocza 55mm.</t>
  </si>
  <si>
    <t>Łyżka laryngoskopu Miller rozmiar "1": Metalowe, gładkie bez ostrych krawędzi i wgłębień, bez dodatkowych elementów łączących mogących dodatkowo gromadzić brud. Światłowodowe z liczbą 6500 pojedynczych włókien i odpowiedniej charakterystyce kierunkowej. Zintegrowany światłowód o przekroju min. 4,3 mm. Możliwość sterylizacji łyżki w autoklawie – wytrzymałość światłowodu min. 4000 cykli sterylizacyjnych w temp. 134°C z min. jasnością 1000 lux. Długość robocza 78mm.</t>
  </si>
  <si>
    <t>Łyżka laryngoskopu Miller rozmiar "2": Metalowe, gładkie bez ostrych krawędzi i wgłębień, bez dodatkowych elementów łączących mogących dodatkowo gromadzić brud. Światłowodowe z liczbą 6500 pojedynczych włókien i odpowiedniej charakterystyce kierunkowej. Zintegrowany światłowód o przekroju min. 4,3 mm. Możliwość sterylizacji łyżki w autoklawie – wytrzymałość światłowodu min. 4000 cykli sterylizacyjnych w temp. 134°C z min. jasnością 1000 lux. Długość robocza 130mm.</t>
  </si>
  <si>
    <t>Etui do zestawów laryngoskopowych na 8 łyżek i 1rękojeść.</t>
  </si>
  <si>
    <t xml:space="preserve">                                                                      
Projekt współfinansowany przez Unię Europejską ze środków Europejskiego Funduszu Rozwoju Regionalnego                                                          w ramach Programu Operacyjnego Infrastruktura i Środowisko 2014-2020
PROJEKT
„Dofinansowanie zakupu sprzętu medycznego dla Szpitalnego Oddziału Ratunkowego w Wojewódzkim Szpitalu Zespolonym w Kielcach”
</t>
  </si>
  <si>
    <t>Załącznik nr 2d do SIWZ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</si>
</sst>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0\ &quot;zł&quot;"/>
    <numFmt numFmtId="172" formatCode="#,##0.00\ _z_ł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  <font>
      <sz val="10"/>
      <color rgb="FFC0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9" fontId="1" fillId="0" borderId="0">
      <alignment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5" fillId="0" borderId="0" xfId="45" applyFont="1" applyFill="1">
      <alignment/>
      <protection/>
    </xf>
    <xf numFmtId="0" fontId="3" fillId="0" borderId="0" xfId="0" applyFont="1" applyAlignment="1">
      <alignment/>
    </xf>
    <xf numFmtId="0" fontId="4" fillId="0" borderId="0" xfId="45" applyFont="1">
      <alignment/>
      <protection/>
    </xf>
    <xf numFmtId="0" fontId="3" fillId="0" borderId="0" xfId="45" applyFont="1">
      <alignment/>
      <protection/>
    </xf>
    <xf numFmtId="0" fontId="3" fillId="0" borderId="10" xfId="45" applyFont="1" applyFill="1" applyBorder="1" applyAlignment="1">
      <alignment horizontal="center" vertical="center" wrapText="1"/>
      <protection/>
    </xf>
    <xf numFmtId="0" fontId="4" fillId="0" borderId="10" xfId="45" applyFont="1" applyFill="1" applyBorder="1" applyAlignment="1">
      <alignment horizontal="center" vertical="center"/>
      <protection/>
    </xf>
    <xf numFmtId="164" fontId="4" fillId="0" borderId="10" xfId="44" applyFont="1" applyFill="1" applyBorder="1" applyAlignment="1" applyProtection="1">
      <alignment horizontal="right" vertical="center"/>
      <protection/>
    </xf>
    <xf numFmtId="9" fontId="4" fillId="0" borderId="10" xfId="44" applyNumberFormat="1" applyFont="1" applyFill="1" applyBorder="1" applyAlignment="1" applyProtection="1">
      <alignment horizontal="center" vertical="center"/>
      <protection/>
    </xf>
    <xf numFmtId="0" fontId="3" fillId="0" borderId="10" xfId="45" applyFont="1" applyFill="1" applyBorder="1" applyAlignment="1">
      <alignment horizontal="center" vertical="center"/>
      <protection/>
    </xf>
    <xf numFmtId="0" fontId="3" fillId="0" borderId="11" xfId="45" applyFont="1" applyFill="1" applyBorder="1" applyAlignment="1">
      <alignment horizontal="center" vertical="center" wrapText="1"/>
      <protection/>
    </xf>
    <xf numFmtId="0" fontId="4" fillId="0" borderId="12" xfId="45" applyFont="1" applyFill="1" applyBorder="1" applyAlignment="1">
      <alignment horizontal="center" vertical="center"/>
      <protection/>
    </xf>
    <xf numFmtId="165" fontId="4" fillId="0" borderId="12" xfId="0" applyNumberFormat="1" applyFont="1" applyBorder="1" applyAlignment="1">
      <alignment horizontal="right" vertical="center"/>
    </xf>
    <xf numFmtId="9" fontId="4" fillId="0" borderId="12" xfId="44" applyNumberFormat="1" applyFont="1" applyFill="1" applyBorder="1" applyAlignment="1" applyProtection="1">
      <alignment horizontal="center" vertical="center"/>
      <protection/>
    </xf>
    <xf numFmtId="164" fontId="4" fillId="0" borderId="12" xfId="44" applyFont="1" applyFill="1" applyBorder="1" applyAlignment="1" applyProtection="1">
      <alignment horizontal="right" vertical="center"/>
      <protection/>
    </xf>
    <xf numFmtId="165" fontId="4" fillId="0" borderId="12" xfId="0" applyNumberFormat="1" applyFont="1" applyBorder="1" applyAlignment="1">
      <alignment horizontal="center" vertical="center" wrapText="1"/>
    </xf>
    <xf numFmtId="0" fontId="5" fillId="0" borderId="0" xfId="45" applyFont="1" applyBorder="1" applyAlignment="1">
      <alignment horizontal="left" wrapText="1"/>
      <protection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45" applyFont="1" applyAlignment="1">
      <alignment wrapText="1"/>
      <protection/>
    </xf>
    <xf numFmtId="0" fontId="3" fillId="33" borderId="13" xfId="4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/>
    </xf>
    <xf numFmtId="0" fontId="3" fillId="0" borderId="11" xfId="45" applyFont="1" applyFill="1" applyBorder="1" applyAlignment="1">
      <alignment horizontal="left" vertical="center" wrapText="1"/>
      <protection/>
    </xf>
    <xf numFmtId="0" fontId="4" fillId="0" borderId="12" xfId="45" applyFont="1" applyFill="1" applyBorder="1" applyAlignment="1">
      <alignment horizontal="left" vertical="center"/>
      <protection/>
    </xf>
    <xf numFmtId="9" fontId="4" fillId="0" borderId="12" xfId="44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/>
    </xf>
    <xf numFmtId="165" fontId="4" fillId="0" borderId="12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4" fillId="0" borderId="0" xfId="45" applyFont="1" applyAlignment="1">
      <alignment horizontal="center"/>
      <protection/>
    </xf>
    <xf numFmtId="0" fontId="0" fillId="0" borderId="0" xfId="0" applyAlignment="1">
      <alignment horizontal="center"/>
    </xf>
    <xf numFmtId="9" fontId="53" fillId="0" borderId="12" xfId="44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left" vertical="top" wrapText="1"/>
    </xf>
    <xf numFmtId="0" fontId="7" fillId="0" borderId="12" xfId="45" applyFont="1" applyBorder="1" applyAlignment="1">
      <alignment horizontal="left" vertical="top" wrapText="1"/>
      <protection/>
    </xf>
    <xf numFmtId="0" fontId="9" fillId="0" borderId="12" xfId="45" applyFont="1" applyBorder="1" applyAlignment="1">
      <alignment horizontal="left" vertical="top" wrapText="1"/>
      <protection/>
    </xf>
    <xf numFmtId="0" fontId="8" fillId="0" borderId="12" xfId="45" applyFont="1" applyBorder="1" applyAlignment="1">
      <alignment horizontal="left" vertical="top" wrapText="1"/>
      <protection/>
    </xf>
    <xf numFmtId="0" fontId="9" fillId="33" borderId="10" xfId="45" applyFont="1" applyFill="1" applyBorder="1" applyAlignment="1">
      <alignment horizontal="left" vertical="center" wrapText="1"/>
      <protection/>
    </xf>
    <xf numFmtId="0" fontId="9" fillId="33" borderId="10" xfId="45" applyNumberFormat="1" applyFont="1" applyFill="1" applyBorder="1" applyAlignment="1">
      <alignment horizontal="left" vertical="center" wrapText="1"/>
      <protection/>
    </xf>
    <xf numFmtId="9" fontId="9" fillId="33" borderId="10" xfId="45" applyNumberFormat="1" applyFont="1" applyFill="1" applyBorder="1" applyAlignment="1">
      <alignment horizontal="left" vertical="center" wrapText="1"/>
      <protection/>
    </xf>
    <xf numFmtId="49" fontId="9" fillId="0" borderId="10" xfId="0" applyNumberFormat="1" applyFont="1" applyBorder="1" applyAlignment="1">
      <alignment horizontal="left" vertical="center" wrapText="1"/>
    </xf>
    <xf numFmtId="40" fontId="4" fillId="0" borderId="10" xfId="44" applyNumberFormat="1" applyFont="1" applyFill="1" applyBorder="1" applyAlignment="1" applyProtection="1">
      <alignment horizontal="right" vertical="center"/>
      <protection/>
    </xf>
    <xf numFmtId="172" fontId="4" fillId="0" borderId="12" xfId="44" applyNumberFormat="1" applyFont="1" applyFill="1" applyBorder="1" applyAlignment="1" applyProtection="1">
      <alignment horizontal="left" vertical="center"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72" fontId="0" fillId="0" borderId="15" xfId="0" applyNumberFormat="1" applyBorder="1" applyAlignment="1">
      <alignment/>
    </xf>
    <xf numFmtId="0" fontId="9" fillId="33" borderId="16" xfId="45" applyFont="1" applyFill="1" applyBorder="1" applyAlignment="1">
      <alignment horizontal="left" vertical="center"/>
      <protection/>
    </xf>
    <xf numFmtId="0" fontId="9" fillId="33" borderId="16" xfId="45" applyFont="1" applyFill="1" applyBorder="1" applyAlignment="1">
      <alignment horizontal="center" vertical="center" wrapText="1"/>
      <protection/>
    </xf>
    <xf numFmtId="0" fontId="9" fillId="33" borderId="16" xfId="45" applyFont="1" applyFill="1" applyBorder="1" applyAlignment="1">
      <alignment horizontal="center" vertical="center"/>
      <protection/>
    </xf>
    <xf numFmtId="0" fontId="9" fillId="33" borderId="16" xfId="45" applyNumberFormat="1" applyFont="1" applyFill="1" applyBorder="1" applyAlignment="1">
      <alignment horizontal="center" vertical="center" wrapText="1"/>
      <protection/>
    </xf>
    <xf numFmtId="9" fontId="9" fillId="33" borderId="16" xfId="45" applyNumberFormat="1" applyFont="1" applyFill="1" applyBorder="1" applyAlignment="1">
      <alignment horizontal="center" vertical="center" wrapText="1"/>
      <protection/>
    </xf>
    <xf numFmtId="4" fontId="9" fillId="33" borderId="16" xfId="45" applyNumberFormat="1" applyFont="1" applyFill="1" applyBorder="1" applyAlignment="1">
      <alignment horizontal="center" vertical="center" wrapText="1"/>
      <protection/>
    </xf>
    <xf numFmtId="49" fontId="9" fillId="0" borderId="16" xfId="0" applyNumberFormat="1" applyFont="1" applyBorder="1" applyAlignment="1">
      <alignment horizontal="center" vertical="center" wrapText="1"/>
    </xf>
    <xf numFmtId="0" fontId="3" fillId="0" borderId="15" xfId="45" applyFont="1" applyFill="1" applyBorder="1" applyAlignment="1">
      <alignment horizontal="center" vertical="center" wrapText="1"/>
      <protection/>
    </xf>
    <xf numFmtId="0" fontId="13" fillId="34" borderId="10" xfId="45" applyFont="1" applyFill="1" applyBorder="1" applyAlignment="1">
      <alignment horizontal="left" vertical="center" wrapText="1"/>
      <protection/>
    </xf>
    <xf numFmtId="0" fontId="12" fillId="0" borderId="10" xfId="45" applyFont="1" applyFill="1" applyBorder="1" applyAlignment="1">
      <alignment horizontal="center" vertical="center"/>
      <protection/>
    </xf>
    <xf numFmtId="0" fontId="11" fillId="34" borderId="10" xfId="0" applyFont="1" applyFill="1" applyBorder="1" applyAlignment="1">
      <alignment horizontal="left" vertical="center" wrapText="1"/>
    </xf>
    <xf numFmtId="0" fontId="11" fillId="34" borderId="10" xfId="45" applyFont="1" applyFill="1" applyBorder="1" applyAlignment="1">
      <alignment horizontal="left" vertical="center" wrapText="1"/>
      <protection/>
    </xf>
    <xf numFmtId="165" fontId="4" fillId="0" borderId="12" xfId="0" applyNumberFormat="1" applyFont="1" applyBorder="1" applyAlignment="1">
      <alignment horizontal="right" vertical="center" wrapText="1"/>
    </xf>
    <xf numFmtId="49" fontId="54" fillId="0" borderId="10" xfId="0" applyNumberFormat="1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9" fillId="33" borderId="10" xfId="45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165" fontId="55" fillId="0" borderId="10" xfId="0" applyNumberFormat="1" applyFont="1" applyBorder="1" applyAlignment="1">
      <alignment/>
    </xf>
    <xf numFmtId="4" fontId="9" fillId="33" borderId="10" xfId="45" applyNumberFormat="1" applyFont="1" applyFill="1" applyBorder="1" applyAlignment="1">
      <alignment horizontal="center" vertical="center" wrapText="1"/>
      <protection/>
    </xf>
    <xf numFmtId="0" fontId="11" fillId="0" borderId="10" xfId="45" applyFont="1" applyBorder="1" applyAlignment="1">
      <alignment horizontal="left" vertical="top" wrapText="1"/>
      <protection/>
    </xf>
    <xf numFmtId="0" fontId="5" fillId="0" borderId="0" xfId="45" applyFont="1" applyBorder="1" applyAlignment="1">
      <alignment horizontal="center" wrapText="1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45" applyFont="1" applyBorder="1" applyAlignment="1">
      <alignment horizontal="center" wrapText="1"/>
      <protection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2" fillId="0" borderId="0" xfId="45" applyFont="1" applyAlignment="1">
      <alignment horizontal="center" wrapText="1"/>
      <protection/>
    </xf>
    <xf numFmtId="0" fontId="0" fillId="0" borderId="0" xfId="0" applyAlignment="1">
      <alignment horizontal="center"/>
    </xf>
    <xf numFmtId="0" fontId="33" fillId="0" borderId="0" xfId="45" applyFont="1">
      <alignment/>
      <protection/>
    </xf>
    <xf numFmtId="0" fontId="34" fillId="0" borderId="0" xfId="45" applyFont="1" applyAlignment="1">
      <alignment/>
      <protection/>
    </xf>
    <xf numFmtId="0" fontId="35" fillId="0" borderId="0" xfId="0" applyFont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urrency" xfId="44"/>
    <cellStyle name="Excel Built-in Normal" xfId="45"/>
    <cellStyle name="Excel Built-in Percent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4</xdr:row>
      <xdr:rowOff>790575</xdr:rowOff>
    </xdr:from>
    <xdr:ext cx="180975" cy="257175"/>
    <xdr:sp fLocksText="0">
      <xdr:nvSpPr>
        <xdr:cNvPr id="1" name="pole tekstowe 1"/>
        <xdr:cNvSpPr txBox="1">
          <a:spLocks noChangeArrowheads="1"/>
        </xdr:cNvSpPr>
      </xdr:nvSpPr>
      <xdr:spPr>
        <a:xfrm>
          <a:off x="11115675" y="3209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314325</xdr:colOff>
      <xdr:row>0</xdr:row>
      <xdr:rowOff>9525</xdr:rowOff>
    </xdr:from>
    <xdr:to>
      <xdr:col>1</xdr:col>
      <xdr:colOff>2009775</xdr:colOff>
      <xdr:row>0</xdr:row>
      <xdr:rowOff>561975</xdr:rowOff>
    </xdr:to>
    <xdr:pic>
      <xdr:nvPicPr>
        <xdr:cNvPr id="2" name="Obraz 4" descr="UE_EFRR_rgb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9525"/>
          <a:ext cx="1695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0</xdr:row>
      <xdr:rowOff>76200</xdr:rowOff>
    </xdr:from>
    <xdr:to>
      <xdr:col>7</xdr:col>
      <xdr:colOff>847725</xdr:colOff>
      <xdr:row>0</xdr:row>
      <xdr:rowOff>657225</xdr:rowOff>
    </xdr:to>
    <xdr:pic>
      <xdr:nvPicPr>
        <xdr:cNvPr id="3" name="Obraz 5" descr="logo_FE_Infrastruktura_i_Srodowisko_rgb-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76200"/>
          <a:ext cx="1323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86" zoomScaleNormal="86" zoomScalePageLayoutView="0" workbookViewId="0" topLeftCell="A1">
      <selection activeCell="H6" sqref="H6"/>
    </sheetView>
  </sheetViews>
  <sheetFormatPr defaultColWidth="11.57421875" defaultRowHeight="12.75"/>
  <cols>
    <col min="1" max="1" width="5.7109375" style="6" customWidth="1"/>
    <col min="2" max="2" width="66.7109375" style="2" customWidth="1"/>
    <col min="3" max="3" width="6.7109375" style="2" customWidth="1"/>
    <col min="4" max="4" width="9.28125" style="2" customWidth="1"/>
    <col min="5" max="5" width="9.421875" style="2" customWidth="1"/>
    <col min="6" max="6" width="5.8515625" style="2" customWidth="1"/>
    <col min="7" max="7" width="13.421875" style="2" customWidth="1"/>
    <col min="8" max="8" width="14.140625" style="2" customWidth="1"/>
  </cols>
  <sheetData>
    <row r="1" spans="1:8" ht="136.5" customHeight="1">
      <c r="A1" s="5"/>
      <c r="B1" s="81" t="s">
        <v>43</v>
      </c>
      <c r="C1" s="82"/>
      <c r="D1" s="82"/>
      <c r="E1" s="82"/>
      <c r="F1" s="82"/>
      <c r="G1" s="82"/>
      <c r="H1" s="82"/>
    </row>
    <row r="2" spans="1:8" ht="26.25" customHeight="1">
      <c r="A2" s="8"/>
      <c r="B2" s="83" t="s">
        <v>44</v>
      </c>
      <c r="C2"/>
      <c r="D2" s="7"/>
      <c r="E2" s="7"/>
      <c r="F2" s="84" t="s">
        <v>12</v>
      </c>
      <c r="G2" s="85"/>
      <c r="H2" s="85"/>
    </row>
    <row r="3" spans="1:12" ht="15" customHeight="1">
      <c r="A3" s="71" t="s">
        <v>31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7" ht="12.75">
      <c r="A4" s="8"/>
      <c r="B4" s="7"/>
      <c r="C4" s="7"/>
      <c r="D4" s="7"/>
      <c r="E4" s="7"/>
      <c r="F4" s="7"/>
      <c r="G4" s="7"/>
    </row>
    <row r="5" spans="1:8" s="4" customFormat="1" ht="103.5" customHeight="1">
      <c r="A5" s="40" t="s">
        <v>1</v>
      </c>
      <c r="B5" s="40" t="s">
        <v>2</v>
      </c>
      <c r="C5" s="40" t="s">
        <v>3</v>
      </c>
      <c r="D5" s="66" t="s">
        <v>4</v>
      </c>
      <c r="E5" s="41" t="s">
        <v>27</v>
      </c>
      <c r="F5" s="42" t="s">
        <v>6</v>
      </c>
      <c r="G5" s="69" t="s">
        <v>28</v>
      </c>
      <c r="H5" s="43" t="s">
        <v>29</v>
      </c>
    </row>
    <row r="6" spans="1:8" ht="174.75" customHeight="1">
      <c r="A6" s="9">
        <v>1</v>
      </c>
      <c r="B6" s="60" t="s">
        <v>32</v>
      </c>
      <c r="C6" s="10" t="s">
        <v>8</v>
      </c>
      <c r="D6" s="58">
        <v>2</v>
      </c>
      <c r="E6" s="11"/>
      <c r="F6" s="12"/>
      <c r="G6" s="44">
        <f>D6*E6</f>
        <v>0</v>
      </c>
      <c r="H6" s="3"/>
    </row>
    <row r="7" spans="1:8" ht="116.25" customHeight="1">
      <c r="A7" s="9">
        <v>2</v>
      </c>
      <c r="B7" s="59" t="s">
        <v>33</v>
      </c>
      <c r="C7" s="10" t="s">
        <v>8</v>
      </c>
      <c r="D7" s="58">
        <v>2</v>
      </c>
      <c r="E7" s="11"/>
      <c r="F7" s="12"/>
      <c r="G7" s="44">
        <f aca="true" t="shared" si="0" ref="G7:G16">D7*E7</f>
        <v>0</v>
      </c>
      <c r="H7" s="3"/>
    </row>
    <row r="8" spans="1:9" ht="107.25" customHeight="1">
      <c r="A8" s="9">
        <v>3</v>
      </c>
      <c r="B8" s="59" t="s">
        <v>34</v>
      </c>
      <c r="C8" s="10" t="s">
        <v>8</v>
      </c>
      <c r="D8" s="13">
        <v>2</v>
      </c>
      <c r="E8" s="11"/>
      <c r="F8" s="12"/>
      <c r="G8" s="44">
        <f t="shared" si="0"/>
        <v>0</v>
      </c>
      <c r="H8" s="3"/>
      <c r="I8" s="63"/>
    </row>
    <row r="9" spans="1:9" ht="109.5" customHeight="1">
      <c r="A9" s="9">
        <v>4</v>
      </c>
      <c r="B9" s="59" t="s">
        <v>35</v>
      </c>
      <c r="C9" s="10" t="s">
        <v>0</v>
      </c>
      <c r="D9" s="13">
        <v>2</v>
      </c>
      <c r="E9" s="11"/>
      <c r="F9" s="12"/>
      <c r="G9" s="44">
        <f t="shared" si="0"/>
        <v>0</v>
      </c>
      <c r="H9" s="62"/>
      <c r="I9" s="63"/>
    </row>
    <row r="10" spans="1:9" ht="113.25" customHeight="1">
      <c r="A10" s="9">
        <v>5</v>
      </c>
      <c r="B10" s="60" t="s">
        <v>36</v>
      </c>
      <c r="C10" s="10" t="s">
        <v>8</v>
      </c>
      <c r="D10" s="58">
        <v>2</v>
      </c>
      <c r="E10" s="11"/>
      <c r="F10" s="12"/>
      <c r="G10" s="44">
        <f t="shared" si="0"/>
        <v>0</v>
      </c>
      <c r="H10" s="64"/>
      <c r="I10" s="65"/>
    </row>
    <row r="11" spans="1:9" ht="112.5" customHeight="1">
      <c r="A11" s="9">
        <v>6</v>
      </c>
      <c r="B11" s="60" t="s">
        <v>37</v>
      </c>
      <c r="C11" s="10" t="s">
        <v>0</v>
      </c>
      <c r="D11" s="58">
        <v>2</v>
      </c>
      <c r="E11" s="11"/>
      <c r="F11" s="12"/>
      <c r="G11" s="44">
        <f t="shared" si="0"/>
        <v>0</v>
      </c>
      <c r="H11" s="64"/>
      <c r="I11" s="65"/>
    </row>
    <row r="12" spans="1:9" ht="115.5" customHeight="1">
      <c r="A12" s="9">
        <v>7</v>
      </c>
      <c r="B12" s="60" t="s">
        <v>38</v>
      </c>
      <c r="C12" s="10" t="s">
        <v>0</v>
      </c>
      <c r="D12" s="58">
        <v>2</v>
      </c>
      <c r="E12" s="11"/>
      <c r="F12" s="12"/>
      <c r="G12" s="44">
        <f t="shared" si="0"/>
        <v>0</v>
      </c>
      <c r="H12" s="64"/>
      <c r="I12" s="65"/>
    </row>
    <row r="13" spans="1:9" ht="120.75" customHeight="1">
      <c r="A13" s="9">
        <v>8</v>
      </c>
      <c r="B13" s="57" t="s">
        <v>39</v>
      </c>
      <c r="C13" s="10" t="s">
        <v>0</v>
      </c>
      <c r="D13" s="58">
        <v>2</v>
      </c>
      <c r="E13" s="11"/>
      <c r="F13" s="12"/>
      <c r="G13" s="44">
        <f t="shared" si="0"/>
        <v>0</v>
      </c>
      <c r="H13" s="64"/>
      <c r="I13" s="65"/>
    </row>
    <row r="14" spans="1:9" ht="129" customHeight="1">
      <c r="A14" s="9">
        <v>9</v>
      </c>
      <c r="B14" s="70" t="s">
        <v>40</v>
      </c>
      <c r="C14" s="10" t="s">
        <v>0</v>
      </c>
      <c r="D14" s="58">
        <v>2</v>
      </c>
      <c r="E14" s="11"/>
      <c r="F14" s="12"/>
      <c r="G14" s="44">
        <f t="shared" si="0"/>
        <v>0</v>
      </c>
      <c r="H14" s="64"/>
      <c r="I14" s="65"/>
    </row>
    <row r="15" spans="1:8" ht="120.75" customHeight="1">
      <c r="A15" s="9">
        <v>10</v>
      </c>
      <c r="B15" s="59" t="s">
        <v>41</v>
      </c>
      <c r="C15" s="10" t="s">
        <v>0</v>
      </c>
      <c r="D15" s="58">
        <v>2</v>
      </c>
      <c r="E15" s="11"/>
      <c r="F15" s="12"/>
      <c r="G15" s="44">
        <f t="shared" si="0"/>
        <v>0</v>
      </c>
      <c r="H15" s="3"/>
    </row>
    <row r="16" spans="1:8" ht="49.5" customHeight="1">
      <c r="A16" s="9">
        <v>11</v>
      </c>
      <c r="B16" s="59" t="s">
        <v>42</v>
      </c>
      <c r="C16" s="10" t="s">
        <v>0</v>
      </c>
      <c r="D16" s="58">
        <v>2</v>
      </c>
      <c r="E16" s="11"/>
      <c r="F16" s="12"/>
      <c r="G16" s="44">
        <f t="shared" si="0"/>
        <v>0</v>
      </c>
      <c r="H16" s="3"/>
    </row>
    <row r="17" spans="1:8" ht="28.5" customHeight="1">
      <c r="A17" s="56"/>
      <c r="B17" s="67"/>
      <c r="C17" s="67"/>
      <c r="D17" s="67"/>
      <c r="E17" s="67"/>
      <c r="F17" s="67"/>
      <c r="G17" s="68">
        <f>SUM(G6:G16)</f>
        <v>0</v>
      </c>
      <c r="H17" s="67"/>
    </row>
    <row r="18" spans="3:8" ht="19.5" customHeight="1">
      <c r="C18" s="72" t="s">
        <v>11</v>
      </c>
      <c r="D18" s="73"/>
      <c r="E18" s="73"/>
      <c r="F18" s="73"/>
      <c r="G18" s="73"/>
      <c r="H18" s="73"/>
    </row>
    <row r="19" spans="2:8" ht="23.25" customHeight="1">
      <c r="B19" s="74" t="s">
        <v>10</v>
      </c>
      <c r="C19" s="75"/>
      <c r="D19" s="75"/>
      <c r="E19" s="75"/>
      <c r="F19" s="75"/>
      <c r="G19" s="75"/>
      <c r="H19" s="75"/>
    </row>
    <row r="20" ht="14.25" customHeight="1"/>
    <row r="21" spans="2:8" ht="39.75" customHeight="1">
      <c r="B21" s="76" t="s">
        <v>30</v>
      </c>
      <c r="C21" s="77"/>
      <c r="D21" s="77"/>
      <c r="E21" s="77"/>
      <c r="F21" s="77"/>
      <c r="G21" s="77"/>
      <c r="H21" s="77"/>
    </row>
  </sheetData>
  <sheetProtection/>
  <mergeCells count="6">
    <mergeCell ref="F2:H2"/>
    <mergeCell ref="A3:L3"/>
    <mergeCell ref="C18:H18"/>
    <mergeCell ref="B19:H19"/>
    <mergeCell ref="B21:H21"/>
    <mergeCell ref="B1:H1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3">
      <selection activeCell="B7" sqref="B7"/>
    </sheetView>
  </sheetViews>
  <sheetFormatPr defaultColWidth="9.140625" defaultRowHeight="12.75"/>
  <cols>
    <col min="1" max="1" width="5.140625" style="0" customWidth="1"/>
    <col min="2" max="2" width="68.421875" style="0" customWidth="1"/>
    <col min="3" max="3" width="6.28125" style="0" customWidth="1"/>
    <col min="4" max="4" width="7.00390625" style="34" customWidth="1"/>
    <col min="6" max="6" width="6.7109375" style="0" customWidth="1"/>
    <col min="7" max="7" width="13.140625" style="0" customWidth="1"/>
    <col min="8" max="8" width="14.00390625" style="0" customWidth="1"/>
  </cols>
  <sheetData>
    <row r="2" spans="7:8" ht="12.75">
      <c r="G2" s="73" t="s">
        <v>14</v>
      </c>
      <c r="H2" s="73"/>
    </row>
    <row r="3" spans="1:8" ht="15.75">
      <c r="A3" s="5" t="s">
        <v>24</v>
      </c>
      <c r="B3" s="23"/>
      <c r="C3" s="7"/>
      <c r="D3" s="33"/>
      <c r="E3" s="7"/>
      <c r="F3" s="7"/>
      <c r="G3" s="7"/>
      <c r="H3" s="2"/>
    </row>
    <row r="4" spans="1:8" ht="12.75">
      <c r="A4" s="8"/>
      <c r="B4" s="7"/>
      <c r="C4" s="7"/>
      <c r="D4" s="33"/>
      <c r="E4" s="7"/>
      <c r="F4" s="7"/>
      <c r="G4" s="7"/>
      <c r="H4" s="2"/>
    </row>
    <row r="5" spans="1:12" ht="15.75">
      <c r="A5" s="78" t="s">
        <v>26</v>
      </c>
      <c r="B5" s="79"/>
      <c r="C5" s="79"/>
      <c r="D5" s="79"/>
      <c r="E5" s="79"/>
      <c r="F5" s="79"/>
      <c r="G5" s="79"/>
      <c r="H5" s="80"/>
      <c r="I5" s="20"/>
      <c r="J5" s="20"/>
      <c r="K5" s="20"/>
      <c r="L5" s="20"/>
    </row>
    <row r="6" spans="1:12" ht="48">
      <c r="A6" s="24" t="s">
        <v>1</v>
      </c>
      <c r="B6" s="49" t="s">
        <v>2</v>
      </c>
      <c r="C6" s="50" t="s">
        <v>3</v>
      </c>
      <c r="D6" s="51" t="s">
        <v>4</v>
      </c>
      <c r="E6" s="52" t="s">
        <v>15</v>
      </c>
      <c r="F6" s="53" t="s">
        <v>6</v>
      </c>
      <c r="G6" s="54" t="s">
        <v>5</v>
      </c>
      <c r="H6" s="55" t="s">
        <v>7</v>
      </c>
      <c r="I6" s="25"/>
      <c r="J6" s="25"/>
      <c r="K6" s="25"/>
      <c r="L6" s="25"/>
    </row>
    <row r="7" spans="1:12" ht="107.25" customHeight="1">
      <c r="A7" s="26">
        <v>4</v>
      </c>
      <c r="B7" s="36" t="s">
        <v>16</v>
      </c>
      <c r="C7" s="27" t="s">
        <v>8</v>
      </c>
      <c r="D7" s="15">
        <v>2500</v>
      </c>
      <c r="E7" s="16">
        <v>9.9</v>
      </c>
      <c r="F7" s="28"/>
      <c r="G7" s="45">
        <f>D7*E7</f>
        <v>24750</v>
      </c>
      <c r="H7" s="21"/>
      <c r="I7" s="29"/>
      <c r="J7" s="29"/>
      <c r="K7" s="29"/>
      <c r="L7" s="29"/>
    </row>
    <row r="8" spans="1:12" ht="102.75" customHeight="1">
      <c r="A8" s="26">
        <v>5</v>
      </c>
      <c r="B8" s="36" t="s">
        <v>17</v>
      </c>
      <c r="C8" s="27" t="s">
        <v>8</v>
      </c>
      <c r="D8" s="15">
        <v>3000</v>
      </c>
      <c r="E8" s="18">
        <v>5.7</v>
      </c>
      <c r="F8" s="28"/>
      <c r="G8" s="45">
        <f aca="true" t="shared" si="0" ref="G8:G16">D8*E8</f>
        <v>17100</v>
      </c>
      <c r="H8" s="21"/>
      <c r="I8" s="29"/>
      <c r="J8" s="29"/>
      <c r="K8" s="29"/>
      <c r="L8" s="29"/>
    </row>
    <row r="9" spans="1:12" ht="105" customHeight="1">
      <c r="A9" s="26">
        <v>6</v>
      </c>
      <c r="B9" s="36" t="s">
        <v>18</v>
      </c>
      <c r="C9" s="27" t="s">
        <v>8</v>
      </c>
      <c r="D9" s="15">
        <v>300</v>
      </c>
      <c r="E9" s="61">
        <v>7.71</v>
      </c>
      <c r="F9" s="28"/>
      <c r="G9" s="45">
        <f t="shared" si="0"/>
        <v>2313</v>
      </c>
      <c r="H9" s="21"/>
      <c r="I9" s="29"/>
      <c r="J9" s="29"/>
      <c r="K9" s="29"/>
      <c r="L9" s="29"/>
    </row>
    <row r="10" spans="1:12" ht="108" customHeight="1">
      <c r="A10" s="26">
        <v>7</v>
      </c>
      <c r="B10" s="36" t="s">
        <v>19</v>
      </c>
      <c r="C10" s="27" t="s">
        <v>8</v>
      </c>
      <c r="D10" s="15">
        <v>200</v>
      </c>
      <c r="E10" s="30">
        <v>11.6</v>
      </c>
      <c r="F10" s="28"/>
      <c r="G10" s="45">
        <f t="shared" si="0"/>
        <v>2320</v>
      </c>
      <c r="H10" s="21"/>
      <c r="I10" s="31"/>
      <c r="J10" s="29"/>
      <c r="K10" s="29"/>
      <c r="L10" s="29"/>
    </row>
    <row r="11" spans="1:12" ht="221.25" customHeight="1">
      <c r="A11" s="14">
        <v>12</v>
      </c>
      <c r="B11" s="39" t="s">
        <v>20</v>
      </c>
      <c r="C11" s="15" t="s">
        <v>8</v>
      </c>
      <c r="D11" s="15">
        <v>1400</v>
      </c>
      <c r="E11" s="18">
        <v>165</v>
      </c>
      <c r="F11" s="17"/>
      <c r="G11" s="45">
        <f t="shared" si="0"/>
        <v>231000</v>
      </c>
      <c r="H11" s="21"/>
      <c r="I11" s="32"/>
      <c r="J11" s="1"/>
      <c r="K11" s="1"/>
      <c r="L11" s="1"/>
    </row>
    <row r="12" spans="1:12" ht="279.75" customHeight="1">
      <c r="A12" s="14">
        <v>13</v>
      </c>
      <c r="B12" s="37" t="s">
        <v>23</v>
      </c>
      <c r="C12" s="15" t="s">
        <v>8</v>
      </c>
      <c r="D12" s="15">
        <v>500</v>
      </c>
      <c r="E12" s="18">
        <v>45</v>
      </c>
      <c r="F12" s="17"/>
      <c r="G12" s="45">
        <f t="shared" si="0"/>
        <v>22500</v>
      </c>
      <c r="H12" s="21"/>
      <c r="I12" s="32"/>
      <c r="J12" s="1"/>
      <c r="K12" s="1"/>
      <c r="L12" s="1"/>
    </row>
    <row r="13" spans="1:12" ht="234" customHeight="1">
      <c r="A13" s="14">
        <v>14</v>
      </c>
      <c r="B13" s="38" t="s">
        <v>25</v>
      </c>
      <c r="C13" s="15" t="s">
        <v>8</v>
      </c>
      <c r="D13" s="22">
        <v>600</v>
      </c>
      <c r="E13" s="19">
        <v>50</v>
      </c>
      <c r="F13" s="35"/>
      <c r="G13" s="45">
        <f t="shared" si="0"/>
        <v>30000</v>
      </c>
      <c r="H13" s="21"/>
      <c r="I13" s="32"/>
      <c r="J13" s="1"/>
      <c r="K13" s="1"/>
      <c r="L13" s="1"/>
    </row>
    <row r="14" spans="1:12" ht="146.25" customHeight="1">
      <c r="A14" s="14">
        <v>15</v>
      </c>
      <c r="B14" s="38" t="s">
        <v>21</v>
      </c>
      <c r="C14" s="15" t="s">
        <v>8</v>
      </c>
      <c r="D14" s="22">
        <v>3000</v>
      </c>
      <c r="E14" s="19">
        <v>8.5</v>
      </c>
      <c r="F14" s="17"/>
      <c r="G14" s="45">
        <f t="shared" si="0"/>
        <v>25500</v>
      </c>
      <c r="H14" s="21"/>
      <c r="I14" s="32"/>
      <c r="J14" s="1"/>
      <c r="K14" s="1"/>
      <c r="L14" s="1"/>
    </row>
    <row r="15" spans="1:12" ht="104.25" customHeight="1">
      <c r="A15" s="14">
        <v>16</v>
      </c>
      <c r="B15" s="37" t="s">
        <v>22</v>
      </c>
      <c r="C15" s="15" t="s">
        <v>0</v>
      </c>
      <c r="D15" s="22">
        <v>2000</v>
      </c>
      <c r="E15" s="19">
        <v>1.3</v>
      </c>
      <c r="F15" s="17"/>
      <c r="G15" s="45">
        <f t="shared" si="0"/>
        <v>2600</v>
      </c>
      <c r="H15" s="21"/>
      <c r="I15" s="32"/>
      <c r="J15" s="1"/>
      <c r="K15" s="1"/>
      <c r="L15" s="1"/>
    </row>
    <row r="16" spans="1:12" ht="75" customHeight="1">
      <c r="A16" s="14">
        <v>17</v>
      </c>
      <c r="B16" s="37" t="s">
        <v>9</v>
      </c>
      <c r="C16" s="15" t="s">
        <v>0</v>
      </c>
      <c r="D16" s="22">
        <v>2000</v>
      </c>
      <c r="E16" s="19">
        <v>3.24</v>
      </c>
      <c r="F16" s="17"/>
      <c r="G16" s="45">
        <f t="shared" si="0"/>
        <v>6480</v>
      </c>
      <c r="H16" s="21"/>
      <c r="I16" s="32"/>
      <c r="J16" s="1"/>
      <c r="K16" s="1"/>
      <c r="L16" s="1"/>
    </row>
    <row r="17" spans="2:8" ht="12.75">
      <c r="B17" s="46"/>
      <c r="C17" s="46"/>
      <c r="D17" s="47"/>
      <c r="E17" s="46"/>
      <c r="F17" s="46"/>
      <c r="G17" s="48">
        <f>SUM(G7:G16)</f>
        <v>364563</v>
      </c>
      <c r="H17" s="46"/>
    </row>
    <row r="20" spans="3:8" ht="12.75">
      <c r="C20" s="73" t="s">
        <v>13</v>
      </c>
      <c r="D20" s="73"/>
      <c r="E20" s="73"/>
      <c r="F20" s="73"/>
      <c r="G20" s="73"/>
      <c r="H20" s="73"/>
    </row>
    <row r="21" spans="3:8" ht="31.5" customHeight="1">
      <c r="C21" s="77" t="s">
        <v>10</v>
      </c>
      <c r="D21" s="77"/>
      <c r="E21" s="77"/>
      <c r="F21" s="77"/>
      <c r="G21" s="77"/>
      <c r="H21" s="77"/>
    </row>
  </sheetData>
  <sheetProtection/>
  <mergeCells count="4">
    <mergeCell ref="G2:H2"/>
    <mergeCell ref="A5:H5"/>
    <mergeCell ref="C20:H20"/>
    <mergeCell ref="C21:H2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Wojewódzki Szpital Zespolony w Kielcach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akrawczyk</dc:creator>
  <cp:keywords/>
  <dc:description/>
  <cp:lastModifiedBy>EKwaśniewska</cp:lastModifiedBy>
  <cp:lastPrinted>2019-01-16T09:09:01Z</cp:lastPrinted>
  <dcterms:created xsi:type="dcterms:W3CDTF">2014-10-27T09:30:03Z</dcterms:created>
  <dcterms:modified xsi:type="dcterms:W3CDTF">2019-01-16T09:09:20Z</dcterms:modified>
  <cp:category/>
  <cp:version/>
  <cp:contentType/>
  <cp:contentStatus/>
</cp:coreProperties>
</file>