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1" sheetId="7" r:id="rId7"/>
  </sheets>
  <externalReferences>
    <externalReference r:id="rId10"/>
  </externalReference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<sst xmlns="http://schemas.openxmlformats.org/spreadsheetml/2006/main" count="420" uniqueCount="167">
  <si>
    <t>% Vat</t>
  </si>
  <si>
    <t>Wartość zamówienia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</si>
  <si>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</si>
  <si>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</si>
  <si>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</si>
  <si>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</si>
  <si>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</si>
  <si>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</si>
  <si>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</si>
  <si>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</si>
  <si>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</si>
  <si>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</si>
  <si>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</si>
  <si>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FORMULARZ ASORTYMENTOWO-CENOWY</t>
  </si>
  <si>
    <t>Pakiet nr 1</t>
  </si>
  <si>
    <t>Cena jednostkowa brutto</t>
  </si>
  <si>
    <t>RAZEM:</t>
  </si>
  <si>
    <t xml:space="preserve"> Nazwa producenta Nr katalogowy</t>
  </si>
  <si>
    <t xml:space="preserve"> Karta charakterystyki**</t>
  </si>
  <si>
    <t>Tak/Nie</t>
  </si>
  <si>
    <t>Certyfikat CE /deklaracją zgodności / oświadczenie str.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</si>
  <si>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</si>
  <si>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Załącznik nr ….. do umowy</t>
  </si>
  <si>
    <t xml:space="preserve">Załącznik nr 2  do SIWZ </t>
  </si>
  <si>
    <t xml:space="preserve">                           </t>
  </si>
  <si>
    <t>Lp.</t>
  </si>
  <si>
    <t>Nazwa podłoża</t>
  </si>
  <si>
    <t>J.m.</t>
  </si>
  <si>
    <t xml:space="preserve">Ilość  </t>
  </si>
  <si>
    <t>szt</t>
  </si>
  <si>
    <t>Op.</t>
  </si>
  <si>
    <t xml:space="preserve">Op. </t>
  </si>
  <si>
    <t>Pakiet nr 2</t>
  </si>
  <si>
    <t>Pakiet nr 3</t>
  </si>
  <si>
    <t>Certyfikat CE /deklaracją zgodności / oświadczenie*</t>
  </si>
  <si>
    <t>sztuka</t>
  </si>
  <si>
    <t>Pakiet nr 4</t>
  </si>
  <si>
    <t>Prokalcytonina  - odczynnik</t>
  </si>
  <si>
    <t>Prokalcytonina  - kalibrator</t>
  </si>
  <si>
    <t xml:space="preserve">Prokalcytonina - kontrola poziom 1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</si>
  <si>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</si>
  <si>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AMH - odczynnik</t>
  </si>
  <si>
    <t>QCV - kontrola</t>
  </si>
  <si>
    <t>op.</t>
  </si>
  <si>
    <t xml:space="preserve">1. Odczynniki, kalibratory i kontrole do aparatu Mini VIDAS
2.Termin przydatności do użycia zestawów – minimum 6 miesięcy od daty dostawy
</t>
  </si>
  <si>
    <t>Odczynniki do analizatora Mini VIDAS</t>
  </si>
  <si>
    <t>Zestaw do HbA1c</t>
  </si>
  <si>
    <t>Kalibratory do HbA1c</t>
  </si>
  <si>
    <t>Kontrole  do HbA1c</t>
  </si>
  <si>
    <t>Probówki do kontroli</t>
  </si>
  <si>
    <t>Segmenty do rozcieńczeń żółte do mikrometody</t>
  </si>
  <si>
    <t>Zestaw do pobierania krwi kapilarnej do HbA1c</t>
  </si>
  <si>
    <t>Capiclean   (25 ml)</t>
  </si>
  <si>
    <t xml:space="preserve">1. Poz. 1 – 7 t do aparatu Capillarys  2 Flex  Piercing
2.Termin przydatności do użycia zestawów – minimum 6 miesięcy od daty dostawy
</t>
  </si>
  <si>
    <t>Detergent</t>
  </si>
  <si>
    <t xml:space="preserve">  op.</t>
  </si>
  <si>
    <t>80 op. x 20 l</t>
  </si>
  <si>
    <t>Diluent</t>
  </si>
  <si>
    <t>110 op. x 20 l</t>
  </si>
  <si>
    <t>Sheath</t>
  </si>
  <si>
    <t>110 op.x 3,9 l</t>
  </si>
  <si>
    <t>Lizat</t>
  </si>
  <si>
    <t xml:space="preserve">  op. </t>
  </si>
  <si>
    <t>36 op. x 3,8 l</t>
  </si>
  <si>
    <t>Probówki do retykulocytów</t>
  </si>
  <si>
    <t>50 op. x 100 szt</t>
  </si>
  <si>
    <t>Kontrole hematologiczne (niska, normalna, wysoka)Wraz z retikulocytami</t>
  </si>
  <si>
    <t xml:space="preserve">  kpl.</t>
  </si>
  <si>
    <t xml:space="preserve">Roztwór enzymatyczny  myjący        (1 op. = 2 x 50 ml)      </t>
  </si>
  <si>
    <t>Wężyki na pompy perystaltyczne małe   (1 zest. = 5 sztuk)</t>
  </si>
  <si>
    <t>zest.</t>
  </si>
  <si>
    <t>Wężyki na pompy perystaltyczne średnie (1 zest. = 5 sztuk)</t>
  </si>
  <si>
    <t xml:space="preserve">Fitry do aparatu </t>
  </si>
  <si>
    <t>szt.</t>
  </si>
  <si>
    <t>Sonda aspiracyjna</t>
  </si>
  <si>
    <t>12.</t>
  </si>
  <si>
    <t>Strzykawka   (2,5 ml)</t>
  </si>
  <si>
    <t>13.</t>
  </si>
  <si>
    <t>Strzykawka   (0,5 ml)</t>
  </si>
  <si>
    <t>14.</t>
  </si>
  <si>
    <t>Owężowanie do ścieków</t>
  </si>
  <si>
    <t>zestaw</t>
  </si>
  <si>
    <t>15.</t>
  </si>
  <si>
    <t>Owężowanie do odczynników</t>
  </si>
  <si>
    <t>Materiały zużywalne do aparatu Capillarys  2 Flex  Piercing</t>
  </si>
  <si>
    <t>Załącznik nr 2 do SIWZ</t>
  </si>
  <si>
    <t xml:space="preserve">                  </t>
  </si>
  <si>
    <t>Poz.</t>
  </si>
  <si>
    <t>Nazwa asortymentu /nazwa,typ/</t>
  </si>
  <si>
    <t>Nr katalogowy /Producent</t>
  </si>
  <si>
    <t>J.M.</t>
  </si>
  <si>
    <t>Ilość</t>
  </si>
  <si>
    <t xml:space="preserve">Cena jednostkowa brutto </t>
  </si>
  <si>
    <t xml:space="preserve">Wartość brutto  </t>
  </si>
  <si>
    <t>Stawka podatku 
VAT w %</t>
  </si>
  <si>
    <t>Cleaning Solution with Streptokinase</t>
  </si>
  <si>
    <t>Cal 1 Solution</t>
  </si>
  <si>
    <t>Cal 2 Solution</t>
  </si>
  <si>
    <t>Rinse Solution</t>
  </si>
  <si>
    <t>Hypochlorite Solution</t>
  </si>
  <si>
    <t>tHb Cal Solution               op. 4 ampułki</t>
  </si>
  <si>
    <t>opakowanie</t>
  </si>
  <si>
    <t>AutoCheck 3+ level 1      op. 30 ampułek</t>
  </si>
  <si>
    <t>AutoCheck 3+ level 2      op. 30 ampułek</t>
  </si>
  <si>
    <t>AutoCheck 3+ level 3      op. 30 ampułek</t>
  </si>
  <si>
    <t>Waste Container</t>
  </si>
  <si>
    <t>Cal GAS 1</t>
  </si>
  <si>
    <t>Cal GAS 2</t>
  </si>
  <si>
    <t>Ref. Membrane               op. 4 szt</t>
  </si>
  <si>
    <t>pO2 Membrane               op. 4 szt</t>
  </si>
  <si>
    <t>pCO2 Membrane             op. 4 szt</t>
  </si>
  <si>
    <t>Inlet gasket</t>
  </si>
  <si>
    <t>Zestaw przeglądowy</t>
  </si>
  <si>
    <t>Thermal Paper                op. 8 rolek</t>
  </si>
  <si>
    <t>Okres przydatności odczynników minimum 12 miesięcy.</t>
  </si>
  <si>
    <t>Odczynniki, materiały zużywalne oraz materiały kontrolne do analizatora ABL 837 FLEX  do oznaczania parametrów krytycznych niezbędne do wykonania 9 000 badań w okresie 24 miesięcy</t>
  </si>
  <si>
    <t>Wartość brutto</t>
  </si>
  <si>
    <t>Cleaning MET II Solution  op. 6 butelek</t>
  </si>
  <si>
    <t>Cal 1 Solution MET II       op. 6 butelek</t>
  </si>
  <si>
    <t>Cal 2 Solution MET II       op. 6 butelek</t>
  </si>
  <si>
    <t>Rinse Solution MET II</t>
  </si>
  <si>
    <t>butelka</t>
  </si>
  <si>
    <t>AutoCheck 6+ level 1      op. 30 ampułek</t>
  </si>
  <si>
    <t>AutoCheck 6+ level 2      op. 30 ampułek</t>
  </si>
  <si>
    <t>AutoCheck 6+ level 3      op. 30 ampułek</t>
  </si>
  <si>
    <t>Clot catcher                    op. 250 szt.</t>
  </si>
  <si>
    <t>K Membrane                   op. 4 szt</t>
  </si>
  <si>
    <t>Na Membrane                 op. 4 szt</t>
  </si>
  <si>
    <t>Ca Membrane                 op. 4 szt</t>
  </si>
  <si>
    <t>Cl  Membrane                 op. 4 szt</t>
  </si>
  <si>
    <t>Glucose Membrane          op. 4 szt</t>
  </si>
  <si>
    <t>Lactate Membrane          op. 4 szt</t>
  </si>
  <si>
    <t>Crea A+B Membrane      op. 2+2 szt</t>
  </si>
  <si>
    <t>Crea Electrode A</t>
  </si>
  <si>
    <t>Crea Electrode B</t>
  </si>
  <si>
    <t>Odczynniki, materiały zużywalne oraz materiały kontrolne do analizatora ABL 90 FLEX</t>
  </si>
  <si>
    <t>Pakiet odczynnikowy</t>
  </si>
  <si>
    <t>Kaseta sensorowa SC90/300Full Panel + QC</t>
  </si>
  <si>
    <t>Wyłapywacz skrzepów jednorazowych</t>
  </si>
  <si>
    <t>op. (op.po 250 szt.)</t>
  </si>
  <si>
    <t>Papier termiczny do drukarki</t>
  </si>
  <si>
    <t>op. (op.po 8 rolek)</t>
  </si>
  <si>
    <t xml:space="preserve">Kalibrator hemoglobiczny </t>
  </si>
  <si>
    <t>Okres przydatności odczynników minimum 3 miesiące.</t>
  </si>
  <si>
    <t>Łączna wartość Pakietu wynosi ………………….</t>
  </si>
  <si>
    <t>Kwasy żółciowe - odczynnik</t>
  </si>
  <si>
    <t>Kwasy żółciowe - kalibrator</t>
  </si>
  <si>
    <t>Kwasy żółciowe - kontrola</t>
  </si>
  <si>
    <t>Prokalcytonina - kontrola poziom 3</t>
  </si>
  <si>
    <t xml:space="preserve">Hematologia </t>
  </si>
  <si>
    <t>Odczynniki do aparatu DXI 800 i AU 680</t>
  </si>
  <si>
    <t>Zestaw membran z elektrolitem do sensora 84 do monitora przezskórnego. 1op=12szt</t>
  </si>
  <si>
    <t>Zestaw pierscieni mocujacych wraz z żelem kontaktowym do monitora przezskornego. 1op=60szt</t>
  </si>
  <si>
    <t>Gaz kalibracyjny do monitora przezskórnego.</t>
  </si>
  <si>
    <t>Żel kontaktowy do czujnika monitora przezskórnego.</t>
  </si>
  <si>
    <t>Pakiet nr 5</t>
  </si>
  <si>
    <t>Załącznik nr …... do umowy</t>
  </si>
  <si>
    <t xml:space="preserve">1.  Poz. 1 – 4 - do aparatu TCM 5 FLEX.
2.Okres przydatnosci odczynników do użycia minimum 6 miesięcy od daty dostawy.
</t>
  </si>
  <si>
    <t>Załącznik nr ……... do umowy</t>
  </si>
  <si>
    <t>Pakiet nr 6</t>
  </si>
  <si>
    <t xml:space="preserve">Akcesoria jednorazowe do TCM 5 FLEX 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</si>
  <si>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poz.175) stosowne oświadczenie. </t>
  </si>
  <si>
    <t xml:space="preserve">1.  Poz. 1 – 15 - do aparatu CELL Dyn 3700.
2.Okres przydatnosci odczynników do użycia minimum 6 miesięcy od daty dostawy.
</t>
  </si>
  <si>
    <t>nazwa Wykonawcy</t>
  </si>
  <si>
    <t>Odczynniki, materiały kontrolne i zużywalne do analizatora parametrów krytycznych  ABL 800 FLEX, ABL 837 FLEX oraz ABL 90 FLEX</t>
  </si>
  <si>
    <t xml:space="preserve">Odczynniki, materiały zużywalne oraz materiały kontrolne do analizatora ABL 800 FLEX  do oznaczania parametrów krytycznych niezbędne do wykonania 5 000 badań </t>
  </si>
  <si>
    <t xml:space="preserve">1.Odczynniki, kalibratory i kontrole do aparatu DXI 800 i AU 680
2.Termin przydatności do użycia zestawów – minimum 6 miesięcy od daty dostawy                                                                                                              3. Wykonawca dostosuje aparat.
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</si>
</sst>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  <numFmt numFmtId="191" formatCode="#,##0.00\ &quot;zł&quot;"/>
    <numFmt numFmtId="192" formatCode="#,##0.00&quot; &quot;[$€-407];[Red]&quot;-&quot;#,##0.00&quot; &quot;[$€-407]"/>
  </numFmts>
  <fonts count="8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7"/>
      <name val="Arial Narrow"/>
      <family val="2"/>
    </font>
    <font>
      <sz val="11"/>
      <name val="Times New Roman"/>
      <family val="1"/>
    </font>
    <font>
      <sz val="8"/>
      <name val="Arial Narrow"/>
      <family val="2"/>
    </font>
    <font>
      <b/>
      <sz val="10.5"/>
      <name val="Arial"/>
      <family val="2"/>
    </font>
    <font>
      <b/>
      <sz val="9"/>
      <name val="Arial Narrow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175" fontId="59" fillId="0" borderId="0" applyFont="0" applyFill="0" applyBorder="0" applyAlignment="0" applyProtection="0"/>
    <xf numFmtId="0" fontId="20" fillId="0" borderId="0">
      <alignment/>
      <protection/>
    </xf>
    <xf numFmtId="0" fontId="27" fillId="0" borderId="0">
      <alignment/>
      <protection/>
    </xf>
    <xf numFmtId="0" fontId="64" fillId="0" borderId="0">
      <alignment horizontal="center"/>
      <protection/>
    </xf>
    <xf numFmtId="0" fontId="64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>
      <alignment/>
      <protection/>
    </xf>
    <xf numFmtId="0" fontId="9" fillId="0" borderId="0">
      <alignment horizontal="left" vertical="center"/>
      <protection/>
    </xf>
    <xf numFmtId="0" fontId="72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>
      <alignment/>
      <protection/>
    </xf>
    <xf numFmtId="192" fontId="74" fillId="0" borderId="0">
      <alignment/>
      <protection/>
    </xf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4" fillId="0" borderId="19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 readingOrder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8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21" fillId="0" borderId="23" xfId="0" applyFont="1" applyFill="1" applyBorder="1" applyAlignment="1">
      <alignment horizontal="center" vertical="center" wrapText="1"/>
    </xf>
    <xf numFmtId="0" fontId="80" fillId="0" borderId="21" xfId="0" applyFont="1" applyBorder="1" applyAlignment="1">
      <alignment horizontal="center" wrapText="1"/>
    </xf>
    <xf numFmtId="189" fontId="30" fillId="0" borderId="23" xfId="0" applyNumberFormat="1" applyFont="1" applyFill="1" applyBorder="1" applyAlignment="1">
      <alignment horizontal="center" vertical="center" wrapText="1"/>
    </xf>
    <xf numFmtId="190" fontId="30" fillId="0" borderId="23" xfId="77" applyNumberFormat="1" applyFont="1" applyFill="1" applyBorder="1" applyAlignment="1" applyProtection="1">
      <alignment horizontal="right" vertical="center"/>
      <protection/>
    </xf>
    <xf numFmtId="0" fontId="31" fillId="0" borderId="24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80" fillId="0" borderId="28" xfId="0" applyFont="1" applyBorder="1" applyAlignment="1">
      <alignment wrapText="1"/>
    </xf>
    <xf numFmtId="0" fontId="32" fillId="0" borderId="28" xfId="0" applyFont="1" applyBorder="1" applyAlignment="1">
      <alignment wrapText="1"/>
    </xf>
    <xf numFmtId="0" fontId="32" fillId="0" borderId="27" xfId="0" applyFont="1" applyBorder="1" applyAlignment="1">
      <alignment/>
    </xf>
    <xf numFmtId="0" fontId="80" fillId="0" borderId="21" xfId="0" applyFont="1" applyBorder="1" applyAlignment="1">
      <alignment horizontal="center" vertical="center" wrapText="1"/>
    </xf>
    <xf numFmtId="0" fontId="80" fillId="0" borderId="27" xfId="0" applyFont="1" applyBorder="1" applyAlignment="1">
      <alignment/>
    </xf>
    <xf numFmtId="0" fontId="80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80" fillId="0" borderId="29" xfId="0" applyFont="1" applyBorder="1" applyAlignment="1">
      <alignment wrapText="1"/>
    </xf>
    <xf numFmtId="0" fontId="21" fillId="0" borderId="23" xfId="0" applyFont="1" applyBorder="1" applyAlignment="1">
      <alignment horizontal="center" vertical="center" wrapText="1"/>
    </xf>
    <xf numFmtId="189" fontId="30" fillId="0" borderId="23" xfId="77" applyNumberFormat="1" applyFont="1" applyFill="1" applyBorder="1" applyAlignment="1" applyProtection="1">
      <alignment horizontal="right" vertical="center"/>
      <protection/>
    </xf>
    <xf numFmtId="9" fontId="33" fillId="0" borderId="24" xfId="0" applyNumberFormat="1" applyFont="1" applyBorder="1" applyAlignment="1">
      <alignment horizontal="center" vertical="center"/>
    </xf>
    <xf numFmtId="190" fontId="3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0" borderId="25" xfId="0" applyFont="1" applyFill="1" applyBorder="1" applyAlignment="1">
      <alignment horizontal="center" vertical="center" wrapText="1" readingOrder="1"/>
    </xf>
    <xf numFmtId="0" fontId="80" fillId="0" borderId="30" xfId="0" applyFont="1" applyBorder="1" applyAlignment="1">
      <alignment wrapText="1"/>
    </xf>
    <xf numFmtId="0" fontId="36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4" fontId="0" fillId="0" borderId="31" xfId="0" applyNumberFormat="1" applyBorder="1" applyAlignment="1">
      <alignment/>
    </xf>
    <xf numFmtId="0" fontId="81" fillId="0" borderId="21" xfId="62" applyFont="1" applyBorder="1" applyAlignment="1">
      <alignment horizontal="left" vertical="center" wrapText="1"/>
      <protection/>
    </xf>
    <xf numFmtId="3" fontId="22" fillId="0" borderId="21" xfId="62" applyNumberFormat="1" applyFont="1" applyBorder="1" applyAlignment="1">
      <alignment horizontal="center" vertical="center" wrapText="1"/>
      <protection/>
    </xf>
    <xf numFmtId="0" fontId="1" fillId="0" borderId="21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5" fillId="0" borderId="31" xfId="0" applyFont="1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15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65" applyFont="1" applyAlignment="1">
      <alignment horizontal="center" wrapText="1"/>
      <protection/>
    </xf>
    <xf numFmtId="0" fontId="5" fillId="0" borderId="34" xfId="65" applyFont="1" applyBorder="1" applyAlignment="1">
      <alignment horizontal="center"/>
      <protection/>
    </xf>
    <xf numFmtId="0" fontId="34" fillId="0" borderId="24" xfId="0" applyFont="1" applyBorder="1" applyAlignment="1">
      <alignment horizontal="right" vertical="center"/>
    </xf>
    <xf numFmtId="0" fontId="34" fillId="0" borderId="35" xfId="0" applyFont="1" applyBorder="1" applyAlignment="1">
      <alignment horizontal="right" vertical="center"/>
    </xf>
    <xf numFmtId="0" fontId="34" fillId="0" borderId="36" xfId="0" applyFont="1" applyBorder="1" applyAlignment="1">
      <alignment horizontal="right" vertical="center"/>
    </xf>
    <xf numFmtId="0" fontId="21" fillId="0" borderId="37" xfId="0" applyFont="1" applyBorder="1" applyAlignment="1">
      <alignment wrapText="1"/>
    </xf>
    <xf numFmtId="0" fontId="5" fillId="0" borderId="0" xfId="65" applyFont="1" applyAlignment="1">
      <alignment horizontal="center" wrapText="1"/>
      <protection/>
    </xf>
    <xf numFmtId="0" fontId="15" fillId="0" borderId="21" xfId="0" applyFont="1" applyBorder="1" applyAlignment="1">
      <alignment/>
    </xf>
    <xf numFmtId="0" fontId="0" fillId="0" borderId="21" xfId="0" applyBorder="1" applyAlignment="1">
      <alignment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Excel Built-in Normal 2" xfId="47"/>
    <cellStyle name="Heading" xfId="48"/>
    <cellStyle name="Heading1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47" xfId="61"/>
    <cellStyle name="Normalny 5" xfId="62"/>
    <cellStyle name="Normalny 53" xfId="63"/>
    <cellStyle name="Normalny 6" xfId="64"/>
    <cellStyle name="Normalny_Opatrunki specjalistyczne - Zadanie 2 Pakiet 3" xfId="65"/>
    <cellStyle name="Obliczenia" xfId="66"/>
    <cellStyle name="Followed Hyperlink" xfId="67"/>
    <cellStyle name="Percent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Währung" xfId="76"/>
    <cellStyle name="Currency" xfId="77"/>
    <cellStyle name="Currency [0]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0.199\zampub\Pracownicy\ZAM&#211;WIENIA%20PUBLICZNE\RAFA&#321;\2015\80-2015%20ODCZYNNIKI\RADIOMETER%2007.2015\Kielce%20Szpital%20Wojewodzki%20-%20ABL%20810%20-%20wycena%2003%2007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">
          <cell r="F4" t="str">
            <v>butelka</v>
          </cell>
        </row>
        <row r="5">
          <cell r="F5" t="str">
            <v>butelka</v>
          </cell>
        </row>
        <row r="6">
          <cell r="F6" t="str">
            <v>butelka</v>
          </cell>
        </row>
        <row r="7">
          <cell r="F7" t="str">
            <v>butelka</v>
          </cell>
        </row>
        <row r="8">
          <cell r="F8" t="str">
            <v>butelka</v>
          </cell>
        </row>
        <row r="10">
          <cell r="F10" t="str">
            <v>opakowanie</v>
          </cell>
        </row>
        <row r="11">
          <cell r="F11" t="str">
            <v>opakowanie</v>
          </cell>
        </row>
        <row r="12">
          <cell r="F12" t="str">
            <v>opakowanie</v>
          </cell>
        </row>
        <row r="13">
          <cell r="F13" t="str">
            <v>butelka</v>
          </cell>
        </row>
        <row r="14">
          <cell r="F14" t="str">
            <v>butelka</v>
          </cell>
        </row>
        <row r="15">
          <cell r="F15" t="str">
            <v>butelka</v>
          </cell>
        </row>
        <row r="16">
          <cell r="F16" t="str">
            <v>opakowanie</v>
          </cell>
        </row>
        <row r="17">
          <cell r="F17" t="str">
            <v>opakowanie</v>
          </cell>
        </row>
        <row r="18">
          <cell r="F18" t="str">
            <v>opakowanie</v>
          </cell>
        </row>
        <row r="19">
          <cell r="F19" t="str">
            <v>sztuka</v>
          </cell>
        </row>
        <row r="20">
          <cell r="F20" t="str">
            <v>sztuka</v>
          </cell>
        </row>
        <row r="21">
          <cell r="F21" t="str">
            <v>opakowanie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O27" sqref="O27:P27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3"/>
      <c r="B1" s="94"/>
      <c r="C1" s="3"/>
      <c r="D1" s="5"/>
      <c r="E1" s="2"/>
      <c r="F1" s="10"/>
      <c r="G1" s="95" t="s">
        <v>23</v>
      </c>
      <c r="H1" s="96"/>
      <c r="I1" s="96"/>
      <c r="J1" s="96"/>
    </row>
    <row r="2" spans="1:10" ht="12.75">
      <c r="A2" s="2"/>
      <c r="B2" s="3"/>
      <c r="C2" s="3"/>
      <c r="D2" s="5"/>
      <c r="E2" s="2"/>
      <c r="F2" s="10"/>
      <c r="G2" s="11" t="s">
        <v>22</v>
      </c>
      <c r="H2" s="9"/>
      <c r="I2" s="9"/>
      <c r="J2" s="9"/>
    </row>
    <row r="3" spans="1:9" ht="18">
      <c r="A3" s="97" t="s">
        <v>13</v>
      </c>
      <c r="B3" s="97"/>
      <c r="C3" s="97"/>
      <c r="D3" s="97"/>
      <c r="E3" s="97"/>
      <c r="F3" s="97"/>
      <c r="G3" s="97"/>
      <c r="H3" s="97"/>
      <c r="I3" s="97"/>
    </row>
    <row r="4" spans="1:9" ht="16.5">
      <c r="A4" s="98" t="s">
        <v>14</v>
      </c>
      <c r="B4" s="98"/>
      <c r="C4" s="98"/>
      <c r="D4" s="98"/>
      <c r="E4" s="98"/>
      <c r="F4" s="98"/>
      <c r="G4" s="98"/>
      <c r="H4" s="98"/>
      <c r="I4" s="98"/>
    </row>
    <row r="5" spans="1:9" ht="18">
      <c r="A5" s="99" t="s">
        <v>150</v>
      </c>
      <c r="B5" s="100"/>
      <c r="C5" s="100"/>
      <c r="D5" s="100"/>
      <c r="E5" s="100"/>
      <c r="F5" s="100"/>
      <c r="G5" s="100"/>
      <c r="H5" s="100"/>
      <c r="I5" s="100"/>
    </row>
    <row r="6" spans="4:9" ht="18">
      <c r="D6" s="12" t="s">
        <v>24</v>
      </c>
      <c r="E6" s="13"/>
      <c r="F6" s="14"/>
      <c r="G6" s="14"/>
      <c r="H6" s="14"/>
      <c r="I6" s="15"/>
    </row>
    <row r="7" spans="1:6" ht="15.75">
      <c r="A7" s="101"/>
      <c r="B7" s="101"/>
      <c r="C7" s="4"/>
      <c r="F7" s="6"/>
    </row>
    <row r="8" ht="12.75">
      <c r="A8" s="1"/>
    </row>
    <row r="9" ht="12.75">
      <c r="B9" t="s">
        <v>163</v>
      </c>
    </row>
    <row r="11" spans="1:10" ht="78.75">
      <c r="A11" s="42" t="s">
        <v>25</v>
      </c>
      <c r="B11" s="42" t="s">
        <v>26</v>
      </c>
      <c r="C11" s="42" t="s">
        <v>17</v>
      </c>
      <c r="D11" s="42" t="s">
        <v>27</v>
      </c>
      <c r="E11" s="42" t="s">
        <v>28</v>
      </c>
      <c r="F11" s="42" t="s">
        <v>15</v>
      </c>
      <c r="G11" s="42" t="s">
        <v>0</v>
      </c>
      <c r="H11" s="42" t="s">
        <v>1</v>
      </c>
      <c r="I11" s="42" t="s">
        <v>20</v>
      </c>
      <c r="J11" s="43" t="s">
        <v>18</v>
      </c>
    </row>
    <row r="12" spans="1:11" ht="16.5">
      <c r="A12" s="44" t="s">
        <v>2</v>
      </c>
      <c r="B12" s="45" t="s">
        <v>37</v>
      </c>
      <c r="C12" s="44"/>
      <c r="D12" s="46" t="s">
        <v>30</v>
      </c>
      <c r="E12" s="47">
        <v>250</v>
      </c>
      <c r="F12" s="48"/>
      <c r="G12" s="44"/>
      <c r="H12" s="48">
        <f>F12*E12</f>
        <v>0</v>
      </c>
      <c r="I12" s="44"/>
      <c r="J12" s="44" t="s">
        <v>19</v>
      </c>
      <c r="K12" s="33"/>
    </row>
    <row r="13" spans="1:11" ht="16.5">
      <c r="A13" s="44" t="s">
        <v>3</v>
      </c>
      <c r="B13" s="45" t="s">
        <v>38</v>
      </c>
      <c r="C13" s="44"/>
      <c r="D13" s="46" t="s">
        <v>31</v>
      </c>
      <c r="E13" s="47">
        <v>7</v>
      </c>
      <c r="F13" s="48"/>
      <c r="G13" s="44"/>
      <c r="H13" s="48">
        <f aca="true" t="shared" si="0" ref="H13:H18">F13*E13</f>
        <v>0</v>
      </c>
      <c r="I13" s="44"/>
      <c r="J13" s="44" t="s">
        <v>19</v>
      </c>
      <c r="K13" s="33"/>
    </row>
    <row r="14" spans="1:11" ht="16.5">
      <c r="A14" s="44" t="s">
        <v>4</v>
      </c>
      <c r="B14" s="45" t="s">
        <v>39</v>
      </c>
      <c r="C14" s="44"/>
      <c r="D14" s="46" t="s">
        <v>31</v>
      </c>
      <c r="E14" s="47">
        <v>13</v>
      </c>
      <c r="F14" s="48"/>
      <c r="G14" s="44"/>
      <c r="H14" s="48">
        <f t="shared" si="0"/>
        <v>0</v>
      </c>
      <c r="I14" s="44"/>
      <c r="J14" s="44" t="s">
        <v>19</v>
      </c>
      <c r="K14" s="33"/>
    </row>
    <row r="15" spans="1:11" ht="16.5">
      <c r="A15" s="44" t="s">
        <v>5</v>
      </c>
      <c r="B15" s="45" t="s">
        <v>148</v>
      </c>
      <c r="C15" s="44"/>
      <c r="D15" s="46" t="s">
        <v>31</v>
      </c>
      <c r="E15" s="47">
        <v>13</v>
      </c>
      <c r="F15" s="48"/>
      <c r="G15" s="44"/>
      <c r="H15" s="48">
        <f t="shared" si="0"/>
        <v>0</v>
      </c>
      <c r="I15" s="44"/>
      <c r="J15" s="44" t="s">
        <v>19</v>
      </c>
      <c r="K15" s="33"/>
    </row>
    <row r="16" spans="1:11" ht="16.5">
      <c r="A16" s="44" t="s">
        <v>6</v>
      </c>
      <c r="B16" s="45" t="s">
        <v>145</v>
      </c>
      <c r="C16" s="44"/>
      <c r="D16" s="46" t="s">
        <v>31</v>
      </c>
      <c r="E16" s="47">
        <v>30</v>
      </c>
      <c r="F16" s="48"/>
      <c r="G16" s="44"/>
      <c r="H16" s="48">
        <f t="shared" si="0"/>
        <v>0</v>
      </c>
      <c r="I16" s="44"/>
      <c r="J16" s="44" t="s">
        <v>19</v>
      </c>
      <c r="K16" s="33"/>
    </row>
    <row r="17" spans="1:11" ht="16.5">
      <c r="A17" s="44" t="s">
        <v>7</v>
      </c>
      <c r="B17" s="45" t="s">
        <v>146</v>
      </c>
      <c r="C17" s="44"/>
      <c r="D17" s="46" t="s">
        <v>31</v>
      </c>
      <c r="E17" s="47">
        <v>5</v>
      </c>
      <c r="F17" s="48"/>
      <c r="G17" s="44"/>
      <c r="H17" s="48">
        <f t="shared" si="0"/>
        <v>0</v>
      </c>
      <c r="I17" s="44"/>
      <c r="J17" s="44" t="s">
        <v>19</v>
      </c>
      <c r="K17" s="33"/>
    </row>
    <row r="18" spans="1:11" ht="16.5">
      <c r="A18" s="44" t="s">
        <v>8</v>
      </c>
      <c r="B18" s="45" t="s">
        <v>147</v>
      </c>
      <c r="C18" s="44"/>
      <c r="D18" s="46" t="s">
        <v>31</v>
      </c>
      <c r="E18" s="47">
        <v>7</v>
      </c>
      <c r="F18" s="48"/>
      <c r="G18" s="44"/>
      <c r="H18" s="48">
        <f t="shared" si="0"/>
        <v>0</v>
      </c>
      <c r="I18" s="44"/>
      <c r="J18" s="44" t="s">
        <v>19</v>
      </c>
      <c r="K18" s="33"/>
    </row>
    <row r="19" spans="1:8" ht="15.75">
      <c r="A19" s="27"/>
      <c r="F19" s="102" t="s">
        <v>16</v>
      </c>
      <c r="G19" s="103"/>
      <c r="H19" s="88">
        <f>SUM(H12:H18)</f>
        <v>0</v>
      </c>
    </row>
    <row r="20" spans="1:10" ht="57.75" customHeight="1">
      <c r="A20" s="28"/>
      <c r="B20" s="104" t="s">
        <v>166</v>
      </c>
      <c r="C20" s="104"/>
      <c r="D20" s="104"/>
      <c r="E20" s="104"/>
      <c r="F20" s="104"/>
      <c r="G20" s="104"/>
      <c r="H20" s="104"/>
      <c r="I20" s="104"/>
      <c r="J20" s="104"/>
    </row>
    <row r="21" spans="1:9" ht="44.25" customHeight="1">
      <c r="A21" s="29"/>
      <c r="B21" s="105" t="s">
        <v>40</v>
      </c>
      <c r="C21" s="105"/>
      <c r="D21" s="105"/>
      <c r="E21" s="105"/>
      <c r="F21" s="105"/>
      <c r="G21" s="105"/>
      <c r="H21" s="105"/>
      <c r="I21" s="105"/>
    </row>
    <row r="22" spans="2:9" ht="38.25" customHeight="1">
      <c r="B22" s="105" t="s">
        <v>21</v>
      </c>
      <c r="C22" s="105"/>
      <c r="D22" s="105"/>
      <c r="E22" s="105"/>
      <c r="F22" s="105"/>
      <c r="G22" s="105"/>
      <c r="H22" s="105"/>
      <c r="I22" s="105"/>
    </row>
    <row r="23" spans="5:9" ht="15">
      <c r="E23" s="106"/>
      <c r="F23" s="106"/>
      <c r="G23" s="106"/>
      <c r="H23" s="106"/>
      <c r="I23" s="106"/>
    </row>
    <row r="24" spans="5:9" ht="12.75">
      <c r="E24" s="107"/>
      <c r="F24" s="107"/>
      <c r="G24" s="107"/>
      <c r="H24" s="107"/>
      <c r="I24" s="107"/>
    </row>
  </sheetData>
  <sheetProtection/>
  <mergeCells count="12">
    <mergeCell ref="F19:G19"/>
    <mergeCell ref="B20:J20"/>
    <mergeCell ref="B21:I21"/>
    <mergeCell ref="B22:I22"/>
    <mergeCell ref="E23:I23"/>
    <mergeCell ref="E24:I24"/>
    <mergeCell ref="A1:B1"/>
    <mergeCell ref="G1:J1"/>
    <mergeCell ref="A3:I3"/>
    <mergeCell ref="A4:I4"/>
    <mergeCell ref="A5:I5"/>
    <mergeCell ref="A7:B7"/>
  </mergeCells>
  <printOptions/>
  <pageMargins left="0.75" right="0.75" top="1" bottom="1" header="0.5" footer="0.5"/>
  <pageSetup fitToHeight="0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E18" sqref="E18:I20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3"/>
      <c r="B1" s="94"/>
      <c r="C1" s="3"/>
      <c r="D1" s="5"/>
      <c r="E1" s="2"/>
      <c r="F1" s="10"/>
      <c r="G1" s="95" t="s">
        <v>23</v>
      </c>
      <c r="H1" s="96"/>
      <c r="I1" s="96"/>
      <c r="J1" s="96"/>
    </row>
    <row r="2" spans="1:10" ht="12.75">
      <c r="A2" s="2"/>
      <c r="B2" s="3"/>
      <c r="C2" s="3"/>
      <c r="D2" s="5"/>
      <c r="E2" s="2"/>
      <c r="F2" s="10"/>
      <c r="G2" s="11" t="s">
        <v>22</v>
      </c>
      <c r="H2" s="9"/>
      <c r="I2" s="9"/>
      <c r="J2" s="9"/>
    </row>
    <row r="3" spans="1:9" ht="18">
      <c r="A3" s="97" t="s">
        <v>13</v>
      </c>
      <c r="B3" s="97"/>
      <c r="C3" s="97"/>
      <c r="D3" s="97"/>
      <c r="E3" s="97"/>
      <c r="F3" s="97"/>
      <c r="G3" s="97"/>
      <c r="H3" s="97"/>
      <c r="I3" s="97"/>
    </row>
    <row r="4" spans="1:9" ht="16.5">
      <c r="A4" s="98" t="s">
        <v>32</v>
      </c>
      <c r="B4" s="98"/>
      <c r="C4" s="98"/>
      <c r="D4" s="98"/>
      <c r="E4" s="98"/>
      <c r="F4" s="98"/>
      <c r="G4" s="98"/>
      <c r="H4" s="98"/>
      <c r="I4" s="98"/>
    </row>
    <row r="5" spans="1:9" ht="18">
      <c r="A5" s="99" t="s">
        <v>45</v>
      </c>
      <c r="B5" s="100"/>
      <c r="C5" s="100"/>
      <c r="D5" s="100"/>
      <c r="E5" s="100"/>
      <c r="F5" s="100"/>
      <c r="G5" s="100"/>
      <c r="H5" s="100"/>
      <c r="I5" s="100"/>
    </row>
    <row r="6" spans="4:9" ht="18">
      <c r="D6" s="12" t="s">
        <v>24</v>
      </c>
      <c r="E6" s="13"/>
      <c r="F6" s="14"/>
      <c r="G6" s="14"/>
      <c r="H6" s="14"/>
      <c r="I6" s="15"/>
    </row>
    <row r="7" spans="1:6" ht="15.75">
      <c r="A7" s="101"/>
      <c r="B7" s="101"/>
      <c r="C7" s="4"/>
      <c r="F7" s="6"/>
    </row>
    <row r="8" ht="12.75">
      <c r="A8" s="1"/>
    </row>
    <row r="9" ht="12.75">
      <c r="B9" t="s">
        <v>163</v>
      </c>
    </row>
    <row r="10" ht="13.5" thickBot="1"/>
    <row r="11" spans="1:10" ht="79.5" thickBot="1">
      <c r="A11" s="16" t="s">
        <v>25</v>
      </c>
      <c r="B11" s="17" t="s">
        <v>26</v>
      </c>
      <c r="C11" s="18" t="s">
        <v>17</v>
      </c>
      <c r="D11" s="18" t="s">
        <v>27</v>
      </c>
      <c r="E11" s="18" t="s">
        <v>28</v>
      </c>
      <c r="F11" s="18" t="s">
        <v>15</v>
      </c>
      <c r="G11" s="18" t="s">
        <v>0</v>
      </c>
      <c r="H11" s="19" t="s">
        <v>1</v>
      </c>
      <c r="I11" s="19" t="s">
        <v>20</v>
      </c>
      <c r="J11" s="20" t="s">
        <v>18</v>
      </c>
    </row>
    <row r="12" spans="1:10" ht="17.25" thickBot="1">
      <c r="A12" s="21">
        <v>1</v>
      </c>
      <c r="B12" s="40" t="s">
        <v>41</v>
      </c>
      <c r="C12" s="23"/>
      <c r="D12" s="24" t="s">
        <v>43</v>
      </c>
      <c r="E12" s="25">
        <v>20</v>
      </c>
      <c r="F12" s="30"/>
      <c r="G12" s="26"/>
      <c r="H12" s="31">
        <f>F12*E12</f>
        <v>0</v>
      </c>
      <c r="I12" s="7"/>
      <c r="J12" s="8"/>
    </row>
    <row r="13" spans="1:13" ht="17.25" thickBot="1">
      <c r="A13" s="21">
        <v>2</v>
      </c>
      <c r="B13" s="41" t="s">
        <v>42</v>
      </c>
      <c r="C13" s="23"/>
      <c r="D13" s="24" t="s">
        <v>43</v>
      </c>
      <c r="E13" s="25">
        <v>8</v>
      </c>
      <c r="F13" s="30"/>
      <c r="G13" s="26"/>
      <c r="H13" s="31">
        <f>F13*E13</f>
        <v>0</v>
      </c>
      <c r="I13" s="7"/>
      <c r="J13" s="8"/>
      <c r="M13" s="33"/>
    </row>
    <row r="14" spans="1:8" ht="16.5" thickBot="1">
      <c r="A14" s="27"/>
      <c r="F14" s="108" t="s">
        <v>16</v>
      </c>
      <c r="G14" s="109"/>
      <c r="H14" s="32">
        <f>SUM(H12:H13)</f>
        <v>0</v>
      </c>
    </row>
    <row r="15" spans="1:10" ht="45.75" customHeight="1">
      <c r="A15" s="28"/>
      <c r="B15" s="104" t="s">
        <v>44</v>
      </c>
      <c r="C15" s="104"/>
      <c r="D15" s="104"/>
      <c r="E15" s="104"/>
      <c r="F15" s="104"/>
      <c r="G15" s="104"/>
      <c r="H15" s="104"/>
      <c r="I15" s="104"/>
      <c r="J15" s="104"/>
    </row>
    <row r="16" spans="1:9" ht="44.25" customHeight="1">
      <c r="A16" s="29"/>
      <c r="B16" s="105" t="s">
        <v>40</v>
      </c>
      <c r="C16" s="105"/>
      <c r="D16" s="105"/>
      <c r="E16" s="105"/>
      <c r="F16" s="105"/>
      <c r="G16" s="105"/>
      <c r="H16" s="105"/>
      <c r="I16" s="105"/>
    </row>
    <row r="17" spans="2:9" ht="38.25" customHeight="1">
      <c r="B17" s="105" t="s">
        <v>21</v>
      </c>
      <c r="C17" s="105"/>
      <c r="D17" s="105"/>
      <c r="E17" s="105"/>
      <c r="F17" s="105"/>
      <c r="G17" s="105"/>
      <c r="H17" s="105"/>
      <c r="I17" s="105"/>
    </row>
    <row r="18" spans="5:9" ht="15">
      <c r="E18" s="106"/>
      <c r="F18" s="106"/>
      <c r="G18" s="106"/>
      <c r="H18" s="106"/>
      <c r="I18" s="106"/>
    </row>
    <row r="19" spans="5:9" ht="12.75">
      <c r="E19" s="107"/>
      <c r="F19" s="107"/>
      <c r="G19" s="107"/>
      <c r="H19" s="107"/>
      <c r="I19" s="107"/>
    </row>
  </sheetData>
  <sheetProtection/>
  <mergeCells count="12">
    <mergeCell ref="F14:G14"/>
    <mergeCell ref="B15:J15"/>
    <mergeCell ref="B16:I16"/>
    <mergeCell ref="B17:I17"/>
    <mergeCell ref="E18:I18"/>
    <mergeCell ref="E19:I19"/>
    <mergeCell ref="A1:B1"/>
    <mergeCell ref="G1:J1"/>
    <mergeCell ref="A3:I3"/>
    <mergeCell ref="A4:I4"/>
    <mergeCell ref="A5:I5"/>
    <mergeCell ref="A7:B7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23" sqref="E23:I25"/>
    </sheetView>
  </sheetViews>
  <sheetFormatPr defaultColWidth="9.140625" defaultRowHeight="12.75"/>
  <cols>
    <col min="1" max="1" width="3.7109375" style="0" customWidth="1"/>
    <col min="2" max="2" width="55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15.421875" style="0" customWidth="1"/>
  </cols>
  <sheetData>
    <row r="1" spans="1:10" ht="12.75">
      <c r="A1" s="93"/>
      <c r="B1" s="94"/>
      <c r="C1" s="3"/>
      <c r="D1" s="5"/>
      <c r="E1" s="2"/>
      <c r="F1" s="10"/>
      <c r="G1" s="95" t="s">
        <v>23</v>
      </c>
      <c r="H1" s="96"/>
      <c r="I1" s="96"/>
      <c r="J1" s="96"/>
    </row>
    <row r="2" spans="1:10" ht="12.75">
      <c r="A2" s="2"/>
      <c r="B2" s="3"/>
      <c r="C2" s="3"/>
      <c r="D2" s="5"/>
      <c r="E2" s="2"/>
      <c r="F2" s="10"/>
      <c r="G2" s="11" t="s">
        <v>22</v>
      </c>
      <c r="H2" s="9"/>
      <c r="I2" s="9"/>
      <c r="J2" s="9"/>
    </row>
    <row r="3" spans="1:9" ht="18">
      <c r="A3" s="97" t="s">
        <v>13</v>
      </c>
      <c r="B3" s="97"/>
      <c r="C3" s="97"/>
      <c r="D3" s="97"/>
      <c r="E3" s="97"/>
      <c r="F3" s="97"/>
      <c r="G3" s="97"/>
      <c r="H3" s="97"/>
      <c r="I3" s="97"/>
    </row>
    <row r="4" spans="1:9" ht="16.5">
      <c r="A4" s="98" t="s">
        <v>33</v>
      </c>
      <c r="B4" s="98"/>
      <c r="C4" s="98"/>
      <c r="D4" s="98"/>
      <c r="E4" s="98"/>
      <c r="F4" s="98"/>
      <c r="G4" s="98"/>
      <c r="H4" s="98"/>
      <c r="I4" s="98"/>
    </row>
    <row r="5" spans="1:9" ht="18">
      <c r="A5" s="99" t="s">
        <v>84</v>
      </c>
      <c r="B5" s="100"/>
      <c r="C5" s="100"/>
      <c r="D5" s="100"/>
      <c r="E5" s="100"/>
      <c r="F5" s="100"/>
      <c r="G5" s="100"/>
      <c r="H5" s="100"/>
      <c r="I5" s="100"/>
    </row>
    <row r="6" spans="4:9" ht="18">
      <c r="D6" s="12" t="s">
        <v>24</v>
      </c>
      <c r="E6" s="13"/>
      <c r="F6" s="14"/>
      <c r="G6" s="14"/>
      <c r="H6" s="14"/>
      <c r="I6" s="15"/>
    </row>
    <row r="7" spans="1:6" ht="15.75">
      <c r="A7" s="101"/>
      <c r="B7" s="101"/>
      <c r="C7" s="4"/>
      <c r="F7" s="6"/>
    </row>
    <row r="8" ht="12.75">
      <c r="A8" s="1"/>
    </row>
    <row r="9" ht="12.75">
      <c r="B9" t="s">
        <v>163</v>
      </c>
    </row>
    <row r="10" ht="13.5" thickBot="1"/>
    <row r="11" spans="1:10" ht="51.75" thickBot="1">
      <c r="A11" s="34" t="s">
        <v>25</v>
      </c>
      <c r="B11" s="35" t="s">
        <v>26</v>
      </c>
      <c r="C11" s="36" t="s">
        <v>17</v>
      </c>
      <c r="D11" s="36" t="s">
        <v>27</v>
      </c>
      <c r="E11" s="36" t="s">
        <v>28</v>
      </c>
      <c r="F11" s="36" t="s">
        <v>15</v>
      </c>
      <c r="G11" s="36" t="s">
        <v>0</v>
      </c>
      <c r="H11" s="37" t="s">
        <v>1</v>
      </c>
      <c r="I11" s="37" t="s">
        <v>34</v>
      </c>
      <c r="J11" s="38" t="s">
        <v>18</v>
      </c>
    </row>
    <row r="12" spans="1:10" ht="17.25" thickBot="1">
      <c r="A12" s="21">
        <v>1</v>
      </c>
      <c r="B12" s="40" t="s">
        <v>46</v>
      </c>
      <c r="C12" s="23"/>
      <c r="D12" s="24" t="s">
        <v>43</v>
      </c>
      <c r="E12" s="25">
        <v>30</v>
      </c>
      <c r="F12" s="30"/>
      <c r="G12" s="26"/>
      <c r="H12" s="31">
        <f>F12*E12</f>
        <v>0</v>
      </c>
      <c r="I12" s="7"/>
      <c r="J12" s="8"/>
    </row>
    <row r="13" spans="1:13" ht="17.25" thickBot="1">
      <c r="A13" s="21">
        <v>2</v>
      </c>
      <c r="B13" s="41" t="s">
        <v>47</v>
      </c>
      <c r="C13" s="23"/>
      <c r="D13" s="24" t="s">
        <v>43</v>
      </c>
      <c r="E13" s="25">
        <v>4</v>
      </c>
      <c r="F13" s="30"/>
      <c r="G13" s="26"/>
      <c r="H13" s="31">
        <f aca="true" t="shared" si="0" ref="H13:H18">F13*E13</f>
        <v>0</v>
      </c>
      <c r="I13" s="7"/>
      <c r="J13" s="8"/>
      <c r="M13" s="33"/>
    </row>
    <row r="14" spans="1:13" ht="17.25" thickBot="1">
      <c r="A14" s="21">
        <v>3</v>
      </c>
      <c r="B14" s="41" t="s">
        <v>48</v>
      </c>
      <c r="C14" s="23"/>
      <c r="D14" s="24" t="s">
        <v>43</v>
      </c>
      <c r="E14" s="25">
        <v>2</v>
      </c>
      <c r="F14" s="30"/>
      <c r="G14" s="26"/>
      <c r="H14" s="31">
        <f t="shared" si="0"/>
        <v>0</v>
      </c>
      <c r="I14" s="7"/>
      <c r="J14" s="8"/>
      <c r="M14" s="33"/>
    </row>
    <row r="15" spans="1:13" ht="17.25" thickBot="1">
      <c r="A15" s="21">
        <v>4</v>
      </c>
      <c r="B15" s="41" t="s">
        <v>49</v>
      </c>
      <c r="C15" s="23"/>
      <c r="D15" s="24" t="s">
        <v>43</v>
      </c>
      <c r="E15" s="25">
        <v>2</v>
      </c>
      <c r="F15" s="30"/>
      <c r="G15" s="26"/>
      <c r="H15" s="31">
        <f t="shared" si="0"/>
        <v>0</v>
      </c>
      <c r="I15" s="7"/>
      <c r="J15" s="8"/>
      <c r="M15" s="33"/>
    </row>
    <row r="16" spans="1:13" ht="17.25" thickBot="1">
      <c r="A16" s="21">
        <v>5</v>
      </c>
      <c r="B16" s="41" t="s">
        <v>50</v>
      </c>
      <c r="C16" s="23"/>
      <c r="D16" s="24" t="s">
        <v>43</v>
      </c>
      <c r="E16" s="25">
        <v>16</v>
      </c>
      <c r="F16" s="30"/>
      <c r="G16" s="26"/>
      <c r="H16" s="31">
        <f t="shared" si="0"/>
        <v>0</v>
      </c>
      <c r="I16" s="7"/>
      <c r="J16" s="8"/>
      <c r="M16" s="33"/>
    </row>
    <row r="17" spans="1:13" ht="17.25" thickBot="1">
      <c r="A17" s="21">
        <v>6</v>
      </c>
      <c r="B17" s="41" t="s">
        <v>51</v>
      </c>
      <c r="C17" s="23"/>
      <c r="D17" s="24" t="s">
        <v>43</v>
      </c>
      <c r="E17" s="25">
        <v>15</v>
      </c>
      <c r="F17" s="30"/>
      <c r="G17" s="26"/>
      <c r="H17" s="31">
        <f t="shared" si="0"/>
        <v>0</v>
      </c>
      <c r="I17" s="7"/>
      <c r="J17" s="8"/>
      <c r="M17" s="33"/>
    </row>
    <row r="18" spans="1:13" ht="23.25" customHeight="1" thickBot="1">
      <c r="A18" s="21">
        <v>7</v>
      </c>
      <c r="B18" s="41" t="s">
        <v>52</v>
      </c>
      <c r="C18" s="23"/>
      <c r="D18" s="24" t="s">
        <v>43</v>
      </c>
      <c r="E18" s="25">
        <v>6</v>
      </c>
      <c r="F18" s="30"/>
      <c r="G18" s="26"/>
      <c r="H18" s="31">
        <f t="shared" si="0"/>
        <v>0</v>
      </c>
      <c r="I18" s="7"/>
      <c r="J18" s="8"/>
      <c r="M18" s="33"/>
    </row>
    <row r="19" spans="1:8" ht="16.5" thickBot="1">
      <c r="A19" s="27"/>
      <c r="F19" s="108" t="s">
        <v>16</v>
      </c>
      <c r="G19" s="109"/>
      <c r="H19" s="32">
        <f>SUM(H12:H18)</f>
        <v>0</v>
      </c>
    </row>
    <row r="20" spans="1:10" ht="45.75" customHeight="1">
      <c r="A20" s="28"/>
      <c r="B20" s="104" t="s">
        <v>53</v>
      </c>
      <c r="C20" s="104"/>
      <c r="D20" s="104"/>
      <c r="E20" s="104"/>
      <c r="F20" s="104"/>
      <c r="G20" s="104"/>
      <c r="H20" s="104"/>
      <c r="I20" s="104"/>
      <c r="J20" s="104"/>
    </row>
    <row r="21" spans="1:9" ht="44.25" customHeight="1">
      <c r="A21" s="29"/>
      <c r="B21" s="105" t="s">
        <v>40</v>
      </c>
      <c r="C21" s="105"/>
      <c r="D21" s="105"/>
      <c r="E21" s="105"/>
      <c r="F21" s="105"/>
      <c r="G21" s="105"/>
      <c r="H21" s="105"/>
      <c r="I21" s="105"/>
    </row>
    <row r="22" spans="2:9" ht="38.25" customHeight="1">
      <c r="B22" s="105" t="s">
        <v>21</v>
      </c>
      <c r="C22" s="105"/>
      <c r="D22" s="105"/>
      <c r="E22" s="105"/>
      <c r="F22" s="105"/>
      <c r="G22" s="105"/>
      <c r="H22" s="105"/>
      <c r="I22" s="105"/>
    </row>
    <row r="23" spans="5:9" ht="15">
      <c r="E23" s="106"/>
      <c r="F23" s="106"/>
      <c r="G23" s="106"/>
      <c r="H23" s="106"/>
      <c r="I23" s="106"/>
    </row>
    <row r="24" spans="5:9" ht="12.75">
      <c r="E24" s="107"/>
      <c r="F24" s="107"/>
      <c r="G24" s="107"/>
      <c r="H24" s="107"/>
      <c r="I24" s="107"/>
    </row>
  </sheetData>
  <sheetProtection/>
  <mergeCells count="12">
    <mergeCell ref="F19:G19"/>
    <mergeCell ref="B20:J20"/>
    <mergeCell ref="B21:I21"/>
    <mergeCell ref="B22:I22"/>
    <mergeCell ref="E23:I23"/>
    <mergeCell ref="E24:I24"/>
    <mergeCell ref="A1:B1"/>
    <mergeCell ref="G1:J1"/>
    <mergeCell ref="A3:I3"/>
    <mergeCell ref="A4:I4"/>
    <mergeCell ref="A5:I5"/>
    <mergeCell ref="A7:B7"/>
  </mergeCells>
  <printOptions/>
  <pageMargins left="0.7" right="0.7" top="0.75" bottom="0.75" header="0.3" footer="0.3"/>
  <pageSetup fitToHeight="0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52">
      <selection activeCell="R66" sqref="R66"/>
    </sheetView>
  </sheetViews>
  <sheetFormatPr defaultColWidth="9.140625" defaultRowHeight="12.75"/>
  <cols>
    <col min="1" max="1" width="5.140625" style="0" customWidth="1"/>
    <col min="2" max="2" width="40.7109375" style="0" customWidth="1"/>
    <col min="3" max="3" width="12.7109375" style="0" customWidth="1"/>
    <col min="4" max="4" width="11.7109375" style="0" customWidth="1"/>
    <col min="5" max="5" width="10.7109375" style="0" customWidth="1"/>
    <col min="6" max="6" width="11.7109375" style="0" customWidth="1"/>
    <col min="7" max="7" width="13.00390625" style="0" customWidth="1"/>
    <col min="8" max="8" width="7.7109375" style="0" customWidth="1"/>
    <col min="9" max="9" width="17.421875" style="0" customWidth="1"/>
    <col min="10" max="10" width="21.00390625" style="0" customWidth="1"/>
  </cols>
  <sheetData>
    <row r="1" spans="1:7" ht="12.75">
      <c r="A1" s="2"/>
      <c r="B1" s="2"/>
      <c r="C1" s="10"/>
      <c r="D1" s="110" t="s">
        <v>85</v>
      </c>
      <c r="E1" s="111"/>
      <c r="F1" s="111"/>
      <c r="G1" s="111"/>
    </row>
    <row r="2" spans="1:7" ht="12.75">
      <c r="A2" s="2"/>
      <c r="B2" s="2"/>
      <c r="C2" s="10"/>
      <c r="D2" s="52"/>
      <c r="E2" s="52"/>
      <c r="F2" s="51" t="s">
        <v>22</v>
      </c>
      <c r="G2" s="52"/>
    </row>
    <row r="3" spans="1:8" ht="18">
      <c r="A3" s="97" t="s">
        <v>13</v>
      </c>
      <c r="B3" s="97"/>
      <c r="C3" s="97"/>
      <c r="D3" s="97"/>
      <c r="E3" s="97"/>
      <c r="F3" s="97"/>
      <c r="G3" s="97"/>
      <c r="H3" s="97"/>
    </row>
    <row r="4" spans="1:8" ht="16.5">
      <c r="A4" s="98" t="s">
        <v>36</v>
      </c>
      <c r="B4" s="98"/>
      <c r="C4" s="98"/>
      <c r="D4" s="98"/>
      <c r="E4" s="98"/>
      <c r="F4" s="98"/>
      <c r="G4" s="98"/>
      <c r="H4" s="98"/>
    </row>
    <row r="5" spans="1:8" ht="18">
      <c r="A5" s="53" t="s">
        <v>164</v>
      </c>
      <c r="B5" s="53"/>
      <c r="C5" s="53"/>
      <c r="D5" s="53"/>
      <c r="E5" s="53"/>
      <c r="F5" s="53"/>
      <c r="G5" s="53"/>
      <c r="H5" s="53"/>
    </row>
    <row r="6" spans="2:6" ht="12.75">
      <c r="B6" s="13"/>
      <c r="C6" s="14"/>
      <c r="D6" s="14"/>
      <c r="E6" s="14"/>
      <c r="F6" s="15"/>
    </row>
    <row r="7" spans="1:6" ht="12.75">
      <c r="A7" s="54" t="s">
        <v>86</v>
      </c>
      <c r="B7" s="55"/>
      <c r="C7" s="14"/>
      <c r="D7" s="14"/>
      <c r="E7" s="14"/>
      <c r="F7" s="15"/>
    </row>
    <row r="8" ht="12.75">
      <c r="A8" s="1"/>
    </row>
    <row r="9" ht="12.75">
      <c r="A9" s="1"/>
    </row>
    <row r="10" spans="2:3" ht="15.75">
      <c r="B10" s="4"/>
      <c r="C10" s="6"/>
    </row>
    <row r="11" ht="12.75">
      <c r="A11" s="1" t="s">
        <v>163</v>
      </c>
    </row>
    <row r="12" spans="1:8" ht="33" customHeight="1">
      <c r="A12" s="112" t="s">
        <v>165</v>
      </c>
      <c r="B12" s="112"/>
      <c r="C12" s="112"/>
      <c r="D12" s="112"/>
      <c r="E12" s="112"/>
      <c r="F12" s="112"/>
      <c r="G12" s="112"/>
      <c r="H12" s="112"/>
    </row>
    <row r="13" spans="1:8" ht="12.75">
      <c r="A13" s="113"/>
      <c r="B13" s="113"/>
      <c r="C13" s="113"/>
      <c r="D13" s="113"/>
      <c r="E13" s="113"/>
      <c r="F13" s="113"/>
      <c r="G13" s="113"/>
      <c r="H13" s="113"/>
    </row>
    <row r="14" spans="1:10" ht="45">
      <c r="A14" s="56" t="s">
        <v>87</v>
      </c>
      <c r="B14" s="57" t="s">
        <v>88</v>
      </c>
      <c r="C14" s="58" t="s">
        <v>89</v>
      </c>
      <c r="D14" s="56" t="s">
        <v>90</v>
      </c>
      <c r="E14" s="56" t="s">
        <v>91</v>
      </c>
      <c r="F14" s="57" t="s">
        <v>92</v>
      </c>
      <c r="G14" s="56" t="s">
        <v>93</v>
      </c>
      <c r="H14" s="57" t="s">
        <v>94</v>
      </c>
      <c r="I14" s="59" t="s">
        <v>20</v>
      </c>
      <c r="J14" s="59" t="s">
        <v>18</v>
      </c>
    </row>
    <row r="15" spans="1:10" ht="15">
      <c r="A15" s="60">
        <v>1</v>
      </c>
      <c r="B15" s="61" t="s">
        <v>95</v>
      </c>
      <c r="C15" s="62"/>
      <c r="D15" s="63" t="str">
        <f>'[1]Arkusz1'!F4</f>
        <v>butelka</v>
      </c>
      <c r="E15" s="64">
        <v>25</v>
      </c>
      <c r="F15" s="65"/>
      <c r="G15" s="66">
        <f aca="true" t="shared" si="0" ref="G15:G31">E15*F15</f>
        <v>0</v>
      </c>
      <c r="H15" s="67"/>
      <c r="I15" s="39"/>
      <c r="J15" s="68" t="s">
        <v>19</v>
      </c>
    </row>
    <row r="16" spans="1:10" ht="15">
      <c r="A16" s="60">
        <v>2</v>
      </c>
      <c r="B16" s="69" t="s">
        <v>96</v>
      </c>
      <c r="C16" s="62"/>
      <c r="D16" s="63" t="str">
        <f>'[1]Arkusz1'!F5</f>
        <v>butelka</v>
      </c>
      <c r="E16" s="64">
        <v>25</v>
      </c>
      <c r="F16" s="65"/>
      <c r="G16" s="66">
        <f t="shared" si="0"/>
        <v>0</v>
      </c>
      <c r="H16" s="67"/>
      <c r="I16" s="39"/>
      <c r="J16" s="68" t="s">
        <v>19</v>
      </c>
    </row>
    <row r="17" spans="1:10" ht="15">
      <c r="A17" s="60">
        <v>3</v>
      </c>
      <c r="B17" s="69" t="s">
        <v>97</v>
      </c>
      <c r="C17" s="62"/>
      <c r="D17" s="63" t="str">
        <f>'[1]Arkusz1'!F6</f>
        <v>butelka</v>
      </c>
      <c r="E17" s="64">
        <v>20</v>
      </c>
      <c r="F17" s="65"/>
      <c r="G17" s="66">
        <f t="shared" si="0"/>
        <v>0</v>
      </c>
      <c r="H17" s="67"/>
      <c r="I17" s="39"/>
      <c r="J17" s="68" t="s">
        <v>19</v>
      </c>
    </row>
    <row r="18" spans="1:10" ht="15">
      <c r="A18" s="60">
        <v>4</v>
      </c>
      <c r="B18" s="69" t="s">
        <v>98</v>
      </c>
      <c r="C18" s="62"/>
      <c r="D18" s="63" t="str">
        <f>'[1]Arkusz1'!F7</f>
        <v>butelka</v>
      </c>
      <c r="E18" s="64">
        <v>100</v>
      </c>
      <c r="F18" s="65"/>
      <c r="G18" s="66">
        <f t="shared" si="0"/>
        <v>0</v>
      </c>
      <c r="H18" s="67"/>
      <c r="I18" s="39"/>
      <c r="J18" s="68" t="s">
        <v>19</v>
      </c>
    </row>
    <row r="19" spans="1:10" ht="15">
      <c r="A19" s="60">
        <v>5</v>
      </c>
      <c r="B19" s="69" t="s">
        <v>99</v>
      </c>
      <c r="C19" s="62"/>
      <c r="D19" s="63" t="str">
        <f>'[1]Arkusz1'!F8</f>
        <v>butelka</v>
      </c>
      <c r="E19" s="64">
        <v>3</v>
      </c>
      <c r="F19" s="65"/>
      <c r="G19" s="66">
        <f t="shared" si="0"/>
        <v>0</v>
      </c>
      <c r="H19" s="67"/>
      <c r="I19" s="39"/>
      <c r="J19" s="68" t="s">
        <v>19</v>
      </c>
    </row>
    <row r="20" spans="1:10" ht="15">
      <c r="A20" s="60">
        <v>6</v>
      </c>
      <c r="B20" s="69" t="s">
        <v>100</v>
      </c>
      <c r="C20" s="62"/>
      <c r="D20" s="63" t="s">
        <v>101</v>
      </c>
      <c r="E20" s="64">
        <v>5</v>
      </c>
      <c r="F20" s="65"/>
      <c r="G20" s="66">
        <f t="shared" si="0"/>
        <v>0</v>
      </c>
      <c r="H20" s="67"/>
      <c r="I20" s="39"/>
      <c r="J20" s="68" t="s">
        <v>19</v>
      </c>
    </row>
    <row r="21" spans="1:10" ht="15">
      <c r="A21" s="60">
        <v>7</v>
      </c>
      <c r="B21" s="70" t="s">
        <v>102</v>
      </c>
      <c r="C21" s="71"/>
      <c r="D21" s="63" t="str">
        <f>'[1]Arkusz1'!F10</f>
        <v>opakowanie</v>
      </c>
      <c r="E21" s="72">
        <v>5</v>
      </c>
      <c r="F21" s="65"/>
      <c r="G21" s="66">
        <f t="shared" si="0"/>
        <v>0</v>
      </c>
      <c r="H21" s="67"/>
      <c r="I21" s="39"/>
      <c r="J21" s="68" t="s">
        <v>19</v>
      </c>
    </row>
    <row r="22" spans="1:10" ht="15">
      <c r="A22" s="60">
        <v>8</v>
      </c>
      <c r="B22" s="70" t="s">
        <v>103</v>
      </c>
      <c r="C22" s="71"/>
      <c r="D22" s="63" t="str">
        <f>'[1]Arkusz1'!F11</f>
        <v>opakowanie</v>
      </c>
      <c r="E22" s="72">
        <v>5</v>
      </c>
      <c r="F22" s="65"/>
      <c r="G22" s="66">
        <f t="shared" si="0"/>
        <v>0</v>
      </c>
      <c r="H22" s="67"/>
      <c r="I22" s="39"/>
      <c r="J22" s="68" t="s">
        <v>19</v>
      </c>
    </row>
    <row r="23" spans="1:10" ht="15">
      <c r="A23" s="60">
        <v>9</v>
      </c>
      <c r="B23" s="70" t="s">
        <v>104</v>
      </c>
      <c r="C23" s="71"/>
      <c r="D23" s="63" t="str">
        <f>'[1]Arkusz1'!F12</f>
        <v>opakowanie</v>
      </c>
      <c r="E23" s="72">
        <v>5</v>
      </c>
      <c r="F23" s="65"/>
      <c r="G23" s="66">
        <f t="shared" si="0"/>
        <v>0</v>
      </c>
      <c r="H23" s="67"/>
      <c r="I23" s="39"/>
      <c r="J23" s="68" t="s">
        <v>19</v>
      </c>
    </row>
    <row r="24" spans="1:10" ht="15">
      <c r="A24" s="60">
        <v>10</v>
      </c>
      <c r="B24" s="69" t="s">
        <v>105</v>
      </c>
      <c r="C24" s="73"/>
      <c r="D24" s="63" t="str">
        <f>'[1]Arkusz1'!F13</f>
        <v>butelka</v>
      </c>
      <c r="E24" s="72">
        <v>5</v>
      </c>
      <c r="F24" s="65"/>
      <c r="G24" s="66">
        <f t="shared" si="0"/>
        <v>0</v>
      </c>
      <c r="H24" s="67"/>
      <c r="I24" s="39"/>
      <c r="J24" s="68" t="s">
        <v>19</v>
      </c>
    </row>
    <row r="25" spans="1:10" ht="15">
      <c r="A25" s="60">
        <v>11</v>
      </c>
      <c r="B25" s="69" t="s">
        <v>106</v>
      </c>
      <c r="C25" s="73"/>
      <c r="D25" s="63" t="str">
        <f>'[1]Arkusz1'!F14</f>
        <v>butelka</v>
      </c>
      <c r="E25" s="72">
        <v>14</v>
      </c>
      <c r="F25" s="65"/>
      <c r="G25" s="66">
        <f t="shared" si="0"/>
        <v>0</v>
      </c>
      <c r="H25" s="67"/>
      <c r="I25" s="39"/>
      <c r="J25" s="68" t="s">
        <v>19</v>
      </c>
    </row>
    <row r="26" spans="1:10" ht="15">
      <c r="A26" s="60">
        <v>12</v>
      </c>
      <c r="B26" s="69" t="s">
        <v>107</v>
      </c>
      <c r="C26" s="73"/>
      <c r="D26" s="63" t="str">
        <f>'[1]Arkusz1'!F15</f>
        <v>butelka</v>
      </c>
      <c r="E26" s="72">
        <v>10</v>
      </c>
      <c r="F26" s="65"/>
      <c r="G26" s="66">
        <f t="shared" si="0"/>
        <v>0</v>
      </c>
      <c r="H26" s="67"/>
      <c r="I26" s="39"/>
      <c r="J26" s="68" t="s">
        <v>19</v>
      </c>
    </row>
    <row r="27" spans="1:10" ht="15">
      <c r="A27" s="60">
        <v>13</v>
      </c>
      <c r="B27" s="69" t="s">
        <v>108</v>
      </c>
      <c r="C27" s="73"/>
      <c r="D27" s="63" t="str">
        <f>'[1]Arkusz1'!F16</f>
        <v>opakowanie</v>
      </c>
      <c r="E27" s="74">
        <v>6</v>
      </c>
      <c r="F27" s="65"/>
      <c r="G27" s="66">
        <f t="shared" si="0"/>
        <v>0</v>
      </c>
      <c r="H27" s="67"/>
      <c r="I27" s="39"/>
      <c r="J27" s="68" t="s">
        <v>19</v>
      </c>
    </row>
    <row r="28" spans="1:10" ht="15">
      <c r="A28" s="60">
        <v>14</v>
      </c>
      <c r="B28" s="69" t="s">
        <v>109</v>
      </c>
      <c r="C28" s="73"/>
      <c r="D28" s="63" t="str">
        <f>'[1]Arkusz1'!F17</f>
        <v>opakowanie</v>
      </c>
      <c r="E28" s="74">
        <v>3</v>
      </c>
      <c r="F28" s="65"/>
      <c r="G28" s="66">
        <f t="shared" si="0"/>
        <v>0</v>
      </c>
      <c r="H28" s="67"/>
      <c r="I28" s="39"/>
      <c r="J28" s="68" t="s">
        <v>19</v>
      </c>
    </row>
    <row r="29" spans="1:10" ht="15">
      <c r="A29" s="60">
        <v>15</v>
      </c>
      <c r="B29" s="69" t="s">
        <v>110</v>
      </c>
      <c r="C29" s="73"/>
      <c r="D29" s="63" t="str">
        <f>'[1]Arkusz1'!F18</f>
        <v>opakowanie</v>
      </c>
      <c r="E29" s="74">
        <v>3</v>
      </c>
      <c r="F29" s="65"/>
      <c r="G29" s="66">
        <f t="shared" si="0"/>
        <v>0</v>
      </c>
      <c r="H29" s="67"/>
      <c r="I29" s="39"/>
      <c r="J29" s="68" t="s">
        <v>19</v>
      </c>
    </row>
    <row r="30" spans="1:10" ht="15">
      <c r="A30" s="60">
        <v>16</v>
      </c>
      <c r="B30" s="69" t="s">
        <v>111</v>
      </c>
      <c r="C30" s="73"/>
      <c r="D30" s="63" t="str">
        <f>'[1]Arkusz1'!F19</f>
        <v>sztuka</v>
      </c>
      <c r="E30" s="74">
        <v>2</v>
      </c>
      <c r="F30" s="65"/>
      <c r="G30" s="66">
        <f t="shared" si="0"/>
        <v>0</v>
      </c>
      <c r="H30" s="67"/>
      <c r="I30" s="39"/>
      <c r="J30" s="68" t="s">
        <v>19</v>
      </c>
    </row>
    <row r="31" spans="1:10" ht="15">
      <c r="A31" s="60">
        <v>17</v>
      </c>
      <c r="B31" s="69" t="s">
        <v>112</v>
      </c>
      <c r="C31" s="73"/>
      <c r="D31" s="63" t="str">
        <f>'[1]Arkusz1'!F20</f>
        <v>sztuka</v>
      </c>
      <c r="E31" s="74">
        <v>2</v>
      </c>
      <c r="F31" s="65"/>
      <c r="G31" s="66">
        <f t="shared" si="0"/>
        <v>0</v>
      </c>
      <c r="H31" s="67"/>
      <c r="I31" s="39"/>
      <c r="J31" s="68" t="s">
        <v>19</v>
      </c>
    </row>
    <row r="32" spans="1:10" ht="15">
      <c r="A32" s="75">
        <v>18</v>
      </c>
      <c r="B32" s="76" t="s">
        <v>113</v>
      </c>
      <c r="C32" s="73"/>
      <c r="D32" s="77" t="str">
        <f>'[1]Arkusz1'!F21</f>
        <v>opakowanie</v>
      </c>
      <c r="E32" s="74">
        <v>8</v>
      </c>
      <c r="F32" s="78"/>
      <c r="G32" s="66">
        <f>E32*F32</f>
        <v>0</v>
      </c>
      <c r="H32" s="79"/>
      <c r="I32" s="39"/>
      <c r="J32" s="68" t="s">
        <v>19</v>
      </c>
    </row>
    <row r="33" spans="1:8" ht="13.5">
      <c r="A33" s="114" t="s">
        <v>16</v>
      </c>
      <c r="B33" s="115"/>
      <c r="C33" s="115"/>
      <c r="D33" s="115"/>
      <c r="E33" s="115"/>
      <c r="F33" s="116"/>
      <c r="G33" s="80">
        <f>SUM(G15:G32)</f>
        <v>0</v>
      </c>
      <c r="H33" s="81"/>
    </row>
    <row r="34" spans="1:6" ht="12.75">
      <c r="A34" s="117"/>
      <c r="B34" s="117"/>
      <c r="C34" s="117"/>
      <c r="D34" s="117"/>
      <c r="E34" s="117"/>
      <c r="F34" s="117"/>
    </row>
    <row r="35" ht="30">
      <c r="B35" s="82" t="s">
        <v>114</v>
      </c>
    </row>
    <row r="36" spans="4:9" ht="12.75">
      <c r="D36" s="83"/>
      <c r="E36" s="83"/>
      <c r="F36" s="83"/>
      <c r="G36" s="83"/>
      <c r="H36" s="83"/>
      <c r="I36" s="83"/>
    </row>
    <row r="37" spans="1:8" ht="12.75">
      <c r="A37" s="112" t="s">
        <v>115</v>
      </c>
      <c r="B37" s="118"/>
      <c r="C37" s="118"/>
      <c r="D37" s="118"/>
      <c r="E37" s="118"/>
      <c r="F37" s="118"/>
      <c r="G37" s="118"/>
      <c r="H37" s="118"/>
    </row>
    <row r="38" spans="1:8" ht="12.75">
      <c r="A38" s="113"/>
      <c r="B38" s="113"/>
      <c r="C38" s="113"/>
      <c r="D38" s="113"/>
      <c r="E38" s="113"/>
      <c r="F38" s="113"/>
      <c r="G38" s="113"/>
      <c r="H38" s="113"/>
    </row>
    <row r="39" spans="1:10" ht="45">
      <c r="A39" s="56" t="s">
        <v>87</v>
      </c>
      <c r="B39" s="57" t="s">
        <v>88</v>
      </c>
      <c r="C39" s="58" t="s">
        <v>89</v>
      </c>
      <c r="D39" s="56" t="s">
        <v>90</v>
      </c>
      <c r="E39" s="56" t="s">
        <v>91</v>
      </c>
      <c r="F39" s="57" t="s">
        <v>92</v>
      </c>
      <c r="G39" s="56" t="s">
        <v>116</v>
      </c>
      <c r="H39" s="57" t="s">
        <v>94</v>
      </c>
      <c r="I39" s="84" t="s">
        <v>20</v>
      </c>
      <c r="J39" s="84" t="s">
        <v>18</v>
      </c>
    </row>
    <row r="40" spans="1:10" ht="15">
      <c r="A40" s="60">
        <v>1</v>
      </c>
      <c r="B40" s="61" t="s">
        <v>117</v>
      </c>
      <c r="C40" s="62"/>
      <c r="D40" s="63" t="s">
        <v>101</v>
      </c>
      <c r="E40" s="64">
        <v>13</v>
      </c>
      <c r="F40" s="65"/>
      <c r="G40" s="66">
        <f aca="true" t="shared" si="1" ref="G40:G66">E40*F40</f>
        <v>0</v>
      </c>
      <c r="H40" s="67"/>
      <c r="I40" s="39"/>
      <c r="J40" s="68" t="s">
        <v>19</v>
      </c>
    </row>
    <row r="41" spans="1:10" ht="15">
      <c r="A41" s="60">
        <v>2</v>
      </c>
      <c r="B41" s="69" t="s">
        <v>118</v>
      </c>
      <c r="C41" s="62"/>
      <c r="D41" s="63" t="s">
        <v>101</v>
      </c>
      <c r="E41" s="64">
        <v>13</v>
      </c>
      <c r="F41" s="65"/>
      <c r="G41" s="66">
        <f t="shared" si="1"/>
        <v>0</v>
      </c>
      <c r="H41" s="67"/>
      <c r="I41" s="39"/>
      <c r="J41" s="68" t="s">
        <v>19</v>
      </c>
    </row>
    <row r="42" spans="1:10" ht="15">
      <c r="A42" s="60">
        <v>3</v>
      </c>
      <c r="B42" s="69" t="s">
        <v>119</v>
      </c>
      <c r="C42" s="62"/>
      <c r="D42" s="63" t="s">
        <v>101</v>
      </c>
      <c r="E42" s="64">
        <v>12</v>
      </c>
      <c r="F42" s="65"/>
      <c r="G42" s="66">
        <f t="shared" si="1"/>
        <v>0</v>
      </c>
      <c r="H42" s="67"/>
      <c r="I42" s="39"/>
      <c r="J42" s="68" t="s">
        <v>19</v>
      </c>
    </row>
    <row r="43" spans="1:10" ht="15">
      <c r="A43" s="60">
        <v>4</v>
      </c>
      <c r="B43" s="69" t="s">
        <v>120</v>
      </c>
      <c r="C43" s="62"/>
      <c r="D43" s="63" t="s">
        <v>121</v>
      </c>
      <c r="E43" s="64">
        <v>150</v>
      </c>
      <c r="F43" s="65"/>
      <c r="G43" s="66">
        <f t="shared" si="1"/>
        <v>0</v>
      </c>
      <c r="H43" s="67"/>
      <c r="I43" s="39"/>
      <c r="J43" s="68" t="s">
        <v>19</v>
      </c>
    </row>
    <row r="44" spans="1:10" ht="15">
      <c r="A44" s="60">
        <v>5</v>
      </c>
      <c r="B44" s="69" t="s">
        <v>99</v>
      </c>
      <c r="C44" s="62"/>
      <c r="D44" s="63" t="s">
        <v>121</v>
      </c>
      <c r="E44" s="64">
        <v>2</v>
      </c>
      <c r="F44" s="65"/>
      <c r="G44" s="66">
        <f t="shared" si="1"/>
        <v>0</v>
      </c>
      <c r="H44" s="67"/>
      <c r="I44" s="39"/>
      <c r="J44" s="68" t="s">
        <v>19</v>
      </c>
    </row>
    <row r="45" spans="1:10" ht="15">
      <c r="A45" s="60">
        <v>6</v>
      </c>
      <c r="B45" s="69" t="s">
        <v>100</v>
      </c>
      <c r="C45" s="62"/>
      <c r="D45" s="63" t="s">
        <v>101</v>
      </c>
      <c r="E45" s="64">
        <v>2</v>
      </c>
      <c r="F45" s="65"/>
      <c r="G45" s="66">
        <f t="shared" si="1"/>
        <v>0</v>
      </c>
      <c r="H45" s="67"/>
      <c r="I45" s="39"/>
      <c r="J45" s="68" t="s">
        <v>19</v>
      </c>
    </row>
    <row r="46" spans="1:10" ht="15">
      <c r="A46" s="60">
        <v>7</v>
      </c>
      <c r="B46" s="70" t="s">
        <v>122</v>
      </c>
      <c r="C46" s="71"/>
      <c r="D46" s="63" t="s">
        <v>101</v>
      </c>
      <c r="E46" s="72">
        <v>8</v>
      </c>
      <c r="F46" s="65"/>
      <c r="G46" s="66">
        <f t="shared" si="1"/>
        <v>0</v>
      </c>
      <c r="H46" s="67"/>
      <c r="I46" s="39"/>
      <c r="J46" s="68" t="s">
        <v>19</v>
      </c>
    </row>
    <row r="47" spans="1:10" ht="15">
      <c r="A47" s="60">
        <v>8</v>
      </c>
      <c r="B47" s="70" t="s">
        <v>123</v>
      </c>
      <c r="C47" s="71"/>
      <c r="D47" s="63" t="s">
        <v>101</v>
      </c>
      <c r="E47" s="72">
        <v>9</v>
      </c>
      <c r="F47" s="65"/>
      <c r="G47" s="66">
        <f t="shared" si="1"/>
        <v>0</v>
      </c>
      <c r="H47" s="67"/>
      <c r="I47" s="39"/>
      <c r="J47" s="68" t="s">
        <v>19</v>
      </c>
    </row>
    <row r="48" spans="1:10" ht="15">
      <c r="A48" s="60">
        <v>9</v>
      </c>
      <c r="B48" s="70" t="s">
        <v>124</v>
      </c>
      <c r="C48" s="71"/>
      <c r="D48" s="63" t="s">
        <v>101</v>
      </c>
      <c r="E48" s="72">
        <v>8</v>
      </c>
      <c r="F48" s="65"/>
      <c r="G48" s="66">
        <f t="shared" si="1"/>
        <v>0</v>
      </c>
      <c r="H48" s="67"/>
      <c r="I48" s="39"/>
      <c r="J48" s="68" t="s">
        <v>19</v>
      </c>
    </row>
    <row r="49" spans="1:10" ht="15">
      <c r="A49" s="60">
        <v>10</v>
      </c>
      <c r="B49" s="69" t="s">
        <v>125</v>
      </c>
      <c r="C49" s="73"/>
      <c r="D49" s="63" t="s">
        <v>101</v>
      </c>
      <c r="E49" s="72">
        <v>70</v>
      </c>
      <c r="F49" s="65"/>
      <c r="G49" s="66">
        <f t="shared" si="1"/>
        <v>0</v>
      </c>
      <c r="H49" s="67"/>
      <c r="I49" s="39"/>
      <c r="J49" s="68" t="s">
        <v>19</v>
      </c>
    </row>
    <row r="50" spans="1:10" ht="15">
      <c r="A50" s="60">
        <v>11</v>
      </c>
      <c r="B50" s="69" t="s">
        <v>105</v>
      </c>
      <c r="C50" s="73"/>
      <c r="D50" s="63" t="s">
        <v>121</v>
      </c>
      <c r="E50" s="72">
        <v>60</v>
      </c>
      <c r="F50" s="65"/>
      <c r="G50" s="66">
        <f t="shared" si="1"/>
        <v>0</v>
      </c>
      <c r="H50" s="67"/>
      <c r="I50" s="39"/>
      <c r="J50" s="68" t="s">
        <v>19</v>
      </c>
    </row>
    <row r="51" spans="1:10" ht="15">
      <c r="A51" s="60">
        <v>12</v>
      </c>
      <c r="B51" s="69" t="s">
        <v>106</v>
      </c>
      <c r="C51" s="73"/>
      <c r="D51" s="63" t="s">
        <v>121</v>
      </c>
      <c r="E51" s="72">
        <v>15</v>
      </c>
      <c r="F51" s="65"/>
      <c r="G51" s="66">
        <f t="shared" si="1"/>
        <v>0</v>
      </c>
      <c r="H51" s="67"/>
      <c r="I51" s="39"/>
      <c r="J51" s="68" t="s">
        <v>19</v>
      </c>
    </row>
    <row r="52" spans="1:10" ht="15">
      <c r="A52" s="60">
        <v>13</v>
      </c>
      <c r="B52" s="69" t="s">
        <v>107</v>
      </c>
      <c r="C52" s="73"/>
      <c r="D52" s="63" t="s">
        <v>121</v>
      </c>
      <c r="E52" s="72">
        <v>15</v>
      </c>
      <c r="F52" s="65"/>
      <c r="G52" s="66">
        <f t="shared" si="1"/>
        <v>0</v>
      </c>
      <c r="H52" s="67"/>
      <c r="I52" s="39"/>
      <c r="J52" s="68" t="s">
        <v>19</v>
      </c>
    </row>
    <row r="53" spans="1:10" ht="15">
      <c r="A53" s="60">
        <v>14</v>
      </c>
      <c r="B53" s="69" t="s">
        <v>108</v>
      </c>
      <c r="C53" s="73"/>
      <c r="D53" s="63" t="s">
        <v>101</v>
      </c>
      <c r="E53" s="74">
        <v>15</v>
      </c>
      <c r="F53" s="65"/>
      <c r="G53" s="66">
        <f t="shared" si="1"/>
        <v>0</v>
      </c>
      <c r="H53" s="67"/>
      <c r="I53" s="39"/>
      <c r="J53" s="68" t="s">
        <v>19</v>
      </c>
    </row>
    <row r="54" spans="1:10" ht="15">
      <c r="A54" s="60">
        <v>15</v>
      </c>
      <c r="B54" s="69" t="s">
        <v>109</v>
      </c>
      <c r="C54" s="73"/>
      <c r="D54" s="63" t="s">
        <v>101</v>
      </c>
      <c r="E54" s="74">
        <v>5</v>
      </c>
      <c r="F54" s="65"/>
      <c r="G54" s="66">
        <f t="shared" si="1"/>
        <v>0</v>
      </c>
      <c r="H54" s="67"/>
      <c r="I54" s="39"/>
      <c r="J54" s="68" t="s">
        <v>19</v>
      </c>
    </row>
    <row r="55" spans="1:10" ht="15">
      <c r="A55" s="60">
        <v>16</v>
      </c>
      <c r="B55" s="69" t="s">
        <v>110</v>
      </c>
      <c r="C55" s="73"/>
      <c r="D55" s="63" t="s">
        <v>101</v>
      </c>
      <c r="E55" s="74">
        <v>5</v>
      </c>
      <c r="F55" s="65"/>
      <c r="G55" s="66">
        <f t="shared" si="1"/>
        <v>0</v>
      </c>
      <c r="H55" s="67"/>
      <c r="I55" s="39"/>
      <c r="J55" s="68" t="s">
        <v>19</v>
      </c>
    </row>
    <row r="56" spans="1:10" ht="15">
      <c r="A56" s="60">
        <v>17</v>
      </c>
      <c r="B56" s="69" t="s">
        <v>126</v>
      </c>
      <c r="C56" s="73"/>
      <c r="D56" s="63" t="s">
        <v>101</v>
      </c>
      <c r="E56" s="74">
        <v>5</v>
      </c>
      <c r="F56" s="65"/>
      <c r="G56" s="66">
        <f t="shared" si="1"/>
        <v>0</v>
      </c>
      <c r="H56" s="67"/>
      <c r="I56" s="39"/>
      <c r="J56" s="68" t="s">
        <v>19</v>
      </c>
    </row>
    <row r="57" spans="1:10" ht="15">
      <c r="A57" s="60">
        <v>18</v>
      </c>
      <c r="B57" s="85" t="s">
        <v>127</v>
      </c>
      <c r="C57" s="73"/>
      <c r="D57" s="63" t="s">
        <v>101</v>
      </c>
      <c r="E57" s="74">
        <v>5</v>
      </c>
      <c r="F57" s="65"/>
      <c r="G57" s="66">
        <f t="shared" si="1"/>
        <v>0</v>
      </c>
      <c r="H57" s="67"/>
      <c r="I57" s="39"/>
      <c r="J57" s="68" t="s">
        <v>19</v>
      </c>
    </row>
    <row r="58" spans="1:10" ht="15">
      <c r="A58" s="60">
        <v>19</v>
      </c>
      <c r="B58" s="85" t="s">
        <v>128</v>
      </c>
      <c r="C58" s="73"/>
      <c r="D58" s="63" t="s">
        <v>101</v>
      </c>
      <c r="E58" s="74">
        <v>5</v>
      </c>
      <c r="F58" s="65"/>
      <c r="G58" s="66">
        <f t="shared" si="1"/>
        <v>0</v>
      </c>
      <c r="H58" s="67"/>
      <c r="I58" s="39"/>
      <c r="J58" s="68" t="s">
        <v>19</v>
      </c>
    </row>
    <row r="59" spans="1:10" ht="15">
      <c r="A59" s="60">
        <v>20</v>
      </c>
      <c r="B59" s="85" t="s">
        <v>129</v>
      </c>
      <c r="C59" s="73"/>
      <c r="D59" s="63" t="s">
        <v>101</v>
      </c>
      <c r="E59" s="74">
        <v>5</v>
      </c>
      <c r="F59" s="65"/>
      <c r="G59" s="66">
        <f t="shared" si="1"/>
        <v>0</v>
      </c>
      <c r="H59" s="67"/>
      <c r="I59" s="39"/>
      <c r="J59" s="68" t="s">
        <v>19</v>
      </c>
    </row>
    <row r="60" spans="1:10" ht="15">
      <c r="A60" s="60">
        <v>21</v>
      </c>
      <c r="B60" s="85" t="s">
        <v>130</v>
      </c>
      <c r="C60" s="73"/>
      <c r="D60" s="63" t="s">
        <v>101</v>
      </c>
      <c r="E60" s="74">
        <v>10</v>
      </c>
      <c r="F60" s="65"/>
      <c r="G60" s="66">
        <f t="shared" si="1"/>
        <v>0</v>
      </c>
      <c r="H60" s="67"/>
      <c r="I60" s="39"/>
      <c r="J60" s="68" t="s">
        <v>19</v>
      </c>
    </row>
    <row r="61" spans="1:10" ht="15">
      <c r="A61" s="60">
        <v>22</v>
      </c>
      <c r="B61" s="85" t="s">
        <v>131</v>
      </c>
      <c r="C61" s="73"/>
      <c r="D61" s="63" t="s">
        <v>101</v>
      </c>
      <c r="E61" s="74">
        <v>8</v>
      </c>
      <c r="F61" s="65"/>
      <c r="G61" s="66">
        <f t="shared" si="1"/>
        <v>0</v>
      </c>
      <c r="H61" s="67"/>
      <c r="I61" s="39"/>
      <c r="J61" s="68" t="s">
        <v>19</v>
      </c>
    </row>
    <row r="62" spans="1:10" ht="15">
      <c r="A62" s="60">
        <v>23</v>
      </c>
      <c r="B62" s="85" t="s">
        <v>132</v>
      </c>
      <c r="C62" s="73"/>
      <c r="D62" s="63" t="s">
        <v>101</v>
      </c>
      <c r="E62" s="74">
        <v>26</v>
      </c>
      <c r="F62" s="65"/>
      <c r="G62" s="66">
        <f t="shared" si="1"/>
        <v>0</v>
      </c>
      <c r="H62" s="67"/>
      <c r="I62" s="39"/>
      <c r="J62" s="68" t="s">
        <v>19</v>
      </c>
    </row>
    <row r="63" spans="1:10" ht="15">
      <c r="A63" s="60">
        <v>24</v>
      </c>
      <c r="B63" s="85" t="s">
        <v>133</v>
      </c>
      <c r="C63" s="73"/>
      <c r="D63" s="63" t="s">
        <v>35</v>
      </c>
      <c r="E63" s="74">
        <v>2</v>
      </c>
      <c r="F63" s="65"/>
      <c r="G63" s="66">
        <f t="shared" si="1"/>
        <v>0</v>
      </c>
      <c r="H63" s="67"/>
      <c r="I63" s="39"/>
      <c r="J63" s="68" t="s">
        <v>19</v>
      </c>
    </row>
    <row r="64" spans="1:10" ht="15">
      <c r="A64" s="60">
        <v>25</v>
      </c>
      <c r="B64" s="85" t="s">
        <v>134</v>
      </c>
      <c r="C64" s="73"/>
      <c r="D64" s="63" t="s">
        <v>35</v>
      </c>
      <c r="E64" s="74">
        <v>2</v>
      </c>
      <c r="F64" s="65"/>
      <c r="G64" s="66">
        <f t="shared" si="1"/>
        <v>0</v>
      </c>
      <c r="H64" s="67"/>
      <c r="I64" s="39"/>
      <c r="J64" s="68" t="s">
        <v>19</v>
      </c>
    </row>
    <row r="65" spans="1:10" ht="15">
      <c r="A65" s="60">
        <v>26</v>
      </c>
      <c r="B65" s="85" t="s">
        <v>111</v>
      </c>
      <c r="C65" s="73"/>
      <c r="D65" s="63" t="s">
        <v>35</v>
      </c>
      <c r="E65" s="74">
        <v>4</v>
      </c>
      <c r="F65" s="65"/>
      <c r="G65" s="66">
        <f t="shared" si="1"/>
        <v>0</v>
      </c>
      <c r="H65" s="67"/>
      <c r="I65" s="39"/>
      <c r="J65" s="68" t="s">
        <v>19</v>
      </c>
    </row>
    <row r="66" spans="1:10" ht="15">
      <c r="A66" s="60">
        <v>27</v>
      </c>
      <c r="B66" s="85" t="s">
        <v>112</v>
      </c>
      <c r="C66" s="73"/>
      <c r="D66" s="63" t="s">
        <v>35</v>
      </c>
      <c r="E66" s="74">
        <v>2</v>
      </c>
      <c r="F66" s="65"/>
      <c r="G66" s="66">
        <f t="shared" si="1"/>
        <v>0</v>
      </c>
      <c r="H66" s="67"/>
      <c r="I66" s="39"/>
      <c r="J66" s="68" t="s">
        <v>19</v>
      </c>
    </row>
    <row r="67" spans="1:10" ht="15">
      <c r="A67" s="75">
        <v>28</v>
      </c>
      <c r="B67" s="76" t="s">
        <v>113</v>
      </c>
      <c r="C67" s="73"/>
      <c r="D67" s="77" t="s">
        <v>101</v>
      </c>
      <c r="E67" s="74">
        <v>8</v>
      </c>
      <c r="F67" s="78"/>
      <c r="G67" s="66">
        <f>E67*F67</f>
        <v>0</v>
      </c>
      <c r="H67" s="79"/>
      <c r="I67" s="39"/>
      <c r="J67" s="68" t="s">
        <v>19</v>
      </c>
    </row>
    <row r="68" spans="1:8" ht="13.5">
      <c r="A68" s="114" t="s">
        <v>16</v>
      </c>
      <c r="B68" s="115"/>
      <c r="C68" s="115"/>
      <c r="D68" s="115"/>
      <c r="E68" s="115"/>
      <c r="F68" s="116"/>
      <c r="G68" s="80">
        <f>SUM(G40:G67)</f>
        <v>0</v>
      </c>
      <c r="H68" s="81"/>
    </row>
    <row r="69" spans="1:6" ht="12.75">
      <c r="A69" s="117"/>
      <c r="B69" s="117"/>
      <c r="C69" s="117"/>
      <c r="D69" s="117"/>
      <c r="E69" s="117"/>
      <c r="F69" s="117"/>
    </row>
    <row r="70" ht="30">
      <c r="B70" s="82" t="s">
        <v>114</v>
      </c>
    </row>
    <row r="71" spans="1:8" ht="12.75">
      <c r="A71" s="112" t="s">
        <v>135</v>
      </c>
      <c r="B71" s="118"/>
      <c r="C71" s="118"/>
      <c r="D71" s="118"/>
      <c r="E71" s="118"/>
      <c r="F71" s="118"/>
      <c r="G71" s="118"/>
      <c r="H71" s="118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10" ht="45">
      <c r="A73" s="56" t="s">
        <v>87</v>
      </c>
      <c r="B73" s="57" t="s">
        <v>88</v>
      </c>
      <c r="C73" s="58" t="s">
        <v>89</v>
      </c>
      <c r="D73" s="56" t="s">
        <v>90</v>
      </c>
      <c r="E73" s="56" t="s">
        <v>91</v>
      </c>
      <c r="F73" s="57" t="s">
        <v>92</v>
      </c>
      <c r="G73" s="56" t="s">
        <v>93</v>
      </c>
      <c r="H73" s="57" t="s">
        <v>94</v>
      </c>
      <c r="I73" s="84" t="s">
        <v>20</v>
      </c>
      <c r="J73" s="84" t="s">
        <v>18</v>
      </c>
    </row>
    <row r="74" spans="1:10" ht="15">
      <c r="A74" s="60">
        <v>1</v>
      </c>
      <c r="B74" s="61" t="s">
        <v>136</v>
      </c>
      <c r="C74" s="62"/>
      <c r="D74" s="63" t="s">
        <v>73</v>
      </c>
      <c r="E74" s="64">
        <v>50</v>
      </c>
      <c r="F74" s="65"/>
      <c r="G74" s="66">
        <f aca="true" t="shared" si="2" ref="G74:G79">E74*F74</f>
        <v>0</v>
      </c>
      <c r="H74" s="67"/>
      <c r="I74" s="39"/>
      <c r="J74" s="68" t="s">
        <v>19</v>
      </c>
    </row>
    <row r="75" spans="1:10" ht="15">
      <c r="A75" s="60">
        <v>2</v>
      </c>
      <c r="B75" s="69" t="s">
        <v>137</v>
      </c>
      <c r="C75" s="62"/>
      <c r="D75" s="63" t="s">
        <v>73</v>
      </c>
      <c r="E75" s="64">
        <v>30</v>
      </c>
      <c r="F75" s="65"/>
      <c r="G75" s="66">
        <f t="shared" si="2"/>
        <v>0</v>
      </c>
      <c r="H75" s="67"/>
      <c r="I75" s="39"/>
      <c r="J75" s="68" t="s">
        <v>19</v>
      </c>
    </row>
    <row r="76" spans="1:10" ht="25.5">
      <c r="A76" s="60">
        <v>3</v>
      </c>
      <c r="B76" s="69" t="s">
        <v>138</v>
      </c>
      <c r="C76" s="62"/>
      <c r="D76" s="63" t="s">
        <v>139</v>
      </c>
      <c r="E76" s="64">
        <v>30</v>
      </c>
      <c r="F76" s="65"/>
      <c r="G76" s="66">
        <f t="shared" si="2"/>
        <v>0</v>
      </c>
      <c r="H76" s="67"/>
      <c r="I76" s="39"/>
      <c r="J76" s="68" t="s">
        <v>19</v>
      </c>
    </row>
    <row r="77" spans="1:10" ht="25.5">
      <c r="A77" s="60">
        <v>4</v>
      </c>
      <c r="B77" s="69" t="s">
        <v>140</v>
      </c>
      <c r="C77" s="62"/>
      <c r="D77" s="63" t="s">
        <v>141</v>
      </c>
      <c r="E77" s="64">
        <v>10</v>
      </c>
      <c r="F77" s="65"/>
      <c r="G77" s="66">
        <f t="shared" si="2"/>
        <v>0</v>
      </c>
      <c r="H77" s="67"/>
      <c r="I77" s="39"/>
      <c r="J77" s="68" t="s">
        <v>19</v>
      </c>
    </row>
    <row r="78" spans="1:10" ht="15">
      <c r="A78" s="60">
        <v>5</v>
      </c>
      <c r="B78" s="69" t="s">
        <v>142</v>
      </c>
      <c r="C78" s="62"/>
      <c r="D78" s="63" t="s">
        <v>43</v>
      </c>
      <c r="E78" s="64">
        <v>3</v>
      </c>
      <c r="F78" s="65"/>
      <c r="G78" s="66">
        <f t="shared" si="2"/>
        <v>0</v>
      </c>
      <c r="H78" s="67"/>
      <c r="I78" s="39"/>
      <c r="J78" s="68" t="s">
        <v>19</v>
      </c>
    </row>
    <row r="79" spans="1:10" ht="15">
      <c r="A79" s="60">
        <v>6</v>
      </c>
      <c r="B79" s="69" t="s">
        <v>112</v>
      </c>
      <c r="C79" s="62"/>
      <c r="D79" s="63" t="s">
        <v>73</v>
      </c>
      <c r="E79" s="64">
        <v>2</v>
      </c>
      <c r="F79" s="65"/>
      <c r="G79" s="66">
        <f t="shared" si="2"/>
        <v>0</v>
      </c>
      <c r="H79" s="67"/>
      <c r="I79" s="39"/>
      <c r="J79" s="68" t="s">
        <v>19</v>
      </c>
    </row>
    <row r="80" spans="1:8" ht="13.5">
      <c r="A80" s="114" t="s">
        <v>16</v>
      </c>
      <c r="B80" s="115"/>
      <c r="C80" s="115"/>
      <c r="D80" s="115"/>
      <c r="E80" s="115"/>
      <c r="F80" s="116"/>
      <c r="G80" s="80">
        <f>SUM(G74:G79)</f>
        <v>0</v>
      </c>
      <c r="H80" s="81"/>
    </row>
    <row r="82" ht="30">
      <c r="B82" s="82" t="s">
        <v>143</v>
      </c>
    </row>
    <row r="84" ht="15.75">
      <c r="B84" s="86" t="s">
        <v>144</v>
      </c>
    </row>
    <row r="86" spans="2:10" ht="34.5" customHeight="1">
      <c r="B86" s="105" t="s">
        <v>161</v>
      </c>
      <c r="C86" s="105"/>
      <c r="D86" s="105"/>
      <c r="E86" s="105"/>
      <c r="F86" s="105"/>
      <c r="G86" s="105"/>
      <c r="H86" s="105"/>
      <c r="I86" s="105"/>
      <c r="J86" s="105"/>
    </row>
    <row r="87" spans="2:8" ht="12.75">
      <c r="B87" s="87"/>
      <c r="C87" s="87"/>
      <c r="D87" s="87"/>
      <c r="E87" s="87"/>
      <c r="F87" s="87"/>
      <c r="G87" s="87"/>
      <c r="H87" s="6"/>
    </row>
    <row r="88" spans="2:10" ht="33.75" customHeight="1">
      <c r="B88" s="105" t="s">
        <v>21</v>
      </c>
      <c r="C88" s="105"/>
      <c r="D88" s="105"/>
      <c r="E88" s="105"/>
      <c r="F88" s="105"/>
      <c r="G88" s="105"/>
      <c r="H88" s="105"/>
      <c r="I88" s="105"/>
      <c r="J88" s="105"/>
    </row>
  </sheetData>
  <sheetProtection/>
  <mergeCells count="16">
    <mergeCell ref="A34:F34"/>
    <mergeCell ref="A37:H37"/>
    <mergeCell ref="A38:H38"/>
    <mergeCell ref="B88:J88"/>
    <mergeCell ref="A68:F68"/>
    <mergeCell ref="A69:F69"/>
    <mergeCell ref="A71:H71"/>
    <mergeCell ref="A72:H72"/>
    <mergeCell ref="A80:F80"/>
    <mergeCell ref="B86:J86"/>
    <mergeCell ref="D1:G1"/>
    <mergeCell ref="A3:H3"/>
    <mergeCell ref="A4:H4"/>
    <mergeCell ref="A12:H12"/>
    <mergeCell ref="A13:H13"/>
    <mergeCell ref="A33:F33"/>
  </mergeCells>
  <printOptions/>
  <pageMargins left="0.7" right="0.7" top="0.75" bottom="0.75" header="0.3" footer="0.3"/>
  <pageSetup fitToHeight="0" fitToWidth="1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0">
      <selection activeCell="A7" sqref="A7:B7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3"/>
      <c r="B1" s="94"/>
      <c r="C1" s="3"/>
      <c r="D1" s="5"/>
      <c r="E1" s="2"/>
      <c r="F1" s="10"/>
      <c r="G1" s="95" t="s">
        <v>23</v>
      </c>
      <c r="H1" s="96"/>
      <c r="I1" s="96"/>
      <c r="J1" s="96"/>
    </row>
    <row r="2" spans="1:10" ht="12.75">
      <c r="A2" s="2"/>
      <c r="B2" s="3"/>
      <c r="C2" s="3"/>
      <c r="D2" s="5"/>
      <c r="E2" s="2"/>
      <c r="F2" s="10"/>
      <c r="G2" s="11" t="s">
        <v>156</v>
      </c>
      <c r="H2" s="9"/>
      <c r="I2" s="9"/>
      <c r="J2" s="9"/>
    </row>
    <row r="3" spans="1:9" ht="18">
      <c r="A3" s="97" t="s">
        <v>13</v>
      </c>
      <c r="B3" s="97"/>
      <c r="C3" s="97"/>
      <c r="D3" s="97"/>
      <c r="E3" s="97"/>
      <c r="F3" s="97"/>
      <c r="G3" s="97"/>
      <c r="H3" s="97"/>
      <c r="I3" s="97"/>
    </row>
    <row r="4" spans="1:9" ht="16.5">
      <c r="A4" s="98" t="s">
        <v>155</v>
      </c>
      <c r="B4" s="98"/>
      <c r="C4" s="98"/>
      <c r="D4" s="98"/>
      <c r="E4" s="98"/>
      <c r="F4" s="98"/>
      <c r="G4" s="98"/>
      <c r="H4" s="98"/>
      <c r="I4" s="98"/>
    </row>
    <row r="5" spans="1:9" ht="18">
      <c r="A5" s="99" t="s">
        <v>149</v>
      </c>
      <c r="B5" s="100"/>
      <c r="C5" s="100"/>
      <c r="D5" s="100"/>
      <c r="E5" s="100"/>
      <c r="F5" s="100"/>
      <c r="G5" s="100"/>
      <c r="H5" s="100"/>
      <c r="I5" s="100"/>
    </row>
    <row r="6" spans="4:9" ht="18">
      <c r="D6" s="12" t="s">
        <v>24</v>
      </c>
      <c r="E6" s="13"/>
      <c r="F6" s="14"/>
      <c r="G6" s="14"/>
      <c r="H6" s="14"/>
      <c r="I6" s="15"/>
    </row>
    <row r="7" spans="1:6" ht="15.75">
      <c r="A7" s="101" t="s">
        <v>163</v>
      </c>
      <c r="B7" s="101"/>
      <c r="C7" s="4"/>
      <c r="F7" s="6"/>
    </row>
    <row r="8" ht="12.75">
      <c r="A8" s="1"/>
    </row>
    <row r="10" ht="13.5" thickBot="1"/>
    <row r="11" spans="1:10" ht="79.5" thickBot="1">
      <c r="A11" s="16" t="s">
        <v>25</v>
      </c>
      <c r="B11" s="17" t="s">
        <v>26</v>
      </c>
      <c r="C11" s="18" t="s">
        <v>17</v>
      </c>
      <c r="D11" s="18" t="s">
        <v>27</v>
      </c>
      <c r="E11" s="18" t="s">
        <v>28</v>
      </c>
      <c r="F11" s="18" t="s">
        <v>15</v>
      </c>
      <c r="G11" s="18" t="s">
        <v>0</v>
      </c>
      <c r="H11" s="19" t="s">
        <v>1</v>
      </c>
      <c r="I11" s="19" t="s">
        <v>20</v>
      </c>
      <c r="J11" s="20" t="s">
        <v>18</v>
      </c>
    </row>
    <row r="12" spans="1:10" ht="17.25" thickBot="1">
      <c r="A12" s="21" t="s">
        <v>2</v>
      </c>
      <c r="B12" s="22" t="s">
        <v>54</v>
      </c>
      <c r="C12" s="23"/>
      <c r="D12" s="24" t="s">
        <v>55</v>
      </c>
      <c r="E12" s="25" t="s">
        <v>56</v>
      </c>
      <c r="F12" s="26"/>
      <c r="G12" s="26"/>
      <c r="H12" s="49"/>
      <c r="I12" s="7"/>
      <c r="J12" s="8" t="s">
        <v>19</v>
      </c>
    </row>
    <row r="13" spans="1:10" ht="17.25" thickBot="1">
      <c r="A13" s="21" t="s">
        <v>3</v>
      </c>
      <c r="B13" s="22" t="s">
        <v>57</v>
      </c>
      <c r="C13" s="23"/>
      <c r="D13" s="24" t="s">
        <v>55</v>
      </c>
      <c r="E13" s="25" t="s">
        <v>58</v>
      </c>
      <c r="F13" s="26"/>
      <c r="G13" s="26"/>
      <c r="H13" s="49"/>
      <c r="I13" s="7"/>
      <c r="J13" s="8" t="s">
        <v>19</v>
      </c>
    </row>
    <row r="14" spans="1:10" ht="17.25" thickBot="1">
      <c r="A14" s="21" t="s">
        <v>4</v>
      </c>
      <c r="B14" s="22" t="s">
        <v>59</v>
      </c>
      <c r="C14" s="23"/>
      <c r="D14" s="24" t="s">
        <v>55</v>
      </c>
      <c r="E14" s="25" t="s">
        <v>60</v>
      </c>
      <c r="F14" s="26"/>
      <c r="G14" s="26"/>
      <c r="H14" s="49"/>
      <c r="I14" s="7"/>
      <c r="J14" s="8" t="s">
        <v>19</v>
      </c>
    </row>
    <row r="15" spans="1:10" ht="17.25" thickBot="1">
      <c r="A15" s="21" t="s">
        <v>5</v>
      </c>
      <c r="B15" s="22" t="s">
        <v>61</v>
      </c>
      <c r="C15" s="23"/>
      <c r="D15" s="24" t="s">
        <v>62</v>
      </c>
      <c r="E15" s="25" t="s">
        <v>63</v>
      </c>
      <c r="F15" s="26"/>
      <c r="G15" s="26"/>
      <c r="H15" s="49"/>
      <c r="I15" s="7"/>
      <c r="J15" s="8" t="s">
        <v>19</v>
      </c>
    </row>
    <row r="16" spans="1:10" ht="17.25" thickBot="1">
      <c r="A16" s="21" t="s">
        <v>6</v>
      </c>
      <c r="B16" s="22" t="s">
        <v>64</v>
      </c>
      <c r="C16" s="23"/>
      <c r="D16" s="24" t="s">
        <v>55</v>
      </c>
      <c r="E16" s="25" t="s">
        <v>65</v>
      </c>
      <c r="F16" s="26"/>
      <c r="G16" s="26"/>
      <c r="H16" s="49"/>
      <c r="I16" s="7"/>
      <c r="J16" s="8" t="s">
        <v>19</v>
      </c>
    </row>
    <row r="17" spans="1:10" ht="48" thickBot="1">
      <c r="A17" s="21" t="s">
        <v>7</v>
      </c>
      <c r="B17" s="22" t="s">
        <v>66</v>
      </c>
      <c r="C17" s="23"/>
      <c r="D17" s="24" t="s">
        <v>67</v>
      </c>
      <c r="E17" s="25">
        <v>36</v>
      </c>
      <c r="F17" s="26"/>
      <c r="G17" s="26"/>
      <c r="H17" s="49"/>
      <c r="I17" s="7"/>
      <c r="J17" s="8" t="s">
        <v>19</v>
      </c>
    </row>
    <row r="18" spans="1:10" ht="32.25" thickBot="1">
      <c r="A18" s="21" t="s">
        <v>8</v>
      </c>
      <c r="B18" s="22" t="s">
        <v>68</v>
      </c>
      <c r="C18" s="23"/>
      <c r="D18" s="24" t="s">
        <v>43</v>
      </c>
      <c r="E18" s="25">
        <v>10</v>
      </c>
      <c r="F18" s="26"/>
      <c r="G18" s="26"/>
      <c r="H18" s="49"/>
      <c r="I18" s="7"/>
      <c r="J18" s="8" t="s">
        <v>19</v>
      </c>
    </row>
    <row r="19" spans="1:10" ht="32.25" thickBot="1">
      <c r="A19" s="21" t="s">
        <v>9</v>
      </c>
      <c r="B19" s="22" t="s">
        <v>69</v>
      </c>
      <c r="C19" s="23"/>
      <c r="D19" s="24" t="s">
        <v>70</v>
      </c>
      <c r="E19" s="25">
        <v>10</v>
      </c>
      <c r="F19" s="26"/>
      <c r="G19" s="26"/>
      <c r="H19" s="49"/>
      <c r="I19" s="7"/>
      <c r="J19" s="8" t="s">
        <v>19</v>
      </c>
    </row>
    <row r="20" spans="1:10" ht="32.25" thickBot="1">
      <c r="A20" s="21" t="s">
        <v>10</v>
      </c>
      <c r="B20" s="22" t="s">
        <v>71</v>
      </c>
      <c r="C20" s="23"/>
      <c r="D20" s="24" t="s">
        <v>70</v>
      </c>
      <c r="E20" s="25">
        <v>8</v>
      </c>
      <c r="F20" s="26"/>
      <c r="G20" s="26"/>
      <c r="H20" s="49"/>
      <c r="I20" s="7"/>
      <c r="J20" s="8" t="s">
        <v>19</v>
      </c>
    </row>
    <row r="21" spans="1:10" ht="17.25" thickBot="1">
      <c r="A21" s="21" t="s">
        <v>11</v>
      </c>
      <c r="B21" s="22" t="s">
        <v>72</v>
      </c>
      <c r="C21" s="23"/>
      <c r="D21" s="24" t="s">
        <v>73</v>
      </c>
      <c r="E21" s="25">
        <v>5</v>
      </c>
      <c r="F21" s="26"/>
      <c r="G21" s="26"/>
      <c r="H21" s="49"/>
      <c r="I21" s="7"/>
      <c r="J21" s="8" t="s">
        <v>19</v>
      </c>
    </row>
    <row r="22" spans="1:10" ht="17.25" thickBot="1">
      <c r="A22" s="21" t="s">
        <v>12</v>
      </c>
      <c r="B22" s="22" t="s">
        <v>74</v>
      </c>
      <c r="C22" s="23"/>
      <c r="D22" s="24" t="s">
        <v>73</v>
      </c>
      <c r="E22" s="25">
        <v>2</v>
      </c>
      <c r="F22" s="26"/>
      <c r="G22" s="26"/>
      <c r="H22" s="49"/>
      <c r="I22" s="7"/>
      <c r="J22" s="8" t="s">
        <v>19</v>
      </c>
    </row>
    <row r="23" spans="1:10" ht="17.25" thickBot="1">
      <c r="A23" s="21" t="s">
        <v>75</v>
      </c>
      <c r="B23" s="22" t="s">
        <v>76</v>
      </c>
      <c r="C23" s="23"/>
      <c r="D23" s="24" t="s">
        <v>29</v>
      </c>
      <c r="E23" s="25">
        <v>4</v>
      </c>
      <c r="F23" s="26"/>
      <c r="G23" s="26"/>
      <c r="H23" s="49"/>
      <c r="I23" s="7"/>
      <c r="J23" s="8" t="s">
        <v>19</v>
      </c>
    </row>
    <row r="24" spans="1:10" ht="17.25" thickBot="1">
      <c r="A24" s="21" t="s">
        <v>77</v>
      </c>
      <c r="B24" s="22" t="s">
        <v>78</v>
      </c>
      <c r="C24" s="23"/>
      <c r="D24" s="24" t="s">
        <v>73</v>
      </c>
      <c r="E24" s="25">
        <v>4</v>
      </c>
      <c r="F24" s="26"/>
      <c r="G24" s="26"/>
      <c r="H24" s="49"/>
      <c r="I24" s="7"/>
      <c r="J24" s="8" t="s">
        <v>19</v>
      </c>
    </row>
    <row r="25" spans="1:10" ht="17.25" thickBot="1">
      <c r="A25" s="21" t="s">
        <v>79</v>
      </c>
      <c r="B25" s="22" t="s">
        <v>80</v>
      </c>
      <c r="C25" s="23"/>
      <c r="D25" s="24" t="s">
        <v>81</v>
      </c>
      <c r="E25" s="25">
        <v>3</v>
      </c>
      <c r="F25" s="26"/>
      <c r="G25" s="26"/>
      <c r="H25" s="49"/>
      <c r="I25" s="7"/>
      <c r="J25" s="8" t="s">
        <v>19</v>
      </c>
    </row>
    <row r="26" spans="1:10" ht="17.25" thickBot="1">
      <c r="A26" s="21" t="s">
        <v>82</v>
      </c>
      <c r="B26" s="22" t="s">
        <v>83</v>
      </c>
      <c r="C26" s="23"/>
      <c r="D26" s="24" t="s">
        <v>81</v>
      </c>
      <c r="E26" s="25">
        <v>3</v>
      </c>
      <c r="F26" s="26"/>
      <c r="G26" s="26"/>
      <c r="H26" s="49"/>
      <c r="I26" s="7"/>
      <c r="J26" s="8" t="s">
        <v>19</v>
      </c>
    </row>
    <row r="27" spans="1:8" ht="16.5" thickBot="1">
      <c r="A27" s="27"/>
      <c r="F27" s="108" t="s">
        <v>16</v>
      </c>
      <c r="G27" s="109"/>
      <c r="H27" s="50"/>
    </row>
    <row r="28" spans="1:10" ht="62.25" customHeight="1">
      <c r="A28" s="28"/>
      <c r="B28" s="104" t="s">
        <v>162</v>
      </c>
      <c r="C28" s="104"/>
      <c r="D28" s="104"/>
      <c r="E28" s="104"/>
      <c r="F28" s="104"/>
      <c r="G28" s="104"/>
      <c r="H28" s="104"/>
      <c r="I28" s="104"/>
      <c r="J28" s="104"/>
    </row>
    <row r="29" spans="1:9" ht="44.25" customHeight="1">
      <c r="A29" s="29"/>
      <c r="B29" s="105" t="s">
        <v>40</v>
      </c>
      <c r="C29" s="105"/>
      <c r="D29" s="105"/>
      <c r="E29" s="105"/>
      <c r="F29" s="105"/>
      <c r="G29" s="105"/>
      <c r="H29" s="105"/>
      <c r="I29" s="105"/>
    </row>
    <row r="30" spans="2:9" ht="38.25" customHeight="1">
      <c r="B30" s="105" t="s">
        <v>21</v>
      </c>
      <c r="C30" s="105"/>
      <c r="D30" s="105"/>
      <c r="E30" s="105"/>
      <c r="F30" s="105"/>
      <c r="G30" s="105"/>
      <c r="H30" s="105"/>
      <c r="I30" s="105"/>
    </row>
    <row r="31" spans="5:9" ht="15">
      <c r="E31" s="106"/>
      <c r="F31" s="106"/>
      <c r="G31" s="106"/>
      <c r="H31" s="106"/>
      <c r="I31" s="106"/>
    </row>
    <row r="32" spans="5:9" ht="12.75">
      <c r="E32" s="107"/>
      <c r="F32" s="107"/>
      <c r="G32" s="107"/>
      <c r="H32" s="107"/>
      <c r="I32" s="107"/>
    </row>
  </sheetData>
  <sheetProtection/>
  <mergeCells count="12">
    <mergeCell ref="F27:G27"/>
    <mergeCell ref="B28:J28"/>
    <mergeCell ref="B29:I29"/>
    <mergeCell ref="B30:I30"/>
    <mergeCell ref="E31:I31"/>
    <mergeCell ref="E32:I32"/>
    <mergeCell ref="A1:B1"/>
    <mergeCell ref="G1:J1"/>
    <mergeCell ref="A3:I3"/>
    <mergeCell ref="A4:I4"/>
    <mergeCell ref="A5:I5"/>
    <mergeCell ref="A7:B7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4">
      <selection activeCell="J13" sqref="J13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93"/>
      <c r="B1" s="94"/>
      <c r="C1" s="3"/>
      <c r="D1" s="5"/>
      <c r="E1" s="2"/>
      <c r="F1" s="10"/>
      <c r="G1" s="95" t="s">
        <v>23</v>
      </c>
      <c r="H1" s="96"/>
      <c r="I1" s="96"/>
      <c r="J1" s="96"/>
    </row>
    <row r="2" spans="1:10" ht="12.75">
      <c r="A2" s="2"/>
      <c r="B2" s="3"/>
      <c r="C2" s="3"/>
      <c r="D2" s="5"/>
      <c r="E2" s="2"/>
      <c r="F2" s="10"/>
      <c r="G2" s="11" t="s">
        <v>158</v>
      </c>
      <c r="H2" s="9"/>
      <c r="I2" s="9"/>
      <c r="J2" s="9"/>
    </row>
    <row r="3" spans="1:9" ht="18">
      <c r="A3" s="97" t="s">
        <v>13</v>
      </c>
      <c r="B3" s="97"/>
      <c r="C3" s="97"/>
      <c r="D3" s="97"/>
      <c r="E3" s="97"/>
      <c r="F3" s="97"/>
      <c r="G3" s="97"/>
      <c r="H3" s="97"/>
      <c r="I3" s="97"/>
    </row>
    <row r="4" spans="1:9" ht="16.5">
      <c r="A4" s="98" t="s">
        <v>159</v>
      </c>
      <c r="B4" s="98"/>
      <c r="C4" s="98"/>
      <c r="D4" s="98"/>
      <c r="E4" s="98"/>
      <c r="F4" s="98"/>
      <c r="G4" s="98"/>
      <c r="H4" s="98"/>
      <c r="I4" s="98"/>
    </row>
    <row r="5" spans="1:9" ht="18">
      <c r="A5" s="99" t="s">
        <v>160</v>
      </c>
      <c r="B5" s="100"/>
      <c r="C5" s="100"/>
      <c r="D5" s="100"/>
      <c r="E5" s="100"/>
      <c r="F5" s="100"/>
      <c r="G5" s="100"/>
      <c r="H5" s="100"/>
      <c r="I5" s="100"/>
    </row>
    <row r="6" spans="4:9" ht="18">
      <c r="D6" s="12" t="s">
        <v>24</v>
      </c>
      <c r="E6" s="13"/>
      <c r="F6" s="14"/>
      <c r="G6" s="14"/>
      <c r="H6" s="14"/>
      <c r="I6" s="15"/>
    </row>
    <row r="7" spans="1:6" ht="15.75">
      <c r="A7" s="92"/>
      <c r="B7" s="92" t="s">
        <v>163</v>
      </c>
      <c r="C7" s="4"/>
      <c r="F7" s="6"/>
    </row>
    <row r="8" ht="12.75">
      <c r="A8" s="1"/>
    </row>
    <row r="11" spans="1:10" ht="78.75">
      <c r="A11" s="42" t="s">
        <v>25</v>
      </c>
      <c r="B11" s="42" t="s">
        <v>26</v>
      </c>
      <c r="C11" s="42" t="s">
        <v>17</v>
      </c>
      <c r="D11" s="42" t="s">
        <v>27</v>
      </c>
      <c r="E11" s="42" t="s">
        <v>28</v>
      </c>
      <c r="F11" s="42" t="s">
        <v>15</v>
      </c>
      <c r="G11" s="42" t="s">
        <v>0</v>
      </c>
      <c r="H11" s="42" t="s">
        <v>1</v>
      </c>
      <c r="I11" s="42" t="s">
        <v>20</v>
      </c>
      <c r="J11" s="43" t="s">
        <v>18</v>
      </c>
    </row>
    <row r="12" spans="1:10" ht="47.25">
      <c r="A12" s="44" t="s">
        <v>2</v>
      </c>
      <c r="B12" s="89" t="s">
        <v>151</v>
      </c>
      <c r="C12" s="44"/>
      <c r="D12" s="46" t="s">
        <v>55</v>
      </c>
      <c r="E12" s="90">
        <v>16</v>
      </c>
      <c r="F12" s="44"/>
      <c r="G12" s="44"/>
      <c r="H12" s="44"/>
      <c r="I12" s="44"/>
      <c r="J12" s="44" t="s">
        <v>19</v>
      </c>
    </row>
    <row r="13" spans="1:10" ht="47.25">
      <c r="A13" s="44" t="s">
        <v>3</v>
      </c>
      <c r="B13" s="89" t="s">
        <v>152</v>
      </c>
      <c r="C13" s="44"/>
      <c r="D13" s="46" t="s">
        <v>55</v>
      </c>
      <c r="E13" s="90">
        <v>28</v>
      </c>
      <c r="F13" s="44"/>
      <c r="G13" s="44"/>
      <c r="H13" s="44"/>
      <c r="I13" s="44"/>
      <c r="J13" s="44" t="s">
        <v>19</v>
      </c>
    </row>
    <row r="14" spans="1:10" ht="31.5">
      <c r="A14" s="44" t="s">
        <v>4</v>
      </c>
      <c r="B14" s="89" t="s">
        <v>153</v>
      </c>
      <c r="C14" s="44"/>
      <c r="D14" s="46" t="s">
        <v>55</v>
      </c>
      <c r="E14" s="90">
        <v>72</v>
      </c>
      <c r="F14" s="44"/>
      <c r="G14" s="44"/>
      <c r="H14" s="44"/>
      <c r="I14" s="44"/>
      <c r="J14" s="44" t="s">
        <v>19</v>
      </c>
    </row>
    <row r="15" spans="1:10" ht="31.5">
      <c r="A15" s="44" t="s">
        <v>5</v>
      </c>
      <c r="B15" s="89" t="s">
        <v>154</v>
      </c>
      <c r="C15" s="44"/>
      <c r="D15" s="46" t="s">
        <v>62</v>
      </c>
      <c r="E15" s="90">
        <v>46</v>
      </c>
      <c r="F15" s="44"/>
      <c r="G15" s="44"/>
      <c r="H15" s="44"/>
      <c r="I15" s="44"/>
      <c r="J15" s="44" t="s">
        <v>19</v>
      </c>
    </row>
    <row r="16" spans="1:10" ht="15.75">
      <c r="A16" s="91"/>
      <c r="B16" s="39"/>
      <c r="C16" s="39"/>
      <c r="D16" s="39"/>
      <c r="E16" s="39"/>
      <c r="F16" s="119" t="s">
        <v>16</v>
      </c>
      <c r="G16" s="120"/>
      <c r="H16" s="39"/>
      <c r="I16" s="39"/>
      <c r="J16" s="39"/>
    </row>
    <row r="17" spans="1:10" ht="62.25" customHeight="1">
      <c r="A17" s="28"/>
      <c r="B17" s="104" t="s">
        <v>157</v>
      </c>
      <c r="C17" s="104"/>
      <c r="D17" s="104"/>
      <c r="E17" s="104"/>
      <c r="F17" s="104"/>
      <c r="G17" s="104"/>
      <c r="H17" s="104"/>
      <c r="I17" s="104"/>
      <c r="J17" s="104"/>
    </row>
    <row r="18" spans="1:9" ht="44.25" customHeight="1">
      <c r="A18" s="29"/>
      <c r="B18" s="105" t="s">
        <v>40</v>
      </c>
      <c r="C18" s="105"/>
      <c r="D18" s="105"/>
      <c r="E18" s="105"/>
      <c r="F18" s="105"/>
      <c r="G18" s="105"/>
      <c r="H18" s="105"/>
      <c r="I18" s="105"/>
    </row>
    <row r="19" spans="2:9" ht="38.25" customHeight="1">
      <c r="B19" s="105" t="s">
        <v>21</v>
      </c>
      <c r="C19" s="105"/>
      <c r="D19" s="105"/>
      <c r="E19" s="105"/>
      <c r="F19" s="105"/>
      <c r="G19" s="105"/>
      <c r="H19" s="105"/>
      <c r="I19" s="105"/>
    </row>
    <row r="20" spans="5:9" ht="15">
      <c r="E20" s="106"/>
      <c r="F20" s="106"/>
      <c r="G20" s="106"/>
      <c r="H20" s="106"/>
      <c r="I20" s="106"/>
    </row>
    <row r="21" spans="5:9" ht="12.75">
      <c r="E21" s="107"/>
      <c r="F21" s="107"/>
      <c r="G21" s="107"/>
      <c r="H21" s="107"/>
      <c r="I21" s="107"/>
    </row>
  </sheetData>
  <sheetProtection/>
  <mergeCells count="11">
    <mergeCell ref="B17:J17"/>
    <mergeCell ref="B18:I18"/>
    <mergeCell ref="B19:I19"/>
    <mergeCell ref="E20:I20"/>
    <mergeCell ref="E21:I21"/>
    <mergeCell ref="A1:B1"/>
    <mergeCell ref="G1:J1"/>
    <mergeCell ref="A3:I3"/>
    <mergeCell ref="A4:I4"/>
    <mergeCell ref="A5:I5"/>
    <mergeCell ref="F16:G16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2019-11-18T08:58:27Z</cp:lastPrinted>
  <dcterms:created xsi:type="dcterms:W3CDTF">2014-07-28T05:58:02Z</dcterms:created>
  <dcterms:modified xsi:type="dcterms:W3CDTF">2019-11-18T08:58:33Z</dcterms:modified>
  <cp:category/>
  <cp:version/>
  <cp:contentType/>
  <cp:contentStatus/>
</cp:coreProperties>
</file>