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47 -2020 DEZYNFEKCJA DLA KARDIOCHIRURGII\"/>
    </mc:Choice>
  </mc:AlternateContent>
  <xr:revisionPtr revIDLastSave="0" documentId="13_ncr:1_{2A3AFA39-E213-4331-A7EA-2AFCCBD80304}" xr6:coauthVersionLast="45" xr6:coauthVersionMax="45" xr10:uidLastSave="{00000000-0000-0000-0000-000000000000}"/>
  <bookViews>
    <workbookView xWindow="-120" yWindow="-120" windowWidth="29040" windowHeight="15840" activeTab="8" xr2:uid="{55A3D1E9-FA3C-4533-9562-62E5D9B09EB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'1'!$A$1:$M$40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9" l="1"/>
  <c r="J10" i="8"/>
  <c r="J10" i="7"/>
  <c r="J11" i="2"/>
  <c r="J10" i="3"/>
  <c r="J10" i="4"/>
  <c r="J10" i="6"/>
  <c r="J10" i="5"/>
  <c r="J18" i="1" l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<sst xmlns="http://schemas.openxmlformats.org/spreadsheetml/2006/main" count="248" uniqueCount="55">
  <si>
    <t xml:space="preserve"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
</t>
  </si>
  <si>
    <t xml:space="preserve">                   </t>
  </si>
  <si>
    <t>POZ.</t>
  </si>
  <si>
    <t>Producent</t>
  </si>
  <si>
    <t xml:space="preserve">Opis przedmiotu zamówienia </t>
  </si>
  <si>
    <t>Opakowanie jednostkowe</t>
  </si>
  <si>
    <t>j.m</t>
  </si>
  <si>
    <t>Ilość sztuk</t>
  </si>
  <si>
    <t>VAT %</t>
  </si>
  <si>
    <t>Wartość brutto z umowy</t>
  </si>
  <si>
    <t>Oświadczenie Wykonawcy: produkt biobójczy/wyrób medyczny/produkt leczniczy PODAĆ!!!</t>
  </si>
  <si>
    <t>1.</t>
  </si>
  <si>
    <t>Preparat do dezynfekcji higienicznej i chirurgicznej skóry rąk</t>
  </si>
  <si>
    <t>500 ml</t>
  </si>
  <si>
    <t>op.</t>
  </si>
  <si>
    <t>2.</t>
  </si>
  <si>
    <t>5l</t>
  </si>
  <si>
    <t>3.</t>
  </si>
  <si>
    <t>Preparat do wstępnej dezymfekcji i mycia narzędzi, endoskopów i innych wyrobów medycznych</t>
  </si>
  <si>
    <t>Preparat do wtępnej dezynfekcji i mycia narzędzi i innych wyrobów medycznych na bazie aktywnego tlenu</t>
  </si>
  <si>
    <t>100 szt.</t>
  </si>
  <si>
    <t>5.</t>
  </si>
  <si>
    <t>Preparat myjąco - dezynfekcyjny i czyszczący d powierzchni wyrobów i wyposażenia medycznego z możliwością mycia inkubatorów</t>
  </si>
  <si>
    <t>6.</t>
  </si>
  <si>
    <t xml:space="preserve">Preparat do dezynfekcji skóry i pola operacyjnego </t>
  </si>
  <si>
    <t>1l</t>
  </si>
  <si>
    <t>7.</t>
  </si>
  <si>
    <t>Chusteczki do dezynfekcji sprzętu i powierzchni - alkoholowe</t>
  </si>
  <si>
    <t>150 szt.</t>
  </si>
  <si>
    <t>8.</t>
  </si>
  <si>
    <t>Chusteczki do dezynfekcji sprzętu i powierzchni - bezalkoholowe</t>
  </si>
  <si>
    <t>9.</t>
  </si>
  <si>
    <t>Środek do mycia i dezynfekcji dużych powierzchni (podłóg i ścian) z możliwością stosowania w obecności pacjenta</t>
  </si>
  <si>
    <t>Cena jednostkowa brutto/zł</t>
  </si>
  <si>
    <t xml:space="preserve">Nazwa handlowa oferowanego asortymentu, dawka, postać </t>
  </si>
  <si>
    <t>ZADANIE NR 1</t>
  </si>
  <si>
    <t>Razem:</t>
  </si>
  <si>
    <t xml:space="preserve">Środki dezynfekcyjne jako wyroby medyczne powinny spełniać :
• zgodność z normami 
o PN-EN 13624:2006 - Chemiczne środki dezynfekcyjne i antyseptyczne – Ilościowa zawiesinowa metoda określania grzybobójczego działania chemicznych środków przeznaczonych do dezynfekcji narzędzi stosowanych w obszarze medycznym -- Metoda badania i wymagania (faza 2, etap 1)  (lub odpowiednio EN 13624:2003);
o PN-EN 13727:2012 - Chemiczne środki dezynfekcyjne i antyseptyczne -- Ilościowa zawiesinowa metoda określania bakteriobójczego działania w obszarze medycznym -- Metoda badania i wymagania (faza 2, etap 1) ( lub odpowiednio EN 13727:2012);
o PN-EN 14348:2006 - Chemiczne środki dezynfekcyjne i antyseptyczne ― Ilościowa zawiesinowa metoda określania prątkobójczego działania chemicznych środków dezynfekcyjnych stosowanych w obszarze medycznym, w tym środków do dezynfekcji narzędzi -- Metoda badania i wymagania (faza 2, etap 1)  (lub odpowiednio EN 14348:2005)
o PN-EN 14561:2008 - Chemiczne środki dezynfekcyjne i antyseptyczne ― Ilościowa nośnikowa metoda określania działania bakteriobójczego środków przeznaczonych do narzędzi stosowanych w obszarze medycznym – Metoda badania i wymagania (faza 2, etap 2) (lub odpowiednio EN 14561:2006)
o PN-EN 14562:2008 - Chemiczne środki dezynfekcyjne i antyseptyczne -- Ilościowa nośnikowa metoda określania działania grzybobójczego lub bójczego wobec grzybów drożdżopodobnych środków przeznaczonych do narzędzi stosowanych w obszarze medycznym -- Metoda badania i wymagania (faza 2, etap 2)  (lub odpowiednio EN 14562:2006);
o PN-EN 14563:2012 - Chemiczne środki dezynfekcyjne i antyseptyczne -- Ilościowa nośnikowa metoda określania działania prątkobójczego lub bójczego na prątki gruźlicy chemicznych środków dezynfekcyjnych stosowanych do narzędzi w obszarze medycznym -- Metoda badania i wymagania (faza 2, etap 2) ( lub odpowiednio EN 14563:2008)
• deklaracja zgodności  na zgodność z wymaganiami 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
• oznakowanie znakiem CE
Środki dezynfekcyjne jako produkty biobójcze powinny spełniać wymagania zawarte w ustawie z dnia 9 października 2015 r. o produktach biobójczych oraz wymagań rozporządzenia Parlamentu Europejskiego i Rady (UE) nr 528/2012 z dnia 22 maja 2012 r. w sprawie udostępniania na rynku  i stosowania produktów biobójczych (Dz. Urz. UE L 167 z 27.06.2012, str. 1). Powinny posiadać odpowiednie pozwolenie na obrót oraz posiadać wpis do Wykazu Produktów Biobójczych.
</t>
  </si>
  <si>
    <t>Preparaty, chusteczki i środki do dezynfekcji i mycia skóry, narzędzi, endoskopów i innych wyrobów medycznych oraz dużych powierzchni płaskich na potrzeby Sali Hybrydowej.</t>
  </si>
  <si>
    <t xml:space="preserve">Preparat do dezynfekcji wysokiego poziomu endoskopów i innych termo labilnych wyrobów medycznych na poziomie sporobójczym </t>
  </si>
  <si>
    <t>…..................................................................................</t>
  </si>
  <si>
    <t>(podpis i pieczątka imienna osoby (osób) uprawnionych do składania oświadczeń woli w imieniu wykonawcy)</t>
  </si>
  <si>
    <t>Nr pozwolenia PODAĆ!!!</t>
  </si>
  <si>
    <t>Nr CE/deklaracji PODAĆ!!!</t>
  </si>
  <si>
    <t>ZADANIE NR 2</t>
  </si>
  <si>
    <t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</t>
  </si>
  <si>
    <t>ZADANIE NR 3</t>
  </si>
  <si>
    <t>ZADANIE NR 4</t>
  </si>
  <si>
    <t>Wartość brutto</t>
  </si>
  <si>
    <t xml:space="preserve">Wartość brutto </t>
  </si>
  <si>
    <t>ZADANIE NR 7</t>
  </si>
  <si>
    <t>ZADANIE NR 6</t>
  </si>
  <si>
    <t>ZADANIE NR 5</t>
  </si>
  <si>
    <t>ZADANIE NR 8</t>
  </si>
  <si>
    <t>ZADANIE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</si>
</sst>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4" fontId="2" fillId="0" borderId="1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4" fontId="2" fillId="0" borderId="1" xfId="1" applyFont="1" applyBorder="1" applyAlignment="1">
      <alignment horizontal="center" vertical="center" shrinkToFi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1</xdr:col>
      <xdr:colOff>998096</xdr:colOff>
      <xdr:row>0</xdr:row>
      <xdr:rowOff>636464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28F8284-A0F3-4FE8-ADCD-4E49FBC3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0002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733425</xdr:colOff>
      <xdr:row>0</xdr:row>
      <xdr:rowOff>285750</xdr:rowOff>
    </xdr:from>
    <xdr:to>
      <xdr:col>3</xdr:col>
      <xdr:colOff>2051407</xdr:colOff>
      <xdr:row>0</xdr:row>
      <xdr:rowOff>722189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A6B8F2B-1239-467E-A2CF-4C4202198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2857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0</xdr:row>
      <xdr:rowOff>288925</xdr:rowOff>
    </xdr:from>
    <xdr:to>
      <xdr:col>9</xdr:col>
      <xdr:colOff>200360</xdr:colOff>
      <xdr:row>0</xdr:row>
      <xdr:rowOff>725364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6FF26BE-284C-4F7F-8518-F75F4E41A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889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1346200</xdr:colOff>
      <xdr:row>0</xdr:row>
      <xdr:rowOff>307975</xdr:rowOff>
    </xdr:from>
    <xdr:to>
      <xdr:col>12</xdr:col>
      <xdr:colOff>346722</xdr:colOff>
      <xdr:row>0</xdr:row>
      <xdr:rowOff>744414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73292A4-D6FE-4CBC-A012-79BE5821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5475" y="307975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1</xdr:col>
      <xdr:colOff>912371</xdr:colOff>
      <xdr:row>2</xdr:row>
      <xdr:rowOff>93539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758EE48-E14C-4130-AA7E-18BCA8F6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4</xdr:col>
      <xdr:colOff>375007</xdr:colOff>
      <xdr:row>2</xdr:row>
      <xdr:rowOff>112589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28D644C-F1A9-4035-B3A9-A91F5B21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571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0</xdr:row>
      <xdr:rowOff>50800</xdr:rowOff>
    </xdr:from>
    <xdr:to>
      <xdr:col>9</xdr:col>
      <xdr:colOff>343235</xdr:colOff>
      <xdr:row>2</xdr:row>
      <xdr:rowOff>106239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D57A81C-FCE9-4431-9C1F-6AAD7EBF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508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1050925</xdr:colOff>
      <xdr:row>0</xdr:row>
      <xdr:rowOff>88900</xdr:rowOff>
    </xdr:from>
    <xdr:to>
      <xdr:col>12</xdr:col>
      <xdr:colOff>299097</xdr:colOff>
      <xdr:row>2</xdr:row>
      <xdr:rowOff>144339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EF89418-9771-40FA-A768-D776B097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88900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807596</xdr:colOff>
      <xdr:row>2</xdr:row>
      <xdr:rowOff>160214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F0E9AA23-9539-42B6-B98C-E2378A8FB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0</xdr:row>
      <xdr:rowOff>66675</xdr:rowOff>
    </xdr:from>
    <xdr:to>
      <xdr:col>4</xdr:col>
      <xdr:colOff>708382</xdr:colOff>
      <xdr:row>2</xdr:row>
      <xdr:rowOff>122114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752527C-2C6F-4358-87EB-449D6D80D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666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0</xdr:row>
      <xdr:rowOff>98425</xdr:rowOff>
    </xdr:from>
    <xdr:to>
      <xdr:col>10</xdr:col>
      <xdr:colOff>343235</xdr:colOff>
      <xdr:row>2</xdr:row>
      <xdr:rowOff>153864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73675B5-6697-444E-81DB-A6D19C72B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107950</xdr:rowOff>
    </xdr:from>
    <xdr:to>
      <xdr:col>12</xdr:col>
      <xdr:colOff>756297</xdr:colOff>
      <xdr:row>2</xdr:row>
      <xdr:rowOff>163389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0274076-F31C-452C-B387-85B3FEA5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472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731396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A5A2E6D-331D-46CA-937A-7625C4DAA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413107</xdr:colOff>
      <xdr:row>2</xdr:row>
      <xdr:rowOff>131639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E9AD012-D881-469F-A38C-FE71892D9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282910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C06A638-6650-4C4B-843E-25E80C6A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7275" y="66675"/>
          <a:ext cx="892510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448322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F6A5F4B-E449-4C76-84F9-089CC0889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5" y="50800"/>
          <a:ext cx="1369072" cy="436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826646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B761D14-8308-4A89-8CC1-7F8BDBC16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451207</xdr:colOff>
      <xdr:row>2</xdr:row>
      <xdr:rowOff>131639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5D251EB-E3F5-46FB-856D-0A621A28E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321010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B54EBDB-B0AC-418B-B3D6-F38390EB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305447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A4D8CA71-F047-454C-A2C9-9F88E9849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175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674246</xdr:colOff>
      <xdr:row>2</xdr:row>
      <xdr:rowOff>160214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FF5D856-93DF-41B3-804C-814D4135E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536932</xdr:colOff>
      <xdr:row>2</xdr:row>
      <xdr:rowOff>131639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15F61BD-982E-46F3-B353-686C90950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263860</xdr:colOff>
      <xdr:row>2</xdr:row>
      <xdr:rowOff>122114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84E8B00-5A62-4B52-BA90-51C1E62F3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295922</xdr:colOff>
      <xdr:row>2</xdr:row>
      <xdr:rowOff>106239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AA8E5CD-E882-4C3A-8FC1-0427B994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740921</xdr:colOff>
      <xdr:row>2</xdr:row>
      <xdr:rowOff>160214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B911A3-B036-4F38-AC18-BFA599C3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0</xdr:row>
      <xdr:rowOff>57150</xdr:rowOff>
    </xdr:from>
    <xdr:to>
      <xdr:col>4</xdr:col>
      <xdr:colOff>651232</xdr:colOff>
      <xdr:row>2</xdr:row>
      <xdr:rowOff>112589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44CE582-31AA-47C6-9A99-C65C5F4B8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571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0</xdr:row>
      <xdr:rowOff>66675</xdr:rowOff>
    </xdr:from>
    <xdr:to>
      <xdr:col>9</xdr:col>
      <xdr:colOff>616285</xdr:colOff>
      <xdr:row>2</xdr:row>
      <xdr:rowOff>122114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32204953-EE6C-4357-A6B0-2F57859B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11</xdr:col>
      <xdr:colOff>82550</xdr:colOff>
      <xdr:row>0</xdr:row>
      <xdr:rowOff>50800</xdr:rowOff>
    </xdr:from>
    <xdr:to>
      <xdr:col>12</xdr:col>
      <xdr:colOff>676922</xdr:colOff>
      <xdr:row>2</xdr:row>
      <xdr:rowOff>106239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9674E94-6B13-41ED-A525-B6B85B66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830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759971</xdr:colOff>
      <xdr:row>2</xdr:row>
      <xdr:rowOff>160214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9986895-602A-48E1-8933-C312F59A3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603607</xdr:colOff>
      <xdr:row>2</xdr:row>
      <xdr:rowOff>131639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F1C7446-7E76-475E-97FF-E7F04C8D3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301960</xdr:colOff>
      <xdr:row>2</xdr:row>
      <xdr:rowOff>122114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8C0C631-AE3B-47CD-A640-5A3061190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334022</xdr:colOff>
      <xdr:row>2</xdr:row>
      <xdr:rowOff>106239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CBABD70E-B829-4408-81F2-BF6A0C3D8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550" y="50800"/>
          <a:ext cx="1365897" cy="4364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702821</xdr:colOff>
      <xdr:row>2</xdr:row>
      <xdr:rowOff>160214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FC5F30D-832A-41E4-AE07-0695FB6D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4</xdr:col>
      <xdr:colOff>194032</xdr:colOff>
      <xdr:row>2</xdr:row>
      <xdr:rowOff>131639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DA73DD-D860-4365-A64D-2EF934EC9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66675</xdr:rowOff>
    </xdr:from>
    <xdr:to>
      <xdr:col>9</xdr:col>
      <xdr:colOff>292435</xdr:colOff>
      <xdr:row>2</xdr:row>
      <xdr:rowOff>122114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CB68003-73C1-43AF-A1A6-37CA7E7FB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66675"/>
          <a:ext cx="902035" cy="436439"/>
        </a:xfrm>
        <a:prstGeom prst="rect">
          <a:avLst/>
        </a:prstGeom>
      </xdr:spPr>
    </xdr:pic>
    <xdr:clientData/>
  </xdr:twoCellAnchor>
  <xdr:twoCellAnchor editAs="oneCell">
    <xdr:from>
      <xdr:col>10</xdr:col>
      <xdr:colOff>968375</xdr:colOff>
      <xdr:row>0</xdr:row>
      <xdr:rowOff>50800</xdr:rowOff>
    </xdr:from>
    <xdr:to>
      <xdr:col>12</xdr:col>
      <xdr:colOff>286397</xdr:colOff>
      <xdr:row>2</xdr:row>
      <xdr:rowOff>106239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F050BDE-0E6E-4109-BB96-55F46378A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975" y="50800"/>
          <a:ext cx="1365897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39D0-807A-41A7-B4E4-F975BA8FDFD4}">
  <dimension ref="A1:M39"/>
  <sheetViews>
    <sheetView zoomScaleNormal="100" workbookViewId="0">
      <selection activeCell="D17" sqref="D17:G17"/>
    </sheetView>
  </sheetViews>
  <sheetFormatPr defaultRowHeight="15" x14ac:dyDescent="0.25"/>
  <cols>
    <col min="1" max="1" width="6.140625" customWidth="1"/>
    <col min="2" max="2" width="19.140625" customWidth="1"/>
    <col min="3" max="3" width="12.42578125" customWidth="1"/>
    <col min="4" max="4" width="33.7109375" customWidth="1"/>
    <col min="5" max="5" width="13.7109375" customWidth="1"/>
    <col min="8" max="8" width="13.7109375" customWidth="1"/>
    <col min="10" max="10" width="15.28515625" customWidth="1"/>
    <col min="11" max="11" width="23.5703125" customWidth="1"/>
    <col min="12" max="12" width="11.85546875" customWidth="1"/>
    <col min="13" max="13" width="14.85546875" customWidth="1"/>
  </cols>
  <sheetData>
    <row r="1" spans="1:13" ht="72" customHeight="1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3.7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0.25" x14ac:dyDescent="0.3">
      <c r="A3" s="13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8" customHeight="1" x14ac:dyDescent="0.2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7" spans="1:13" ht="82.5" x14ac:dyDescent="0.25">
      <c r="A7" s="1" t="s">
        <v>2</v>
      </c>
      <c r="B7" s="1" t="s">
        <v>34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33</v>
      </c>
      <c r="I7" s="1" t="s">
        <v>8</v>
      </c>
      <c r="J7" s="1" t="s">
        <v>9</v>
      </c>
      <c r="K7" s="1" t="s">
        <v>10</v>
      </c>
      <c r="L7" s="14" t="s">
        <v>42</v>
      </c>
      <c r="M7" s="14" t="s">
        <v>43</v>
      </c>
    </row>
    <row r="8" spans="1:13" ht="16.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4">
        <v>12</v>
      </c>
      <c r="M8" s="14">
        <v>13</v>
      </c>
    </row>
    <row r="9" spans="1:13" ht="33" x14ac:dyDescent="0.25">
      <c r="A9" s="2" t="s">
        <v>11</v>
      </c>
      <c r="B9" s="2"/>
      <c r="C9" s="2"/>
      <c r="D9" s="2" t="s">
        <v>12</v>
      </c>
      <c r="E9" s="2" t="s">
        <v>13</v>
      </c>
      <c r="F9" s="2" t="s">
        <v>14</v>
      </c>
      <c r="G9" s="2">
        <v>4000</v>
      </c>
      <c r="H9" s="3"/>
      <c r="I9" s="2"/>
      <c r="J9" s="3">
        <f>G9*H9</f>
        <v>0</v>
      </c>
      <c r="K9" s="2"/>
      <c r="L9" s="15"/>
      <c r="M9" s="15"/>
    </row>
    <row r="10" spans="1:13" ht="66" x14ac:dyDescent="0.25">
      <c r="A10" s="2" t="s">
        <v>15</v>
      </c>
      <c r="B10" s="2"/>
      <c r="C10" s="2"/>
      <c r="D10" s="2" t="s">
        <v>39</v>
      </c>
      <c r="E10" s="2" t="s">
        <v>16</v>
      </c>
      <c r="F10" s="2" t="s">
        <v>14</v>
      </c>
      <c r="G10" s="2">
        <v>40</v>
      </c>
      <c r="H10" s="4"/>
      <c r="I10" s="2"/>
      <c r="J10" s="3">
        <f>G10*H11</f>
        <v>0</v>
      </c>
      <c r="K10" s="2"/>
      <c r="L10" s="15"/>
      <c r="M10" s="15"/>
    </row>
    <row r="11" spans="1:13" ht="49.5" x14ac:dyDescent="0.25">
      <c r="A11" s="2" t="s">
        <v>17</v>
      </c>
      <c r="B11" s="2"/>
      <c r="C11" s="2"/>
      <c r="D11" s="2" t="s">
        <v>18</v>
      </c>
      <c r="E11" s="2" t="s">
        <v>16</v>
      </c>
      <c r="F11" s="2" t="s">
        <v>14</v>
      </c>
      <c r="G11" s="2">
        <v>200</v>
      </c>
      <c r="H11" s="5"/>
      <c r="I11" s="2"/>
      <c r="J11" s="3">
        <f>G11*H11</f>
        <v>0</v>
      </c>
      <c r="K11" s="2"/>
      <c r="L11" s="15"/>
      <c r="M11" s="15"/>
    </row>
    <row r="12" spans="1:13" ht="66" x14ac:dyDescent="0.25">
      <c r="A12" s="2"/>
      <c r="B12" s="2"/>
      <c r="C12" s="2"/>
      <c r="D12" s="2" t="s">
        <v>19</v>
      </c>
      <c r="E12" s="6" t="s">
        <v>20</v>
      </c>
      <c r="F12" s="2" t="s">
        <v>14</v>
      </c>
      <c r="G12" s="2">
        <v>1500</v>
      </c>
      <c r="H12" s="2"/>
      <c r="I12" s="2"/>
      <c r="J12" s="3">
        <f>G12*H12</f>
        <v>0</v>
      </c>
      <c r="K12" s="2"/>
      <c r="L12" s="15"/>
      <c r="M12" s="15"/>
    </row>
    <row r="13" spans="1:13" ht="66" x14ac:dyDescent="0.25">
      <c r="A13" s="2" t="s">
        <v>21</v>
      </c>
      <c r="B13" s="2"/>
      <c r="C13" s="2"/>
      <c r="D13" s="2" t="s">
        <v>22</v>
      </c>
      <c r="E13" s="2" t="s">
        <v>16</v>
      </c>
      <c r="F13" s="2" t="s">
        <v>14</v>
      </c>
      <c r="G13" s="2">
        <v>10</v>
      </c>
      <c r="H13" s="2"/>
      <c r="I13" s="2"/>
      <c r="J13" s="3">
        <f t="shared" ref="J13:J17" si="0">G13*H13</f>
        <v>0</v>
      </c>
      <c r="K13" s="2"/>
      <c r="L13" s="15"/>
      <c r="M13" s="15"/>
    </row>
    <row r="14" spans="1:13" ht="33" x14ac:dyDescent="0.25">
      <c r="A14" s="2" t="s">
        <v>23</v>
      </c>
      <c r="B14" s="2"/>
      <c r="C14" s="2"/>
      <c r="D14" s="2" t="s">
        <v>24</v>
      </c>
      <c r="E14" s="2" t="s">
        <v>25</v>
      </c>
      <c r="F14" s="2" t="s">
        <v>14</v>
      </c>
      <c r="G14" s="2">
        <v>1000</v>
      </c>
      <c r="H14" s="2"/>
      <c r="I14" s="2"/>
      <c r="J14" s="3">
        <f t="shared" si="0"/>
        <v>0</v>
      </c>
      <c r="K14" s="2"/>
      <c r="L14" s="15"/>
      <c r="M14" s="15"/>
    </row>
    <row r="15" spans="1:13" ht="33" x14ac:dyDescent="0.25">
      <c r="A15" s="2" t="s">
        <v>26</v>
      </c>
      <c r="B15" s="2"/>
      <c r="C15" s="2"/>
      <c r="D15" s="2" t="s">
        <v>27</v>
      </c>
      <c r="E15" s="2" t="s">
        <v>28</v>
      </c>
      <c r="F15" s="2" t="s">
        <v>14</v>
      </c>
      <c r="G15" s="2">
        <v>300</v>
      </c>
      <c r="H15" s="2"/>
      <c r="I15" s="2"/>
      <c r="J15" s="3">
        <f t="shared" si="0"/>
        <v>0</v>
      </c>
      <c r="K15" s="2"/>
      <c r="L15" s="15"/>
      <c r="M15" s="15"/>
    </row>
    <row r="16" spans="1:13" ht="33" x14ac:dyDescent="0.25">
      <c r="A16" s="2" t="s">
        <v>29</v>
      </c>
      <c r="B16" s="2"/>
      <c r="C16" s="2"/>
      <c r="D16" s="2" t="s">
        <v>30</v>
      </c>
      <c r="E16" s="2" t="s">
        <v>20</v>
      </c>
      <c r="F16" s="2" t="s">
        <v>14</v>
      </c>
      <c r="G16" s="2">
        <v>100</v>
      </c>
      <c r="H16" s="2"/>
      <c r="I16" s="2"/>
      <c r="J16" s="3">
        <f t="shared" si="0"/>
        <v>0</v>
      </c>
      <c r="K16" s="2"/>
      <c r="L16" s="15"/>
      <c r="M16" s="15"/>
    </row>
    <row r="17" spans="1:13" ht="66" x14ac:dyDescent="0.25">
      <c r="A17" s="2" t="s">
        <v>31</v>
      </c>
      <c r="B17" s="2"/>
      <c r="C17" s="2"/>
      <c r="D17" s="2" t="s">
        <v>32</v>
      </c>
      <c r="E17" s="2" t="s">
        <v>25</v>
      </c>
      <c r="F17" s="2" t="s">
        <v>14</v>
      </c>
      <c r="G17" s="2">
        <v>100</v>
      </c>
      <c r="H17" s="3"/>
      <c r="I17" s="2"/>
      <c r="J17" s="3">
        <f t="shared" si="0"/>
        <v>0</v>
      </c>
      <c r="K17" s="2"/>
      <c r="L17" s="15"/>
      <c r="M17" s="15"/>
    </row>
    <row r="18" spans="1:13" ht="16.5" x14ac:dyDescent="0.25">
      <c r="H18" s="9" t="s">
        <v>36</v>
      </c>
      <c r="I18" s="9"/>
      <c r="J18" s="7">
        <f>SUM(J9:J17)</f>
        <v>0</v>
      </c>
    </row>
    <row r="20" spans="1:13" ht="15" customHeight="1" x14ac:dyDescent="0.25">
      <c r="A20" s="10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3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8" spans="1:13" x14ac:dyDescent="0.25">
      <c r="E38" t="s">
        <v>40</v>
      </c>
    </row>
    <row r="39" spans="1:13" x14ac:dyDescent="0.25">
      <c r="B39" s="8" t="s">
        <v>41</v>
      </c>
      <c r="C39" s="8"/>
      <c r="D39" s="8"/>
      <c r="E39" s="8"/>
      <c r="F39" s="8"/>
      <c r="G39" s="8"/>
      <c r="H39" s="8"/>
      <c r="I39" s="8"/>
      <c r="J39" s="8"/>
      <c r="K39" s="8"/>
    </row>
  </sheetData>
  <mergeCells count="7">
    <mergeCell ref="B39:K39"/>
    <mergeCell ref="H18:I18"/>
    <mergeCell ref="A3:K3"/>
    <mergeCell ref="A2:M2"/>
    <mergeCell ref="A4:M5"/>
    <mergeCell ref="A20:M34"/>
    <mergeCell ref="A1:M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&amp;L&amp;"Arial Narrow,Pogrubiony"EZ/47/2020/AŁ-D&amp;C&amp;"Arial Narrow,Pogrubiony"FORMULARZ ASORTYMENTOWO - CENOWY&amp;R&amp;"Arial Narrow,Pogrubiony"ZAŁĄCZNIK NR 2 DO SIWZ
ZAŁĄCZNIK NR ... DO UMOWY</oddHeader>
    <oddFooter>Strona &amp;P</oddFooter>
  </headerFooter>
  <rowBreaks count="1" manualBreakCount="1">
    <brk id="1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FF9B-CB28-44F0-B36C-187D0806F582}">
  <dimension ref="A1:M26"/>
  <sheetViews>
    <sheetView view="pageBreakPreview" zoomScale="60" zoomScaleNormal="100" workbookViewId="0">
      <selection activeCell="R7" sqref="R7"/>
    </sheetView>
  </sheetViews>
  <sheetFormatPr defaultRowHeight="15" x14ac:dyDescent="0.25"/>
  <cols>
    <col min="1" max="1" width="5.42578125" customWidth="1"/>
    <col min="2" max="2" width="18.28515625" customWidth="1"/>
    <col min="3" max="3" width="12.28515625" customWidth="1"/>
    <col min="4" max="4" width="17.85546875" customWidth="1"/>
    <col min="5" max="5" width="11.7109375" customWidth="1"/>
    <col min="6" max="6" width="7.5703125" customWidth="1"/>
    <col min="7" max="7" width="7.85546875" customWidth="1"/>
    <col min="8" max="8" width="13" customWidth="1"/>
    <col min="9" max="9" width="7" customWidth="1"/>
    <col min="10" max="10" width="15.42578125" customWidth="1"/>
    <col min="11" max="11" width="18" customWidth="1"/>
    <col min="12" max="12" width="13.7109375" customWidth="1"/>
    <col min="13" max="13" width="12.2851562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95.25" customHeight="1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0.25" x14ac:dyDescent="0.3">
      <c r="A5" s="13" t="s">
        <v>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0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3" ht="99" x14ac:dyDescent="0.25">
      <c r="A9" s="1" t="s">
        <v>2</v>
      </c>
      <c r="B9" s="1" t="s">
        <v>34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33</v>
      </c>
      <c r="I9" s="1" t="s">
        <v>8</v>
      </c>
      <c r="J9" s="1" t="s">
        <v>48</v>
      </c>
      <c r="K9" s="1" t="s">
        <v>10</v>
      </c>
      <c r="L9" s="14" t="s">
        <v>42</v>
      </c>
      <c r="M9" s="14" t="s">
        <v>43</v>
      </c>
    </row>
    <row r="10" spans="1:13" ht="16.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4">
        <v>12</v>
      </c>
      <c r="M10" s="14">
        <v>13</v>
      </c>
    </row>
    <row r="11" spans="1:13" ht="165" x14ac:dyDescent="0.25">
      <c r="A11" s="2" t="s">
        <v>11</v>
      </c>
      <c r="B11" s="2"/>
      <c r="C11" s="2"/>
      <c r="D11" s="2" t="s">
        <v>39</v>
      </c>
      <c r="E11" s="2" t="s">
        <v>16</v>
      </c>
      <c r="F11" s="2" t="s">
        <v>14</v>
      </c>
      <c r="G11" s="2">
        <v>40</v>
      </c>
      <c r="H11" s="4"/>
      <c r="I11" s="2"/>
      <c r="J11" s="3">
        <f>G11*H11</f>
        <v>0</v>
      </c>
      <c r="K11" s="2"/>
      <c r="L11" s="15"/>
      <c r="M11" s="15"/>
    </row>
    <row r="12" spans="1:13" s="18" customFormat="1" ht="409.5" customHeight="1" x14ac:dyDescent="0.25">
      <c r="A12" s="19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8" customFormat="1" ht="16.5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18" customFormat="1" ht="16.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18" customFormat="1" ht="16.5" x14ac:dyDescent="0.25">
      <c r="A15" s="17"/>
      <c r="B15" s="17"/>
      <c r="C15" s="17"/>
      <c r="D15"/>
      <c r="E15"/>
      <c r="F15"/>
      <c r="G15"/>
      <c r="H15"/>
      <c r="I15"/>
      <c r="J15"/>
      <c r="K15"/>
      <c r="L15"/>
      <c r="M15"/>
    </row>
    <row r="16" spans="1:13" s="18" customFormat="1" ht="16.5" x14ac:dyDescent="0.25">
      <c r="A16" s="17"/>
      <c r="B16" s="17"/>
      <c r="C16" s="17"/>
      <c r="D16"/>
      <c r="E16"/>
      <c r="F16"/>
      <c r="G16" t="s">
        <v>40</v>
      </c>
      <c r="H16"/>
      <c r="I16"/>
      <c r="J16"/>
      <c r="K16"/>
      <c r="L16"/>
      <c r="M16"/>
    </row>
    <row r="17" spans="1:13" s="18" customFormat="1" ht="16.5" x14ac:dyDescent="0.25">
      <c r="A17" s="17"/>
      <c r="B17" s="17"/>
      <c r="C17" s="17"/>
      <c r="D17" s="8" t="s">
        <v>41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s="18" customFormat="1" ht="16.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8" customFormat="1" ht="16.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ht="16.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18" customFormat="1" ht="16.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8" customFormat="1" ht="16.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18" customFormat="1" ht="16.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8" customFormat="1" ht="16.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8" customFormat="1" ht="16.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8" customFormat="1" ht="16.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mergeCells count="6">
    <mergeCell ref="D17:M17"/>
    <mergeCell ref="A5:M5"/>
    <mergeCell ref="A12:M12"/>
    <mergeCell ref="A1:M3"/>
    <mergeCell ref="A4:M4"/>
    <mergeCell ref="A6:M7"/>
  </mergeCells>
  <pageMargins left="0.7" right="0.7" top="0.75" bottom="0.75" header="0.3" footer="0.3"/>
  <pageSetup paperSize="9" scale="81" orientation="landscape" r:id="rId1"/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4944-4F77-4561-B6FD-AD20F0520162}">
  <dimension ref="A1:M16"/>
  <sheetViews>
    <sheetView zoomScaleNormal="100" workbookViewId="0">
      <selection activeCell="Q4" sqref="Q4:Q5"/>
    </sheetView>
  </sheetViews>
  <sheetFormatPr defaultRowHeight="15" x14ac:dyDescent="0.25"/>
  <cols>
    <col min="1" max="1" width="5.28515625" customWidth="1"/>
    <col min="2" max="2" width="15.28515625" customWidth="1"/>
    <col min="3" max="3" width="12.140625" customWidth="1"/>
    <col min="4" max="4" width="15" customWidth="1"/>
    <col min="5" max="5" width="13.7109375" customWidth="1"/>
    <col min="6" max="6" width="6.7109375" customWidth="1"/>
    <col min="7" max="7" width="8" customWidth="1"/>
    <col min="8" max="8" width="13.85546875" customWidth="1"/>
    <col min="9" max="9" width="6" customWidth="1"/>
    <col min="10" max="10" width="11.5703125" customWidth="1"/>
    <col min="11" max="11" width="18" customWidth="1"/>
    <col min="12" max="12" width="12.42578125" customWidth="1"/>
    <col min="13" max="13" width="15.2851562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14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20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8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99" x14ac:dyDescent="0.25">
      <c r="A8" s="1" t="s">
        <v>2</v>
      </c>
      <c r="B8" s="1" t="s">
        <v>34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33</v>
      </c>
      <c r="I8" s="1" t="s">
        <v>8</v>
      </c>
      <c r="J8" s="1" t="s">
        <v>49</v>
      </c>
      <c r="K8" s="1" t="s">
        <v>10</v>
      </c>
      <c r="L8" s="14" t="s">
        <v>42</v>
      </c>
      <c r="M8" s="14" t="s">
        <v>43</v>
      </c>
    </row>
    <row r="9" spans="1:13" ht="16.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4">
        <v>12</v>
      </c>
      <c r="M9" s="14">
        <v>13</v>
      </c>
    </row>
    <row r="10" spans="1:13" ht="132" x14ac:dyDescent="0.25">
      <c r="A10" s="2" t="s">
        <v>11</v>
      </c>
      <c r="B10" s="2"/>
      <c r="C10" s="2"/>
      <c r="D10" s="2" t="s">
        <v>18</v>
      </c>
      <c r="E10" s="2" t="s">
        <v>16</v>
      </c>
      <c r="F10" s="2" t="s">
        <v>14</v>
      </c>
      <c r="G10" s="2">
        <v>200</v>
      </c>
      <c r="H10" s="5"/>
      <c r="I10" s="2"/>
      <c r="J10" s="3">
        <f>G10*H10</f>
        <v>0</v>
      </c>
      <c r="K10" s="2"/>
      <c r="L10" s="15"/>
      <c r="M10" s="15"/>
    </row>
    <row r="11" spans="1:13" ht="390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3" spans="1:13" x14ac:dyDescent="0.25">
      <c r="F13" t="s">
        <v>40</v>
      </c>
    </row>
    <row r="14" spans="1:13" x14ac:dyDescent="0.25">
      <c r="C14" s="8" t="s">
        <v>41</v>
      </c>
      <c r="D14" s="8"/>
      <c r="E14" s="8"/>
      <c r="F14" s="8"/>
      <c r="G14" s="8"/>
      <c r="H14" s="8"/>
      <c r="I14" s="8"/>
      <c r="J14" s="8"/>
      <c r="K14" s="8"/>
      <c r="L14" s="8"/>
    </row>
    <row r="16" spans="1:13" ht="11.25" customHeight="1" x14ac:dyDescent="0.25"/>
  </sheetData>
  <mergeCells count="6">
    <mergeCell ref="C14:L14"/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01B8-92BF-4113-BBA8-71B4869CD674}">
  <dimension ref="A1:N14"/>
  <sheetViews>
    <sheetView zoomScaleNormal="100" workbookViewId="0">
      <selection activeCell="Q10" sqref="Q10"/>
    </sheetView>
  </sheetViews>
  <sheetFormatPr defaultRowHeight="15" x14ac:dyDescent="0.25"/>
  <cols>
    <col min="1" max="1" width="6.42578125" customWidth="1"/>
    <col min="2" max="2" width="18.85546875" customWidth="1"/>
    <col min="3" max="3" width="10.85546875" customWidth="1"/>
    <col min="4" max="4" width="16.7109375" customWidth="1"/>
    <col min="5" max="5" width="13.42578125" customWidth="1"/>
    <col min="6" max="6" width="7.42578125" customWidth="1"/>
    <col min="8" max="8" width="13.140625" customWidth="1"/>
    <col min="9" max="9" width="5.5703125" customWidth="1"/>
    <col min="10" max="10" width="11.5703125" customWidth="1"/>
    <col min="11" max="11" width="15.85546875" customWidth="1"/>
    <col min="12" max="12" width="12.42578125" customWidth="1"/>
    <col min="13" max="13" width="13.7109375" customWidth="1"/>
  </cols>
  <sheetData>
    <row r="1" spans="1:14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10.2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18.75" x14ac:dyDescent="0.3">
      <c r="A5" s="20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39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18" customFormat="1" ht="115.5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49</v>
      </c>
      <c r="K8" s="22" t="s">
        <v>10</v>
      </c>
      <c r="L8" s="23" t="s">
        <v>42</v>
      </c>
      <c r="M8" s="23" t="s">
        <v>43</v>
      </c>
    </row>
    <row r="9" spans="1:14" s="18" customFormat="1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4" s="18" customFormat="1" ht="132" x14ac:dyDescent="0.25">
      <c r="A10" s="24" t="s">
        <v>11</v>
      </c>
      <c r="B10" s="24"/>
      <c r="C10" s="24"/>
      <c r="D10" s="2" t="s">
        <v>19</v>
      </c>
      <c r="E10" s="2" t="s">
        <v>20</v>
      </c>
      <c r="F10" s="2" t="s">
        <v>14</v>
      </c>
      <c r="G10" s="2">
        <v>1500</v>
      </c>
      <c r="H10" s="27"/>
      <c r="I10" s="24"/>
      <c r="J10" s="25">
        <f>G10*H10</f>
        <v>0</v>
      </c>
      <c r="K10" s="24"/>
      <c r="L10" s="26"/>
      <c r="M10" s="26"/>
    </row>
    <row r="11" spans="1:14" ht="386.25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3" spans="1:14" ht="22.5" customHeight="1" x14ac:dyDescent="0.25">
      <c r="F13" t="s">
        <v>40</v>
      </c>
    </row>
    <row r="14" spans="1:14" x14ac:dyDescent="0.25">
      <c r="E14" s="16" t="s">
        <v>41</v>
      </c>
      <c r="F14" s="16"/>
      <c r="G14" s="16"/>
      <c r="H14" s="16"/>
      <c r="I14" s="16"/>
      <c r="J14" s="16"/>
      <c r="K14" s="16"/>
      <c r="L14" s="16"/>
      <c r="M14" s="16"/>
      <c r="N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D298-944E-4B38-A035-7D03643C1E3E}">
  <dimension ref="A1:M14"/>
  <sheetViews>
    <sheetView topLeftCell="A10" zoomScaleNormal="100" workbookViewId="0">
      <selection activeCell="A10" sqref="A8:XFD10"/>
    </sheetView>
  </sheetViews>
  <sheetFormatPr defaultRowHeight="15" x14ac:dyDescent="0.25"/>
  <cols>
    <col min="1" max="1" width="5" customWidth="1"/>
    <col min="2" max="2" width="13.85546875" customWidth="1"/>
    <col min="3" max="3" width="11.42578125" customWidth="1"/>
    <col min="4" max="4" width="16.140625" customWidth="1"/>
    <col min="5" max="5" width="12.85546875" customWidth="1"/>
    <col min="6" max="6" width="6.42578125" customWidth="1"/>
    <col min="8" max="8" width="11.7109375" customWidth="1"/>
    <col min="9" max="9" width="6.42578125" customWidth="1"/>
    <col min="10" max="10" width="12.140625" customWidth="1"/>
    <col min="11" max="11" width="18.140625" customWidth="1"/>
    <col min="12" max="12" width="12.28515625" customWidth="1"/>
    <col min="13" max="13" width="12.570312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7.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20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6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99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48</v>
      </c>
      <c r="K8" s="22" t="s">
        <v>10</v>
      </c>
      <c r="L8" s="23" t="s">
        <v>42</v>
      </c>
      <c r="M8" s="23" t="s">
        <v>43</v>
      </c>
    </row>
    <row r="9" spans="1:13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3" ht="181.5" x14ac:dyDescent="0.25">
      <c r="A10" s="24" t="s">
        <v>11</v>
      </c>
      <c r="B10" s="24"/>
      <c r="C10" s="24"/>
      <c r="D10" s="2" t="s">
        <v>22</v>
      </c>
      <c r="E10" s="2" t="s">
        <v>16</v>
      </c>
      <c r="F10" s="2" t="s">
        <v>14</v>
      </c>
      <c r="G10" s="2">
        <v>10</v>
      </c>
      <c r="H10" s="27"/>
      <c r="I10" s="24"/>
      <c r="J10" s="25">
        <f>G10*H10</f>
        <v>0</v>
      </c>
      <c r="K10" s="24"/>
      <c r="L10" s="26"/>
      <c r="M10" s="26"/>
    </row>
    <row r="11" spans="1:13" ht="409.5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3" spans="1:13" x14ac:dyDescent="0.25">
      <c r="F13" t="s">
        <v>40</v>
      </c>
    </row>
    <row r="14" spans="1:13" x14ac:dyDescent="0.25">
      <c r="E14" s="16" t="s">
        <v>41</v>
      </c>
      <c r="F14" s="16"/>
      <c r="G14" s="16"/>
      <c r="H14" s="16"/>
      <c r="I14" s="16"/>
      <c r="J14" s="16"/>
      <c r="K14" s="16"/>
      <c r="L14" s="16"/>
      <c r="M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8879-B4F6-463D-AFB9-54B4F73F9294}">
  <dimension ref="A1:M14"/>
  <sheetViews>
    <sheetView view="pageBreakPreview" topLeftCell="A4" zoomScale="60" zoomScaleNormal="100" workbookViewId="0">
      <selection activeCell="W11" sqref="W11"/>
    </sheetView>
  </sheetViews>
  <sheetFormatPr defaultRowHeight="15" x14ac:dyDescent="0.25"/>
  <cols>
    <col min="1" max="1" width="7.28515625" customWidth="1"/>
    <col min="2" max="2" width="14.85546875" customWidth="1"/>
    <col min="3" max="3" width="11.42578125" customWidth="1"/>
    <col min="4" max="4" width="14.85546875" customWidth="1"/>
    <col min="5" max="5" width="12.28515625" customWidth="1"/>
    <col min="6" max="6" width="6.5703125" customWidth="1"/>
    <col min="8" max="8" width="13.42578125" customWidth="1"/>
    <col min="9" max="9" width="5.5703125" customWidth="1"/>
    <col min="11" max="11" width="18.42578125" customWidth="1"/>
    <col min="12" max="12" width="12.140625" customWidth="1"/>
    <col min="13" max="13" width="13.8554687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14.7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3.25" customHeight="1" x14ac:dyDescent="0.3">
      <c r="A5" s="20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3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98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48</v>
      </c>
      <c r="K8" s="22" t="s">
        <v>10</v>
      </c>
      <c r="L8" s="23" t="s">
        <v>42</v>
      </c>
      <c r="M8" s="23" t="s">
        <v>43</v>
      </c>
    </row>
    <row r="9" spans="1:13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3" ht="82.5" x14ac:dyDescent="0.25">
      <c r="A10" s="24" t="s">
        <v>11</v>
      </c>
      <c r="B10" s="24"/>
      <c r="C10" s="24"/>
      <c r="D10" s="2" t="s">
        <v>24</v>
      </c>
      <c r="E10" s="2" t="s">
        <v>25</v>
      </c>
      <c r="F10" s="2" t="s">
        <v>14</v>
      </c>
      <c r="G10" s="2">
        <v>1000</v>
      </c>
      <c r="H10" s="27"/>
      <c r="I10" s="24"/>
      <c r="J10" s="25">
        <f>G10*H10</f>
        <v>0</v>
      </c>
      <c r="K10" s="24"/>
      <c r="L10" s="26"/>
      <c r="M10" s="26"/>
    </row>
    <row r="11" spans="1:13" ht="409.5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3" spans="1:13" x14ac:dyDescent="0.25">
      <c r="F13" t="s">
        <v>40</v>
      </c>
    </row>
    <row r="14" spans="1:13" x14ac:dyDescent="0.25">
      <c r="E14" s="16" t="s">
        <v>41</v>
      </c>
      <c r="F14" s="16"/>
      <c r="G14" s="16"/>
      <c r="H14" s="16"/>
      <c r="I14" s="16"/>
      <c r="J14" s="16"/>
      <c r="K14" s="16"/>
      <c r="L14" s="16"/>
      <c r="M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A0CD-7344-4BDF-9CE8-5435E794ADD1}">
  <dimension ref="A1:M14"/>
  <sheetViews>
    <sheetView view="pageBreakPreview" topLeftCell="A4" zoomScale="60" zoomScaleNormal="100" workbookViewId="0">
      <selection activeCell="T8" sqref="T8"/>
    </sheetView>
  </sheetViews>
  <sheetFormatPr defaultRowHeight="15" x14ac:dyDescent="0.25"/>
  <cols>
    <col min="1" max="1" width="6.28515625" customWidth="1"/>
    <col min="2" max="2" width="14.140625" customWidth="1"/>
    <col min="3" max="3" width="10.28515625" customWidth="1"/>
    <col min="4" max="4" width="14.5703125" customWidth="1"/>
    <col min="5" max="5" width="12.28515625" customWidth="1"/>
    <col min="6" max="6" width="6.85546875" customWidth="1"/>
    <col min="7" max="7" width="7.85546875" customWidth="1"/>
    <col min="8" max="8" width="12.7109375" customWidth="1"/>
    <col min="9" max="9" width="5.85546875" customWidth="1"/>
    <col min="10" max="10" width="10.140625" customWidth="1"/>
    <col min="11" max="11" width="17.5703125" customWidth="1"/>
    <col min="12" max="12" width="11.5703125" customWidth="1"/>
    <col min="13" max="13" width="12.710937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98.2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20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3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15.5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48</v>
      </c>
      <c r="K8" s="22" t="s">
        <v>10</v>
      </c>
      <c r="L8" s="23" t="s">
        <v>42</v>
      </c>
      <c r="M8" s="23" t="s">
        <v>43</v>
      </c>
    </row>
    <row r="9" spans="1:13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3" ht="82.5" x14ac:dyDescent="0.25">
      <c r="A10" s="24" t="s">
        <v>11</v>
      </c>
      <c r="B10" s="24"/>
      <c r="C10" s="24"/>
      <c r="D10" s="2" t="s">
        <v>27</v>
      </c>
      <c r="E10" s="2" t="s">
        <v>28</v>
      </c>
      <c r="F10" s="2" t="s">
        <v>14</v>
      </c>
      <c r="G10" s="2">
        <v>300</v>
      </c>
      <c r="H10" s="27"/>
      <c r="I10" s="24"/>
      <c r="J10" s="25">
        <f>G10*H10</f>
        <v>0</v>
      </c>
      <c r="K10" s="24"/>
      <c r="L10" s="26"/>
      <c r="M10" s="26"/>
    </row>
    <row r="11" spans="1:13" ht="409.6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K12" s="16"/>
    </row>
    <row r="13" spans="1:13" x14ac:dyDescent="0.25">
      <c r="F13" t="s">
        <v>40</v>
      </c>
    </row>
    <row r="14" spans="1:13" x14ac:dyDescent="0.25">
      <c r="E14" s="16" t="s">
        <v>41</v>
      </c>
      <c r="F14" s="16"/>
      <c r="G14" s="16"/>
      <c r="H14" s="16"/>
      <c r="I14" s="16"/>
      <c r="J14" s="16"/>
      <c r="K14" s="16"/>
      <c r="L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465D-83AD-4476-9555-F4767F8EE755}">
  <dimension ref="A1:M14"/>
  <sheetViews>
    <sheetView view="pageBreakPreview" zoomScale="60" zoomScaleNormal="100" workbookViewId="0">
      <selection activeCell="M34" sqref="M34"/>
    </sheetView>
  </sheetViews>
  <sheetFormatPr defaultRowHeight="15" x14ac:dyDescent="0.25"/>
  <cols>
    <col min="1" max="1" width="6" customWidth="1"/>
    <col min="2" max="2" width="18" customWidth="1"/>
    <col min="3" max="3" width="10.85546875" customWidth="1"/>
    <col min="4" max="4" width="13.85546875" customWidth="1"/>
    <col min="5" max="5" width="12.85546875" customWidth="1"/>
    <col min="6" max="6" width="6.7109375" customWidth="1"/>
    <col min="7" max="7" width="8.140625" customWidth="1"/>
    <col min="8" max="8" width="11.85546875" customWidth="1"/>
    <col min="9" max="9" width="6.5703125" customWidth="1"/>
    <col min="10" max="10" width="11.42578125" customWidth="1"/>
    <col min="11" max="11" width="17.42578125" customWidth="1"/>
    <col min="12" max="12" width="12.5703125" customWidth="1"/>
    <col min="13" max="13" width="16.4257812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12.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20" t="s">
        <v>53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42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15.5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48</v>
      </c>
      <c r="K8" s="22" t="s">
        <v>10</v>
      </c>
      <c r="L8" s="23" t="s">
        <v>42</v>
      </c>
      <c r="M8" s="23" t="s">
        <v>43</v>
      </c>
    </row>
    <row r="9" spans="1:13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3" ht="99" x14ac:dyDescent="0.25">
      <c r="A10" s="24" t="s">
        <v>11</v>
      </c>
      <c r="B10" s="24"/>
      <c r="C10" s="24"/>
      <c r="D10" s="2" t="s">
        <v>30</v>
      </c>
      <c r="E10" s="2" t="s">
        <v>20</v>
      </c>
      <c r="F10" s="2" t="s">
        <v>14</v>
      </c>
      <c r="G10" s="2">
        <v>100</v>
      </c>
      <c r="H10" s="27"/>
      <c r="I10" s="24"/>
      <c r="J10" s="25">
        <f>G10*H10</f>
        <v>0</v>
      </c>
      <c r="K10" s="24"/>
      <c r="L10" s="26"/>
      <c r="M10" s="26"/>
    </row>
    <row r="11" spans="1:13" ht="409.5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K12" s="16"/>
    </row>
    <row r="13" spans="1:13" x14ac:dyDescent="0.25">
      <c r="F13" t="s">
        <v>40</v>
      </c>
    </row>
    <row r="14" spans="1:13" x14ac:dyDescent="0.25">
      <c r="E14" s="16" t="s">
        <v>41</v>
      </c>
      <c r="F14" s="16"/>
      <c r="G14" s="16"/>
      <c r="H14" s="16"/>
      <c r="I14" s="16"/>
      <c r="J14" s="16"/>
      <c r="K14" s="16"/>
      <c r="L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A714-318C-47C0-ABDE-8073971B03DA}">
  <dimension ref="A1:M14"/>
  <sheetViews>
    <sheetView tabSelected="1" zoomScaleNormal="100" workbookViewId="0">
      <selection activeCell="W11" sqref="W11"/>
    </sheetView>
  </sheetViews>
  <sheetFormatPr defaultRowHeight="15" x14ac:dyDescent="0.25"/>
  <cols>
    <col min="1" max="1" width="6.85546875" customWidth="1"/>
    <col min="2" max="2" width="14.85546875" customWidth="1"/>
    <col min="3" max="3" width="11.140625" customWidth="1"/>
    <col min="4" max="4" width="20" customWidth="1"/>
    <col min="5" max="5" width="12" customWidth="1"/>
    <col min="6" max="6" width="6.85546875" customWidth="1"/>
    <col min="8" max="8" width="13.140625" customWidth="1"/>
    <col min="9" max="9" width="5.42578125" customWidth="1"/>
    <col min="10" max="10" width="10.85546875" customWidth="1"/>
    <col min="11" max="11" width="18.140625" customWidth="1"/>
    <col min="12" max="12" width="12.5703125" customWidth="1"/>
    <col min="13" max="13" width="13.5703125" customWidth="1"/>
  </cols>
  <sheetData>
    <row r="1" spans="1:13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97.5" customHeight="1" x14ac:dyDescent="0.2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3.25" customHeight="1" x14ac:dyDescent="0.3">
      <c r="A5" s="20" t="s">
        <v>54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99" x14ac:dyDescent="0.25">
      <c r="A8" s="22" t="s">
        <v>2</v>
      </c>
      <c r="B8" s="22" t="s">
        <v>34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33</v>
      </c>
      <c r="I8" s="22" t="s">
        <v>8</v>
      </c>
      <c r="J8" s="22" t="s">
        <v>48</v>
      </c>
      <c r="K8" s="22" t="s">
        <v>10</v>
      </c>
      <c r="L8" s="23" t="s">
        <v>42</v>
      </c>
      <c r="M8" s="23" t="s">
        <v>43</v>
      </c>
    </row>
    <row r="9" spans="1:13" ht="16.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3">
        <v>13</v>
      </c>
    </row>
    <row r="10" spans="1:13" ht="99" x14ac:dyDescent="0.25">
      <c r="A10" s="24" t="s">
        <v>11</v>
      </c>
      <c r="B10" s="24"/>
      <c r="C10" s="24"/>
      <c r="D10" s="2" t="s">
        <v>32</v>
      </c>
      <c r="E10" s="2" t="s">
        <v>25</v>
      </c>
      <c r="F10" s="2" t="s">
        <v>14</v>
      </c>
      <c r="G10" s="2">
        <v>100</v>
      </c>
      <c r="H10" s="27"/>
      <c r="I10" s="24"/>
      <c r="J10" s="25">
        <f>G10*H10</f>
        <v>0</v>
      </c>
      <c r="K10" s="24"/>
      <c r="L10" s="26"/>
      <c r="M10" s="26"/>
    </row>
    <row r="11" spans="1:13" ht="381" customHeight="1" x14ac:dyDescent="0.25">
      <c r="A11" s="19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K12" s="16"/>
    </row>
    <row r="13" spans="1:13" x14ac:dyDescent="0.25">
      <c r="F13" t="s">
        <v>40</v>
      </c>
    </row>
    <row r="14" spans="1:13" x14ac:dyDescent="0.25">
      <c r="E14" s="16" t="s">
        <v>41</v>
      </c>
      <c r="F14" s="16"/>
      <c r="G14" s="16"/>
      <c r="H14" s="16"/>
      <c r="I14" s="16"/>
      <c r="J14" s="16"/>
      <c r="K14" s="16"/>
      <c r="L14" s="16"/>
    </row>
  </sheetData>
  <mergeCells count="5">
    <mergeCell ref="A1:M3"/>
    <mergeCell ref="A4:M4"/>
    <mergeCell ref="A5:M5"/>
    <mergeCell ref="A6:M7"/>
    <mergeCell ref="A11:M11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2020-04-09T09:49:52Z</cp:lastPrinted>
  <dcterms:created xsi:type="dcterms:W3CDTF">2020-04-06T09:37:33Z</dcterms:created>
  <dcterms:modified xsi:type="dcterms:W3CDTF">2020-04-09T11:48:33Z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d206a7e3-bb16-4ee2-b3ff-5caf496ca969</vt:lpwstr>
  </property>
</Properties>
</file>