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769" firstSheet="7" activeTab="12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 " sheetId="16" r:id="rId16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<sst xmlns="http://schemas.openxmlformats.org/spreadsheetml/2006/main" count="321" uniqueCount="96">
  <si>
    <t>1.</t>
  </si>
  <si>
    <t>FORMULARZ ASORTYMENTOWO-CENOWY</t>
  </si>
  <si>
    <t>...................................................</t>
  </si>
  <si>
    <t>Pakiet nr 1</t>
  </si>
  <si>
    <t>RAZEM:</t>
  </si>
  <si>
    <t>Nazwa</t>
  </si>
  <si>
    <t>LP.</t>
  </si>
  <si>
    <t>Załącznik nr 2 do SIWZ</t>
  </si>
  <si>
    <t>Pakiet nr 3</t>
  </si>
  <si>
    <t>Pakiet nr 2</t>
  </si>
  <si>
    <t>Pakiet nr 4</t>
  </si>
  <si>
    <t>Ilość szt.</t>
  </si>
  <si>
    <t>Pakiet nr 5</t>
  </si>
  <si>
    <t>Pakiet nr 6</t>
  </si>
  <si>
    <t>Pakiet nr 8</t>
  </si>
  <si>
    <t>Pakiet nr 7</t>
  </si>
  <si>
    <t>Linia krwii do aparatu Gambro</t>
  </si>
  <si>
    <t>Linia krwi – komplet ( tętnica, żyła, worek ) ,    z jeziorkiem wyrównawczym na tętnicy, średnica 8,0 mm, długość 310 mm do aparatu GAMBRO 96 i AK 200</t>
  </si>
  <si>
    <t>Linia krwii do aparatu Fresenius</t>
  </si>
  <si>
    <t>Linia krwi – komplet ( tętnica, żyła, worek ) ,    z jeziorkiem wyrównawczym na tętnicy, średnica 8,0 mm, długość 310 mm do aparatu  FRESENIUS  4008GMBAV 31/35 S</t>
  </si>
  <si>
    <t>Dezynfekant na bazie kwasu nadoctowego o zawartości 2,7-3,5% aktywnego środka w opakowaniu po 8,8 litra</t>
  </si>
  <si>
    <t>Igły tętnicze i żylne do hemodializy</t>
  </si>
  <si>
    <t xml:space="preserve">Igła prosta 18G x 7 cm </t>
  </si>
  <si>
    <t>Prowadnik J 0,35c70 cm.</t>
  </si>
  <si>
    <t>Przedłużacz Y do zmiany katetera prostego w kateter Y</t>
  </si>
  <si>
    <t>Igła do znieczulenia podpajęczynówkowego 22Gx90 mm.</t>
  </si>
  <si>
    <t xml:space="preserve">Rozszerzacz  w rozmiarach. - 10Fx17 cm.,  12Fx16 cm., 14Fx16 cm. do wyboru przez Zamawiajacego </t>
  </si>
  <si>
    <t xml:space="preserve">Cewnik (kateter) dwukanałowy do dializy z powłoką bakteriostatyczną - 11Fx 15-23 cm. do wyboru przez Zamawiajacego </t>
  </si>
  <si>
    <t xml:space="preserve">Zestaw dwukanałowy do dializy z powłoką bakteriostatyczną - 11Fx 18-20 cm. do wyboru przez Zamawiajacego </t>
  </si>
  <si>
    <t xml:space="preserve">Materiały zużywalne </t>
  </si>
  <si>
    <t xml:space="preserve">Środki do dezynfekcji </t>
  </si>
  <si>
    <t xml:space="preserve">Igły tętnicze do hemodializy z zaciskiem i obrotowym motylkiem, długość drenu 150mm.- 170mm. w rozmiarach. - 1,6, 1,8  x  2,5 cm. 1,8 x 3,0-3,2 cm 2,0 x 2,5 cm do wyboru przez Zamawiajacego </t>
  </si>
  <si>
    <t xml:space="preserve">Igły żylne do hemodializy z zaciskiem i obrotowym motylkiem, długość drenu 150mm.- 170mm. - w rozmiarach. - 1,6, 1,8  x  2,5 cm. 1,8 x 3,0-3,2cm  2,0 x 2,5cm do wyboru przez Zamawiajacego </t>
  </si>
  <si>
    <t xml:space="preserve">Dializatory niskoprzepływowe sterylizowane parą wodną: o powierzchni 1,4 m2-2,1m2  do wyboru przez Zamawiajacego </t>
  </si>
  <si>
    <t>Deklaracja i/lub certyfikat lub oświadczenie *</t>
  </si>
  <si>
    <t>Cena jednostkowa brutto</t>
  </si>
  <si>
    <t>VAT %</t>
  </si>
  <si>
    <t>Wartość zamówienia brutto</t>
  </si>
  <si>
    <t>Nr katalogowy/ producent/ nazwa handlowa</t>
  </si>
  <si>
    <t>załącznik  nr   ….. do umowy</t>
  </si>
  <si>
    <t>Dializatory niewysokoprzepływowe</t>
  </si>
  <si>
    <t>Dializatory niewysokoprzepływowe umożliwiajace efektywne usuwanie dużych cząstek średnich (kliners beta2 - mikroglobuliny&gt; 060ml/min)</t>
  </si>
  <si>
    <t xml:space="preserve">Środek do dezyfekcji aparatów do hemodializ na bazie kwasu cytrynowego w opakowaniach 5 litrowych </t>
  </si>
  <si>
    <t>Dializatory niskoprzepływowe</t>
  </si>
  <si>
    <t xml:space="preserve">Dializatory wysokoprzepływowe sterylizowane sucha parą wodną, o powierzchni :                                                                                               1,3 -1,4 m2 i objętości wypełnienia mniejszej lub równej 75 ml.;              1,7- 1,8  m2 i objętości wypełnienia  mniejszej lub równej 100 ml; 2,2- 2,3 m2 i objętości wypełnienia  mniejszej lub równej 120 ml do wyboru przez Zamawiajacego </t>
  </si>
  <si>
    <t>Dializatory wysokoprzepływowe</t>
  </si>
  <si>
    <t>Pakiet nr 9</t>
  </si>
  <si>
    <t xml:space="preserve">Czepek pielęgniarski Rondo Extra z wstawką chłonącą pot. Włóknina polipropylenowa 14 g/m2. Wstawka z włókniny wiskozowej typu spunlace 55g/m2, wstawka wokół całej głowy. Rozmiar L, okrągły, średnica 55 cm. kolor niebieski. Bez zawartości lateksu. </t>
  </si>
  <si>
    <t>Rękawice maratonowe –  syntetyczna kompozycja polimerów, lekami CMR (cytostatykami) i czynnikami biologicznymi. Potwierdzenie bezpieczeństwa: AQL=1.5 (test wodny) Idealne do produkcji cytostatyków według definicji. Dobrej Praktyki Produkcyjnej (GMP). Odpowiednie do pracy w pomieszczeniach typu „cleanroom” ISO klasy 5 do EN ISO 14644-1:1999. Wersja sterylna opakowanie typu folia/folia, chroniąca przed wilgocią. Ochrona przeciwwirusowa zgodna z normą ASTM F 1671. Materiał: Specjalna mieszanka nitrylu. Wersja sterylna. Bez alergenów. Wysoka odporność na wiele chemikaliów. Długie 300 mm. Testowane na min 15 cytostatykach. Dostępny system dozowania wykonany ze stali nierdzewnej. Rozmiary: XS (6); S(7); M(8); L(9); XL(10). Środek ochrony indywidualnej.</t>
  </si>
  <si>
    <t>Dren przezroczysty do przygotowywania leków cytostatycznych w pojemniku lub worku z możliwością ich podaży przez podłączenie z drenem głównym - kompatybilny z drenem wielodrożnym (głównym). Bez zawartości PCV. Możliwość dodania cytostatyku poprzez zintegrowaną zastawkę bezigłową zabezpieczoną zielonym korkiem luer-lock. Koniec drenu zabezpieczony filtrem hydrofobowym zapobiegającym przed zapowietrzeniem drenu, wyposażony w system sygnalizacji akustycznej po podłączeniu z drenem głównym. System drenów musi redukować możliwość kontaminacji leku i bezpośredni kontakt leku z personelem przygotowującym zestaw. Wymaga się aby dołączyć do oferty  test potwierdzający, że linie do przygotowania i podaży cytostatyków stanowią zamknięty system w myśl definicji NIOSH i zapobiegają uwalnianiu się niebezpiecznych zanieczyszczeń do otoczenia. Pakowane a'20.</t>
  </si>
  <si>
    <t>Aparat do podawania cytostatyków, do infuzji grawitacyjnej, z portem bezigłowym nad komorą kroplową, wykonany z bardzo przezroczystego materiału, ostry kolec. Aparat wyposażony w odpowietrznik z filtrem zabezpieczonym klapką, 15um filtr zabezpieczający przed większymi cząsteczkami, precyzyjny zacisk rolkowy z miejscem na kolec komory kroplowej do użytku oraz miejsce do podwieszania drenu. Filtr hydrofobowy na końcu drenu, zabezpieczający przed wyciekaniem płynu z drenu podczas jego odpowietrzania, filtr hydrofilny w komorze kroplowej, zabezpieczający przed dostaniem się powietrza do drenu po opróżnieniu opakowania z płynem, pozbawiony ftalany DEHP, zamykany odpowietrznik, zaopatrzony w filtr bakteryjny, zastawka bezigłowa na drenie powyżej komory kroplowej do podłączenia krótkiego drenu do przygotowania cytostatyku, zaopatrzony w system bezpieczeństwa ,,klik,, dren o długości 180 cm. Wymaga się, aby dołączyć do oferty test potwierdzający, że do podaży leków stanowią zamknięty system w myśl definicji NIOSH i zapobiegają uwalnianiu się niebezpiecznych zanieczyszczeń do otoczenia.</t>
  </si>
  <si>
    <t>Pakiet nr 10</t>
  </si>
  <si>
    <t>Materiały do podawania cytostatyków</t>
  </si>
  <si>
    <t>Pistolet jednorazowego użytku (typu CAESAR) do biopsji gruboigłowej wyposażony w dwa spusty (z przodu i tyłu) ułatwiający operowanie, automatyczny przycisk bezpieczeństwa, barwne wskaźniki ładowania, wyposażony w igłę ze skalą co 1 cm o wysokiej sztywności, zapobiegającej zaginaniu podczas zabiegu; wyposażona w zewnętrzny matowy szlif o szer. ok. 8 mm umieszczony bezpośrednio za ostrzem igły umożliwiający precyzyjne pozycjonowanie pod kontrolą USG oraz przesuwanym, zdejmowanym koralikiem ułatwiającym pozycyjonowanie igły podczas zabiegu. Pakowana sterylnie w sztywne opakowanie typu tacka plastikowa/papier - zabezpieczające pistolet w transporcie. Do wyboru dł. pobieranego bioptatu 22 lub 10 mm w zależności od potrzeb zamawiającego. Rozmiary: 16G x 160mm; 16G x 200mm</t>
  </si>
  <si>
    <t>Igły do biopsji nerki</t>
  </si>
  <si>
    <t>Pakiet nr 11</t>
  </si>
  <si>
    <t>Pakiet nr 12</t>
  </si>
  <si>
    <t>Pakiet nr 13</t>
  </si>
  <si>
    <t xml:space="preserve">Płyn substytucyjny worek dwukomorowy 5 litr  Skład: Sód 140 mmol/l, Wapń 1,25 mmol/l, Wodorowęglan 30 mmol/l, Fosforany 1,2 mmol/l, Magnez 0,6 mmol/l, Chlorki 115,9 mmol/l. Zarejestrowany jako lek. </t>
  </si>
  <si>
    <t xml:space="preserve">Zestaw do plazmaferezy (plazmafiltr o powierzchni 0,35 m 2, worek 5 litrów, dreny: tetniczy, zylny, filtratu osocza) </t>
  </si>
  <si>
    <t>Dren do padawania wapnia kompatybilny z zestawem do zabiegów CRRT z użyciem cytrynianów o pojemności wypełnienia 0,7 ml</t>
  </si>
  <si>
    <t xml:space="preserve">Płyn substytucyjny z zawartością cytrynianu, worek 5 litr (mała komora 250 ml, duża komora 4750 ml) z trzema otworami do zawieszania na haku wagi, o zawartości cytrynianów 18 mmol/l. Zarejestrowany jako lek. </t>
  </si>
  <si>
    <r>
      <t>Zestaw do aparatu nerkozastępczego w postaci zintegrowanej kasety (dreny i  flitr o powierzchni 1,5m</t>
    </r>
    <r>
      <rPr>
        <vertAlign val="superscript"/>
        <sz val="10"/>
        <color indexed="8"/>
        <rFont val="Times New Roman"/>
        <family val="1"/>
      </rPr>
      <t xml:space="preserve">2  </t>
    </r>
    <r>
      <rPr>
        <sz val="10"/>
        <color indexed="8"/>
        <rFont val="Times New Roman"/>
        <family val="1"/>
      </rPr>
      <t xml:space="preserve">) w terapiach HD, HF, HDF, SCUF z heparyną lub cytrynianem </t>
    </r>
  </si>
  <si>
    <r>
      <t>Płyn dializacyjny bezwapniowy; worek dwukomorowy 5 litr. (mała komora 250 ml, duża komora 4750 ml) z trzema otworami do zawieszania na haku wagi, Na 140mmol/l, K 4 mmol/l, Mg 0,75 mmol/l, Cl 122 mmol/l, HPO</t>
    </r>
    <r>
      <rPr>
        <vertAlign val="subscript"/>
        <sz val="10"/>
        <color indexed="8"/>
        <rFont val="Times New Roman"/>
        <family val="1"/>
      </rPr>
      <t xml:space="preserve">4 </t>
    </r>
    <r>
      <rPr>
        <sz val="10"/>
        <color indexed="8"/>
        <rFont val="Times New Roman"/>
        <family val="1"/>
      </rPr>
      <t>1 mmol/l, HCO</t>
    </r>
    <r>
      <rPr>
        <vertAlign val="subscript"/>
        <sz val="10"/>
        <color indexed="8"/>
        <rFont val="Times New Roman"/>
        <family val="1"/>
      </rPr>
      <t xml:space="preserve">3 </t>
    </r>
    <r>
      <rPr>
        <sz val="10"/>
        <color indexed="8"/>
        <rFont val="Times New Roman"/>
        <family val="1"/>
      </rPr>
      <t xml:space="preserve">22 mmol/l.  Zarejestrowany jako lek. </t>
    </r>
  </si>
  <si>
    <t>Pakiet nr 14</t>
  </si>
  <si>
    <t>Materiały do terapii nerkozastępczej</t>
  </si>
  <si>
    <t>Fartuch wykonany z wysokiej gęstości polietylenu o wadze powierzchniowej 45 g/m2 umożliwiający transfer powietrza i pary wodnej (oddychającego) celem zapewnienia odpowiedniego komfortu termicznego podczas użytkowania (przepuszczalność powietrza ISO 5636-5 wynik 4 s); rozmiar uniwersalny; kolor biały; pakowany a'30 sztuk. Fartuch z lamowanym wykończeniem przy szyi. Dziane mankiety rękawów. Lamowane troki wstawione z przodu na środku fartucha, służące do przewiązania w pasie. Wyrób niesterylizowany, nie przetwarzany w czystych warunkach.                    1.Środek ochrony indywidualnej Kategorii I. Wyrób odpowiedni do użycia w pomieszczeniach czystych o klasie czystości GMP C/D (ISO Klasa 6-9).
2. EN 14126:2003 – Odporność materiału na przeniakanie czynników biologicznych 
3. Posiada właściwości mechaniczne:
4. Odporność na ścieranie materiału wg EN 530 Metoda 2, &gt;10 cykli 
5. Wytrzymałość na zginanie materiału wg ISO 7854 Metoda B,     &gt;100 000 cykli 
6. Odporność na przebicie wg EN 863  przynajmniej &gt;5 N 
7. Wytrzymałość szwów wg EN ISO 13935-2,  &gt;30 N</t>
  </si>
  <si>
    <t>Osłona na obuwie
1. Materiał: wykonany z wysokiej gęstości polietylenu o wadze powierzchniowej 45 g/m2 umożliwiający transfer powietrza i pary wodnej (oddychającego) celem zapewnienia odpowiedniego komfortu termicznego podczas użytkowania (przepuszczalność powietrza ISO 5636-5 wynik 4 s)  
2. Środek ochrony indywidualnej kategorii I
3. Sterylna osłona na obuwie z podeszwą antypoślizgową 
4. Lamowane szwy                                                                                                     5. Troki do zawiązania wokół kostki 
6. Zwalidowany system podwójnego pakowania Dostępna w rozmiarze od S do XL
7. Okres przydatności do użycia 5 lat.                                                                            Pakowane a'100.</t>
  </si>
  <si>
    <t>Półmaska filtrujaca typu FFP2 bez zaworu. Środek ochrony indywidualnej</t>
  </si>
  <si>
    <t>Igły do pistoletu Nextage, rozm. 16G, dł. 1600 mm i 2000 mm i 2500 mm do wyboru przez Zamawiajacego</t>
  </si>
  <si>
    <t xml:space="preserve">Zestaw do aferezy LDL-C metodą filtracji kaskadowej/frakcjonowania osocza           Skład zestawu 
-Polisulfonowy plazmafiltr 0,6m² szt 1 
- Polisulfonowy filtr kaskady 2,0m² szt 1
- Układ drenu filtracyjnego szt 1
- Układ drenu napływowego („tętniczy”) szt 1 
- Układ drenu odpływowego („żylny”) szt 1 
- Worek drenażowy 10l szt 1 
- Roztwór ACD-A w worku 1000 ml szt 1 
- Roztwór 0,9% NaCl w worku 1000ml szt 4
</t>
  </si>
  <si>
    <t xml:space="preserve">Zestaw  do plazmaferezy dla dorosłych z filtrem o powierzchni 0,6m2  kompatybilny z aparatem Multifiltrate Ci-Ca
Jałowy zestaw do plazmaferezy leczniczej składający się z :
- zintegrowanej kasety ( dren tętniczy, żylny, filtratu)
-plazmafiltra o powierzchni dyfuzyjnej 0,6 [m2]
-drenu substytutu oraz worka filtratu
-Zestaw z przyłączami wlotowymi typu Safe Lock
</t>
  </si>
  <si>
    <t>Zestaw do LDL aferezy i zestaw do plazmaferezy</t>
  </si>
  <si>
    <t>Worki na filtrat 10 l z zaworem spustowym</t>
  </si>
  <si>
    <t>Igły plastikowe typu Spike o długości 72 mm (opakowanie 100 szt.)</t>
  </si>
  <si>
    <t>Dwukanałowe silikonowe cewniki do hemofiltracji o średnicy 11,5 Fr z zabezpieczeniem przed infuzja powietrza w kanale żylnym o długościach: 15cm, 20 cm, 24 cm w zestawach</t>
  </si>
  <si>
    <t>Dwukanałowe silikonowe cewniki do hemofiltracji o średnicy 13,5 Fr z zabezpieczeniem przed infuzja powietrza w kanale żylnym o długościach: 15cm, 20 cm, 24 cm w zestawach</t>
  </si>
  <si>
    <t xml:space="preserve">Dializat CI-CA K2 / K4. wodorowęglanowy dializat o składzie: potas 2 lub 4 mmol/l ; sód 133 mmol/l ; wapń 0 mmol/l bezwapniowy ; wodorowęglany 20 mmol/l ; fosforany 0 lub 1,25 mmol/l ; w dwokomorowych workach 5,0 l </t>
  </si>
  <si>
    <t>Zestawy do ciągłej hemodializy z regionalną antykoagulacją cytrynianową składającą się z jałowych pakowanych osobno następujących elementów: zmodyfikowanej kasety integrującej 5 drenów:tętniczy, zylny, filtratu, cytrynianu, roztworu wapnia ; hemofiltra z polisulfonową błoną półprzepuszczalną o powierzchni dyfuzyjnej 1,8 m2 ; drenu dializatu</t>
  </si>
  <si>
    <t>Zestawy do ciągłej hemodiafiltracji  regionalną antykoagulacją cytrynianową składającą się z jałowych pakowanych osobno następujących elementów: zmodyfikowanej kasety integrującej 5 drenów:tętniczy, zylny, filtratu, cytrynianu, roztworu wapnia ; hemofiltra z polisulfonową błoną półprzepuszczalną o powierzchni dyfuzyjnej 1,8 m2 ; drenu dializatu ; drenu substytutu</t>
  </si>
  <si>
    <t>Wodorowęglanowy płyn substytucyjny buforowany glukozą o stężeniu 5,55 mmol/l o składzie: potas 0 lub 2 lub 3 lub 4 mmol/l ; sód 140 mmol/l ; wapno 1,5 mmol/l ; węglowodany 35 mmol/l ; w dwukomorowych workach 5,0l</t>
  </si>
  <si>
    <t>4% cytrynian sodu w workach 1500 ml</t>
  </si>
  <si>
    <t>Zestaw do hemodializy</t>
  </si>
  <si>
    <t>Pakiet nr 16</t>
  </si>
  <si>
    <t>Pakiet nr 15</t>
  </si>
  <si>
    <t>Diasafe plus Ultrafiltr dializatu do aparatów Fresenius</t>
  </si>
  <si>
    <t xml:space="preserve">Wykonawca, zobowiązuje się dobezpłatnego użyczenia Zamawiającemu na czas trwania umowy aparatu do pozaustrojowego oczyszczania krwi. Opis przedmiotu użyczenia wskazany w  załączniku nr 2a doSIWZ. Wzór umowy użyczenia stanowi zał. do SIWZ nr 3a.  </t>
  </si>
  <si>
    <t xml:space="preserve">       (nazwa wykonawcy)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</si>
  <si>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</si>
  <si>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 xml:space="preserve">Dializator wysokoprzepływowy z błona dializatora wykonanna z mieszany poliaryloetersulfon oraz poliwinylopiroliodonu o powierzchni: 1,4m2 i klirensie dla mocznika wynoszącym 272 ml/min. Dla fosforanów 242ml/min. Współczynnikiem ultrafiltracji ml/godz-mmHg) 48 i poziomie wypełnienia 74 ml, mierzone przy przepływie krwi Qb=300, dializatu Qd=500; 1,8m2 i klirensie dla mocznika wynoszącym 281 ml/min. dla fosforanów 255ml/min. współczynnikiem ultrafiltracji (ml/godz-mmHg) 54 i poziomie wypełnienia 93 ml, mierzone przy przepływie krwi Qb=300, dializatu Qd=500; do wyboru przez Zamawiającego </t>
  </si>
  <si>
    <t>Dializator wysokoprzepływowy z błona dializatora wykonanna z mieszany poliaryloetersulfon oraz poliwinylopiroliodonu</t>
  </si>
  <si>
    <r>
      <t xml:space="preserve">Dializator wysokoprzepływowy z błona syntetyczna    , sterylizowany para wodna bez wypelnienia płynem o powierzchni </t>
    </r>
    <r>
      <rPr>
        <sz val="12"/>
        <rFont val="Czcionka tekstu podstawowego"/>
        <family val="0"/>
      </rPr>
      <t>≥</t>
    </r>
    <r>
      <rPr>
        <sz val="12"/>
        <rFont val="Times New Roman"/>
        <family val="1"/>
      </rPr>
      <t xml:space="preserve"> 2.1m2 o wysokim klirensie dla mocznika wynoszącym </t>
    </r>
    <r>
      <rPr>
        <sz val="12"/>
        <rFont val="Czcionka tekstu podstawowego"/>
        <family val="0"/>
      </rPr>
      <t>≥</t>
    </r>
    <r>
      <rPr>
        <sz val="12"/>
        <rFont val="Times New Roman"/>
        <family val="1"/>
      </rPr>
      <t xml:space="preserve"> 284  ml/min., dla kreatyniny  272 ml/min.,  dla fosforanów 261 ml/min. mierzone przy przepływie krwi Qb=300, dializatu Qd=500; </t>
    </r>
  </si>
  <si>
    <t xml:space="preserve">Dializator wysokoprzepływowy z błona syntetyczna </t>
  </si>
  <si>
    <t xml:space="preserve">Wykonawca, zobowiązuje się dobezpłatnego użyczenia Zamawiającemu na czas trwania umowy 4 szt. aparatów do terapii nerkozastępczej. Opis przedmiotu użyczenia wskazany w  załączniku nr 2b doSIWZ. Wzór umowy użyczenia stanowi zał. do SIWZ nr 3a.  </t>
  </si>
  <si>
    <t xml:space="preserve">Dializatory wysokoprzepływowe z błoną poliakrylonitrylową powlekaną polietylonoiminą, heparynizowane, sterylizowane parą wodną lub  promieniami gamma o powierzchni 1,6 m2 lub 2,2 m2 ;  do wyboru przez Zamawiajacego </t>
  </si>
  <si>
    <t xml:space="preserve">Dializatory wysokoprzepływowe sterylizowana  parą wodną lub promieniami gamma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</si>
</sst>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_-* #,##0.00&quot; zł&quot;_-;\-* #,##0.00&quot; zł&quot;_-;_-* \-??&quot; zł&quot;_-;_-@_-"/>
    <numFmt numFmtId="189" formatCode="_-* #,##0.00\ _z_ł_-;\-* #,##0.00\ _z_ł_-;_-* \-??\ _z_ł_-;_-@_-"/>
    <numFmt numFmtId="190" formatCode="#,##0.00&quot; zł&quot;"/>
    <numFmt numFmtId="191" formatCode="#,##0.00\ [$zł-415];[Red]\-#,##0.00\ [$zł-415]"/>
    <numFmt numFmtId="192" formatCode="[$-415]dddd\,\ d\ mmmm\ yyyy"/>
  </numFmts>
  <fonts count="6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2"/>
      <name val="Tahoma"/>
      <family val="2"/>
    </font>
    <font>
      <sz val="12"/>
      <name val="Times New Roman"/>
      <family val="1"/>
    </font>
    <font>
      <sz val="12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9" fillId="0" borderId="0" applyFill="0" applyBorder="0" applyProtection="0">
      <alignment horizontal="left" vertical="center"/>
    </xf>
    <xf numFmtId="175" fontId="5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horizontal="left" vertical="center"/>
      <protection/>
    </xf>
    <xf numFmtId="0" fontId="6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9" fillId="0" borderId="0" applyFill="0" applyBorder="0" applyProtection="0">
      <alignment horizontal="left" vertical="center"/>
    </xf>
    <xf numFmtId="0" fontId="6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2" fillId="0" borderId="0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0" fillId="0" borderId="0" xfId="0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4" fontId="17" fillId="0" borderId="11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4" fontId="17" fillId="0" borderId="11" xfId="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4" fillId="0" borderId="11" xfId="0" applyFont="1" applyBorder="1" applyAlignment="1">
      <alignment horizontal="left" vertical="center" wrapText="1"/>
    </xf>
    <xf numFmtId="4" fontId="17" fillId="0" borderId="13" xfId="0" applyNumberFormat="1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right" vertical="center" wrapText="1"/>
    </xf>
    <xf numFmtId="0" fontId="49" fillId="0" borderId="11" xfId="0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30" fillId="0" borderId="17" xfId="57" applyFont="1" applyBorder="1" applyAlignment="1">
      <alignment horizontal="left" vertical="center" wrapText="1"/>
      <protection/>
    </xf>
    <xf numFmtId="0" fontId="30" fillId="0" borderId="17" xfId="57" applyFont="1" applyBorder="1" applyAlignment="1">
      <alignment horizontal="left" wrapText="1"/>
      <protection/>
    </xf>
    <xf numFmtId="0" fontId="31" fillId="0" borderId="11" xfId="0" applyFont="1" applyBorder="1" applyAlignment="1">
      <alignment horizontal="left" vertical="top" wrapText="1"/>
    </xf>
    <xf numFmtId="0" fontId="20" fillId="0" borderId="15" xfId="0" applyFont="1" applyFill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4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Border="1" applyAlignment="1">
      <alignment horizontal="left" vertical="top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 2 2" xfId="55"/>
    <cellStyle name="Normalny 2" xfId="56"/>
    <cellStyle name="Normalny 3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Währung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workbookViewId="0" topLeftCell="A1">
      <selection activeCell="C14" sqref="C14:H15"/>
    </sheetView>
  </sheetViews>
  <sheetFormatPr defaultColWidth="9.140625" defaultRowHeight="12.75"/>
  <cols>
    <col min="1" max="1" width="6.421875" style="0" customWidth="1"/>
    <col min="2" max="2" width="41.140625" style="0" customWidth="1"/>
    <col min="3" max="3" width="9.57421875" style="0" customWidth="1"/>
    <col min="4" max="4" width="16.28125" style="0" customWidth="1"/>
    <col min="5" max="5" width="10.28125" style="0" customWidth="1"/>
    <col min="6" max="6" width="17.7109375" style="0" customWidth="1"/>
    <col min="7" max="7" width="14.421875" style="0" customWidth="1"/>
    <col min="8" max="8" width="27.851562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8" ht="16.5">
      <c r="A3" s="75" t="s">
        <v>3</v>
      </c>
      <c r="B3" s="75"/>
      <c r="C3" s="75"/>
      <c r="D3" s="75"/>
      <c r="E3" s="75"/>
      <c r="F3" s="75"/>
      <c r="G3" s="75"/>
      <c r="H3" s="75"/>
    </row>
    <row r="4" spans="1:8" ht="15.75">
      <c r="A4" s="68" t="s">
        <v>16</v>
      </c>
      <c r="B4" s="69"/>
      <c r="C4" s="69"/>
      <c r="D4" s="69"/>
      <c r="E4" s="69"/>
      <c r="F4" s="69"/>
      <c r="G4" s="69"/>
      <c r="H4" s="69"/>
    </row>
    <row r="5" spans="1:4" ht="15.75">
      <c r="A5" s="76" t="s">
        <v>2</v>
      </c>
      <c r="B5" s="76"/>
      <c r="D5" s="9"/>
    </row>
    <row r="6" ht="12.75">
      <c r="A6" s="2" t="s">
        <v>87</v>
      </c>
    </row>
    <row r="7" ht="12.75">
      <c r="H7" s="18"/>
    </row>
    <row r="8" spans="1:8" ht="75">
      <c r="A8" s="20" t="s">
        <v>6</v>
      </c>
      <c r="B8" s="20" t="s">
        <v>5</v>
      </c>
      <c r="C8" s="20" t="s">
        <v>11</v>
      </c>
      <c r="D8" s="20" t="s">
        <v>35</v>
      </c>
      <c r="E8" s="20" t="s">
        <v>36</v>
      </c>
      <c r="F8" s="20" t="s">
        <v>37</v>
      </c>
      <c r="G8" s="20" t="s">
        <v>38</v>
      </c>
      <c r="H8" s="28" t="s">
        <v>34</v>
      </c>
    </row>
    <row r="9" spans="1:8" ht="60">
      <c r="A9" s="21">
        <v>1</v>
      </c>
      <c r="B9" s="22" t="s">
        <v>17</v>
      </c>
      <c r="C9" s="23">
        <v>12000</v>
      </c>
      <c r="D9" s="32"/>
      <c r="E9" s="24"/>
      <c r="F9" s="32">
        <f>D9*C9</f>
        <v>0</v>
      </c>
      <c r="G9" s="19"/>
      <c r="H9" s="19"/>
    </row>
    <row r="10" spans="1:8" ht="15.75">
      <c r="A10" s="1"/>
      <c r="B10" s="14"/>
      <c r="C10" s="14"/>
      <c r="D10" s="14"/>
      <c r="E10" s="27" t="s">
        <v>4</v>
      </c>
      <c r="F10" s="33">
        <f>SUM(F9)</f>
        <v>0</v>
      </c>
      <c r="G10" s="25"/>
      <c r="H10" s="26"/>
    </row>
    <row r="11" spans="1:8" ht="15.75">
      <c r="A11" s="13"/>
      <c r="B11" s="70"/>
      <c r="C11" s="70"/>
      <c r="D11" s="70"/>
      <c r="E11" s="70"/>
      <c r="F11" s="70"/>
      <c r="G11" s="70"/>
      <c r="H11" s="70"/>
    </row>
    <row r="12" spans="1:8" ht="36" customHeight="1">
      <c r="A12" s="12"/>
      <c r="B12" s="78" t="s">
        <v>88</v>
      </c>
      <c r="C12" s="78"/>
      <c r="D12" s="78"/>
      <c r="E12" s="78"/>
      <c r="F12" s="78"/>
      <c r="G12" s="78"/>
      <c r="H12" s="78"/>
    </row>
    <row r="13" spans="2:8" ht="12.75">
      <c r="B13" s="77"/>
      <c r="C13" s="77"/>
      <c r="D13" s="77"/>
      <c r="E13" s="77"/>
      <c r="F13" s="77"/>
      <c r="G13" s="77"/>
      <c r="H13" s="77"/>
    </row>
    <row r="14" spans="2:8" ht="15.75">
      <c r="B14" s="11"/>
      <c r="C14" s="66"/>
      <c r="D14" s="66"/>
      <c r="E14" s="66"/>
      <c r="F14" s="66"/>
      <c r="G14" s="66"/>
      <c r="H14" s="66"/>
    </row>
    <row r="15" spans="2:8" ht="12.75">
      <c r="B15" s="10"/>
      <c r="C15" s="67"/>
      <c r="D15" s="67"/>
      <c r="E15" s="67"/>
      <c r="F15" s="67"/>
      <c r="G15" s="67"/>
      <c r="H15" s="67"/>
    </row>
  </sheetData>
  <sheetProtection/>
  <mergeCells count="11">
    <mergeCell ref="A2:G2"/>
    <mergeCell ref="C14:H14"/>
    <mergeCell ref="C15:H15"/>
    <mergeCell ref="A4:H4"/>
    <mergeCell ref="B11:H11"/>
    <mergeCell ref="A1:B1"/>
    <mergeCell ref="E1:H1"/>
    <mergeCell ref="A3:H3"/>
    <mergeCell ref="A5:B5"/>
    <mergeCell ref="B13:H13"/>
    <mergeCell ref="B12:H12"/>
  </mergeCells>
  <printOptions/>
  <pageMargins left="0.7" right="0.7" top="0.75" bottom="0.75" header="0.3" footer="0.3"/>
  <pageSetup fitToHeight="0" fitToWidth="1" horizontalDpi="300" verticalDpi="3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9">
      <selection activeCell="B21" sqref="B21:G25"/>
    </sheetView>
  </sheetViews>
  <sheetFormatPr defaultColWidth="9.140625" defaultRowHeight="12.75"/>
  <cols>
    <col min="1" max="1" width="6.421875" style="0" customWidth="1"/>
    <col min="2" max="2" width="54.421875" style="0" customWidth="1"/>
    <col min="3" max="3" width="10.00390625" style="0" customWidth="1"/>
    <col min="4" max="4" width="15.421875" style="0" customWidth="1"/>
    <col min="5" max="5" width="10.28125" style="0" customWidth="1"/>
    <col min="6" max="6" width="14.57421875" style="0" customWidth="1"/>
    <col min="7" max="7" width="16.140625" style="0" customWidth="1"/>
    <col min="8" max="8" width="26.42187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51</v>
      </c>
      <c r="B3" s="75"/>
      <c r="C3" s="75"/>
      <c r="D3" s="75"/>
      <c r="E3" s="75"/>
      <c r="F3" s="75"/>
      <c r="G3" s="75"/>
    </row>
    <row r="4" spans="1:7" ht="18">
      <c r="A4" s="82" t="s">
        <v>52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87" customHeight="1">
      <c r="A10" s="20" t="s">
        <v>6</v>
      </c>
      <c r="B10" s="42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228">
      <c r="A11" s="47">
        <v>1</v>
      </c>
      <c r="B11" s="49" t="s">
        <v>66</v>
      </c>
      <c r="C11" s="48">
        <v>1000</v>
      </c>
      <c r="D11" s="46"/>
      <c r="E11" s="46"/>
      <c r="F11" s="46">
        <f>D11*C11</f>
        <v>0</v>
      </c>
      <c r="G11" s="20"/>
      <c r="H11" s="28"/>
    </row>
    <row r="12" spans="1:8" ht="136.5" customHeight="1">
      <c r="A12" s="47">
        <v>2</v>
      </c>
      <c r="B12" s="49" t="s">
        <v>48</v>
      </c>
      <c r="C12" s="48">
        <v>1000</v>
      </c>
      <c r="D12" s="46"/>
      <c r="E12" s="46"/>
      <c r="F12" s="46">
        <f aca="true" t="shared" si="0" ref="F12:F17">D12*C12</f>
        <v>0</v>
      </c>
      <c r="G12" s="20"/>
      <c r="H12" s="28"/>
    </row>
    <row r="13" spans="1:8" ht="168">
      <c r="A13" s="47">
        <v>3</v>
      </c>
      <c r="B13" s="49" t="s">
        <v>67</v>
      </c>
      <c r="C13" s="48">
        <v>1000</v>
      </c>
      <c r="D13" s="46"/>
      <c r="E13" s="46"/>
      <c r="F13" s="46">
        <f t="shared" si="0"/>
        <v>0</v>
      </c>
      <c r="G13" s="20"/>
      <c r="H13" s="28"/>
    </row>
    <row r="14" spans="1:8" ht="15">
      <c r="A14" s="47">
        <v>4</v>
      </c>
      <c r="B14" s="49" t="s">
        <v>68</v>
      </c>
      <c r="C14" s="48">
        <v>1000</v>
      </c>
      <c r="D14" s="46"/>
      <c r="E14" s="46"/>
      <c r="F14" s="46">
        <f t="shared" si="0"/>
        <v>0</v>
      </c>
      <c r="G14" s="20"/>
      <c r="H14" s="28"/>
    </row>
    <row r="15" spans="1:8" ht="156.75" customHeight="1">
      <c r="A15" s="47">
        <v>5</v>
      </c>
      <c r="B15" s="49" t="s">
        <v>49</v>
      </c>
      <c r="C15" s="48">
        <v>100</v>
      </c>
      <c r="D15" s="46"/>
      <c r="E15" s="46"/>
      <c r="F15" s="46">
        <f t="shared" si="0"/>
        <v>0</v>
      </c>
      <c r="G15" s="20"/>
      <c r="H15" s="28"/>
    </row>
    <row r="16" spans="1:8" ht="192.75" customHeight="1">
      <c r="A16" s="47">
        <v>6</v>
      </c>
      <c r="B16" s="49" t="s">
        <v>50</v>
      </c>
      <c r="C16" s="48">
        <v>500</v>
      </c>
      <c r="D16" s="46"/>
      <c r="E16" s="46"/>
      <c r="F16" s="46">
        <f t="shared" si="0"/>
        <v>0</v>
      </c>
      <c r="G16" s="20"/>
      <c r="H16" s="28"/>
    </row>
    <row r="17" spans="1:8" ht="48" customHeight="1">
      <c r="A17" s="47">
        <v>7</v>
      </c>
      <c r="B17" s="49" t="s">
        <v>47</v>
      </c>
      <c r="C17" s="48">
        <v>500</v>
      </c>
      <c r="D17" s="46"/>
      <c r="E17" s="46"/>
      <c r="F17" s="46">
        <f t="shared" si="0"/>
        <v>0</v>
      </c>
      <c r="G17" s="20"/>
      <c r="H17" s="28"/>
    </row>
    <row r="18" spans="1:7" ht="16.5" thickBot="1">
      <c r="A18" s="1"/>
      <c r="B18" s="14"/>
      <c r="C18" s="14"/>
      <c r="D18" s="14"/>
      <c r="E18" s="34" t="s">
        <v>4</v>
      </c>
      <c r="F18" s="41">
        <f>SUM(F11:F17)</f>
        <v>0</v>
      </c>
      <c r="G18" s="17"/>
    </row>
    <row r="19" spans="1:7" ht="15.75">
      <c r="A19" s="13"/>
      <c r="B19" s="70"/>
      <c r="C19" s="70"/>
      <c r="D19" s="70"/>
      <c r="E19" s="70"/>
      <c r="F19" s="70"/>
      <c r="G19" s="70"/>
    </row>
    <row r="20" spans="1:8" ht="66" customHeight="1">
      <c r="A20" s="12"/>
      <c r="B20" s="78" t="s">
        <v>88</v>
      </c>
      <c r="C20" s="78"/>
      <c r="D20" s="78"/>
      <c r="E20" s="78"/>
      <c r="F20" s="78"/>
      <c r="G20" s="78"/>
      <c r="H20" s="78"/>
    </row>
    <row r="21" spans="2:7" ht="12.75">
      <c r="B21" s="77"/>
      <c r="C21" s="77"/>
      <c r="D21" s="77"/>
      <c r="E21" s="77"/>
      <c r="F21" s="77"/>
      <c r="G21" s="77"/>
    </row>
    <row r="22" spans="2:7" ht="15.75">
      <c r="B22" s="11"/>
      <c r="C22" s="66"/>
      <c r="D22" s="66"/>
      <c r="E22" s="66"/>
      <c r="F22" s="66"/>
      <c r="G22" s="66"/>
    </row>
    <row r="23" spans="2:7" ht="12.75">
      <c r="B23" s="10"/>
      <c r="C23" s="67"/>
      <c r="D23" s="67"/>
      <c r="E23" s="67"/>
      <c r="F23" s="67"/>
      <c r="G23" s="67"/>
    </row>
  </sheetData>
  <sheetProtection/>
  <mergeCells count="11">
    <mergeCell ref="C23:G23"/>
    <mergeCell ref="B19:G19"/>
    <mergeCell ref="A7:B7"/>
    <mergeCell ref="B20:H20"/>
    <mergeCell ref="B21:G21"/>
    <mergeCell ref="C22:G22"/>
    <mergeCell ref="A1:B1"/>
    <mergeCell ref="A2:G2"/>
    <mergeCell ref="A3:G3"/>
    <mergeCell ref="A4:G4"/>
    <mergeCell ref="E1:H1"/>
  </mergeCells>
  <printOptions/>
  <pageMargins left="0.7" right="0.7" top="0.75" bottom="0.75" header="0.3" footer="0.3"/>
  <pageSetup fitToHeight="0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6" sqref="C16:G18"/>
    </sheetView>
  </sheetViews>
  <sheetFormatPr defaultColWidth="9.140625" defaultRowHeight="12.75"/>
  <cols>
    <col min="1" max="1" width="6.421875" style="0" customWidth="1"/>
    <col min="2" max="2" width="55.7109375" style="0" customWidth="1"/>
    <col min="3" max="3" width="10.140625" style="0" customWidth="1"/>
    <col min="4" max="4" width="15.28125" style="0" customWidth="1"/>
    <col min="5" max="5" width="10.28125" style="0" customWidth="1"/>
    <col min="6" max="6" width="14.57421875" style="0" customWidth="1"/>
    <col min="7" max="7" width="16.140625" style="0" customWidth="1"/>
    <col min="8" max="8" width="26.14062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55</v>
      </c>
      <c r="B3" s="75"/>
      <c r="C3" s="75"/>
      <c r="D3" s="75"/>
      <c r="E3" s="75"/>
      <c r="F3" s="75"/>
      <c r="G3" s="75"/>
    </row>
    <row r="4" spans="1:7" ht="18">
      <c r="A4" s="82" t="s">
        <v>54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87" customHeight="1">
      <c r="A10" s="20" t="s">
        <v>6</v>
      </c>
      <c r="B10" s="42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43.5" customHeight="1">
      <c r="A11" s="21">
        <v>1</v>
      </c>
      <c r="B11" s="51" t="s">
        <v>69</v>
      </c>
      <c r="C11" s="50">
        <v>120</v>
      </c>
      <c r="D11" s="32"/>
      <c r="E11" s="35"/>
      <c r="F11" s="32">
        <f>D11*C11</f>
        <v>0</v>
      </c>
      <c r="G11" s="19"/>
      <c r="H11" s="31"/>
    </row>
    <row r="12" spans="1:8" ht="223.5" customHeight="1">
      <c r="A12" s="21">
        <v>2</v>
      </c>
      <c r="B12" s="51" t="s">
        <v>53</v>
      </c>
      <c r="C12" s="50">
        <v>15</v>
      </c>
      <c r="D12" s="32"/>
      <c r="E12" s="35"/>
      <c r="F12" s="32">
        <f>D12*C12</f>
        <v>0</v>
      </c>
      <c r="G12" s="19"/>
      <c r="H12" s="31"/>
    </row>
    <row r="13" spans="1:7" ht="16.5" thickBot="1">
      <c r="A13" s="1"/>
      <c r="B13" s="14"/>
      <c r="C13" s="14"/>
      <c r="D13" s="14"/>
      <c r="E13" s="34" t="s">
        <v>4</v>
      </c>
      <c r="F13" s="41">
        <f>SUM(F11:F12)</f>
        <v>0</v>
      </c>
      <c r="G13" s="17"/>
    </row>
    <row r="14" spans="1:7" ht="15.75">
      <c r="A14" s="13"/>
      <c r="B14" s="70"/>
      <c r="C14" s="70"/>
      <c r="D14" s="70"/>
      <c r="E14" s="70"/>
      <c r="F14" s="70"/>
      <c r="G14" s="70"/>
    </row>
    <row r="15" spans="1:8" ht="48.75" customHeight="1">
      <c r="A15" s="12"/>
      <c r="B15" s="78" t="s">
        <v>88</v>
      </c>
      <c r="C15" s="78"/>
      <c r="D15" s="78"/>
      <c r="E15" s="78"/>
      <c r="F15" s="78"/>
      <c r="G15" s="78"/>
      <c r="H15" s="78"/>
    </row>
    <row r="16" spans="2:7" ht="15.75">
      <c r="B16" s="11"/>
      <c r="C16" s="66"/>
      <c r="D16" s="66"/>
      <c r="E16" s="66"/>
      <c r="F16" s="66"/>
      <c r="G16" s="66"/>
    </row>
    <row r="17" spans="2:7" ht="12.75">
      <c r="B17" s="10"/>
      <c r="C17" s="67"/>
      <c r="D17" s="67"/>
      <c r="E17" s="67"/>
      <c r="F17" s="67"/>
      <c r="G17" s="67"/>
    </row>
  </sheetData>
  <sheetProtection/>
  <mergeCells count="10">
    <mergeCell ref="C17:G17"/>
    <mergeCell ref="B14:G14"/>
    <mergeCell ref="A7:B7"/>
    <mergeCell ref="B15:H15"/>
    <mergeCell ref="C16:G16"/>
    <mergeCell ref="A1:B1"/>
    <mergeCell ref="A2:G2"/>
    <mergeCell ref="A3:G3"/>
    <mergeCell ref="A4:G4"/>
    <mergeCell ref="E1:H1"/>
  </mergeCells>
  <printOptions/>
  <pageMargins left="0.7" right="0.7" top="0.75" bottom="0.75" header="0.3" footer="0.3"/>
  <pageSetup fitToHeight="0" fitToWidth="1" horizontalDpi="300" verticalDpi="3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15" sqref="B15:G18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7.28125" style="0" customWidth="1"/>
    <col min="5" max="5" width="10.28125" style="0" customWidth="1"/>
    <col min="6" max="6" width="14.57421875" style="0" customWidth="1"/>
    <col min="7" max="7" width="16.140625" style="0" customWidth="1"/>
    <col min="8" max="8" width="25.5742187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56</v>
      </c>
      <c r="B3" s="75"/>
      <c r="C3" s="75"/>
      <c r="D3" s="75"/>
      <c r="E3" s="75"/>
      <c r="F3" s="75"/>
      <c r="G3" s="75"/>
    </row>
    <row r="4" spans="1:7" ht="45" customHeight="1">
      <c r="A4" s="84" t="s">
        <v>90</v>
      </c>
      <c r="B4" s="85"/>
      <c r="C4" s="85"/>
      <c r="D4" s="85"/>
      <c r="E4" s="85"/>
      <c r="F4" s="85"/>
      <c r="G4" s="85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87" customHeight="1">
      <c r="A10" s="20" t="s">
        <v>6</v>
      </c>
      <c r="B10" s="42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140.25">
      <c r="A11" s="52">
        <v>1</v>
      </c>
      <c r="B11" s="53" t="s">
        <v>89</v>
      </c>
      <c r="C11" s="50">
        <v>15000</v>
      </c>
      <c r="D11" s="32"/>
      <c r="E11" s="35"/>
      <c r="F11" s="32">
        <f>D11*C11</f>
        <v>0</v>
      </c>
      <c r="G11" s="19"/>
      <c r="H11" s="31"/>
    </row>
    <row r="12" spans="1:7" ht="16.5" thickBot="1">
      <c r="A12" s="1"/>
      <c r="B12" s="14"/>
      <c r="C12" s="14"/>
      <c r="D12" s="14"/>
      <c r="E12" s="34" t="s">
        <v>4</v>
      </c>
      <c r="F12" s="41">
        <f>SUM(F11:F11)</f>
        <v>0</v>
      </c>
      <c r="G12" s="17"/>
    </row>
    <row r="13" spans="1:7" ht="15.75">
      <c r="A13" s="13"/>
      <c r="B13" s="70"/>
      <c r="C13" s="70"/>
      <c r="D13" s="70"/>
      <c r="E13" s="70"/>
      <c r="F13" s="70"/>
      <c r="G13" s="70"/>
    </row>
    <row r="14" spans="1:8" ht="66" customHeight="1">
      <c r="A14" s="12"/>
      <c r="B14" s="78" t="s">
        <v>88</v>
      </c>
      <c r="C14" s="78"/>
      <c r="D14" s="78"/>
      <c r="E14" s="78"/>
      <c r="F14" s="78"/>
      <c r="G14" s="78"/>
      <c r="H14" s="78"/>
    </row>
    <row r="15" spans="2:7" ht="12.75">
      <c r="B15" s="77"/>
      <c r="C15" s="77"/>
      <c r="D15" s="77"/>
      <c r="E15" s="77"/>
      <c r="F15" s="77"/>
      <c r="G15" s="77"/>
    </row>
    <row r="16" spans="2:7" ht="15.75">
      <c r="B16" s="11"/>
      <c r="C16" s="66"/>
      <c r="D16" s="66"/>
      <c r="E16" s="66"/>
      <c r="F16" s="66"/>
      <c r="G16" s="66"/>
    </row>
    <row r="17" spans="2:7" ht="12.75">
      <c r="B17" s="10"/>
      <c r="C17" s="67"/>
      <c r="D17" s="67"/>
      <c r="E17" s="67"/>
      <c r="F17" s="67"/>
      <c r="G17" s="67"/>
    </row>
  </sheetData>
  <sheetProtection/>
  <mergeCells count="11">
    <mergeCell ref="A4:G4"/>
    <mergeCell ref="C17:G17"/>
    <mergeCell ref="E1:H1"/>
    <mergeCell ref="A7:B7"/>
    <mergeCell ref="B13:G13"/>
    <mergeCell ref="B14:H14"/>
    <mergeCell ref="B15:G15"/>
    <mergeCell ref="C16:G16"/>
    <mergeCell ref="A1:B1"/>
    <mergeCell ref="A2:G2"/>
    <mergeCell ref="A3:G3"/>
  </mergeCells>
  <printOptions/>
  <pageMargins left="0.7" right="0.7" top="0.75" bottom="0.75" header="0.3" footer="0.3"/>
  <pageSetup fitToHeight="0" fitToWidth="1" horizontalDpi="300" verticalDpi="3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B15" sqref="B15:H15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7.28125" style="0" customWidth="1"/>
    <col min="5" max="5" width="10.28125" style="0" customWidth="1"/>
    <col min="6" max="6" width="14.57421875" style="0" customWidth="1"/>
    <col min="7" max="7" width="16.140625" style="0" customWidth="1"/>
    <col min="8" max="8" width="26.2812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57</v>
      </c>
      <c r="B3" s="75"/>
      <c r="C3" s="75"/>
      <c r="D3" s="75"/>
      <c r="E3" s="75"/>
      <c r="F3" s="75"/>
      <c r="G3" s="75"/>
    </row>
    <row r="4" spans="1:7" ht="18">
      <c r="A4" s="82" t="s">
        <v>72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87" customHeight="1">
      <c r="A10" s="20" t="s">
        <v>6</v>
      </c>
      <c r="B10" s="20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132" customHeight="1">
      <c r="A11" s="20">
        <v>1</v>
      </c>
      <c r="B11" s="57" t="s">
        <v>70</v>
      </c>
      <c r="C11" s="37">
        <v>100</v>
      </c>
      <c r="D11" s="37"/>
      <c r="E11" s="37"/>
      <c r="F11" s="45">
        <f>C11*D11</f>
        <v>0</v>
      </c>
      <c r="G11" s="20"/>
      <c r="H11" s="28"/>
    </row>
    <row r="12" spans="1:8" ht="93.75" customHeight="1">
      <c r="A12" s="20">
        <v>2</v>
      </c>
      <c r="B12" s="57" t="s">
        <v>71</v>
      </c>
      <c r="C12" s="37">
        <v>160</v>
      </c>
      <c r="D12" s="37"/>
      <c r="E12" s="37"/>
      <c r="F12" s="45">
        <f>C12*D12</f>
        <v>0</v>
      </c>
      <c r="G12" s="20"/>
      <c r="H12" s="28"/>
    </row>
    <row r="13" spans="1:7" ht="16.5" thickBot="1">
      <c r="A13" s="1"/>
      <c r="B13" s="14"/>
      <c r="C13" s="14"/>
      <c r="D13" s="14"/>
      <c r="E13" s="34" t="s">
        <v>4</v>
      </c>
      <c r="F13" s="41">
        <f>SUM(F11:F12)</f>
        <v>0</v>
      </c>
      <c r="G13" s="17"/>
    </row>
    <row r="14" spans="1:7" ht="15.75">
      <c r="A14" s="13"/>
      <c r="B14" s="70"/>
      <c r="C14" s="70"/>
      <c r="D14" s="70"/>
      <c r="E14" s="70"/>
      <c r="F14" s="70"/>
      <c r="G14" s="70"/>
    </row>
    <row r="15" spans="1:8" ht="66" customHeight="1">
      <c r="A15" s="12"/>
      <c r="B15" s="78" t="s">
        <v>88</v>
      </c>
      <c r="C15" s="78"/>
      <c r="D15" s="78"/>
      <c r="E15" s="78"/>
      <c r="F15" s="78"/>
      <c r="G15" s="78"/>
      <c r="H15" s="78"/>
    </row>
    <row r="16" spans="2:8" ht="34.5" customHeight="1">
      <c r="B16" s="78" t="s">
        <v>86</v>
      </c>
      <c r="C16" s="78"/>
      <c r="D16" s="78"/>
      <c r="E16" s="78"/>
      <c r="F16" s="78"/>
      <c r="G16" s="78"/>
      <c r="H16" s="78"/>
    </row>
    <row r="17" spans="2:7" ht="15.75">
      <c r="B17" s="11"/>
      <c r="C17" s="66"/>
      <c r="D17" s="66"/>
      <c r="E17" s="66"/>
      <c r="F17" s="66"/>
      <c r="G17" s="66"/>
    </row>
    <row r="18" spans="2:7" ht="12.75">
      <c r="B18" s="10"/>
      <c r="C18" s="67"/>
      <c r="D18" s="67"/>
      <c r="E18" s="67"/>
      <c r="F18" s="67"/>
      <c r="G18" s="67"/>
    </row>
  </sheetData>
  <sheetProtection/>
  <mergeCells count="11">
    <mergeCell ref="A7:B7"/>
    <mergeCell ref="B16:H16"/>
    <mergeCell ref="B14:G14"/>
    <mergeCell ref="B15:H15"/>
    <mergeCell ref="C17:G17"/>
    <mergeCell ref="C18:G18"/>
    <mergeCell ref="A1:B1"/>
    <mergeCell ref="E1:H1"/>
    <mergeCell ref="A2:G2"/>
    <mergeCell ref="A3:G3"/>
    <mergeCell ref="A4:G4"/>
  </mergeCells>
  <printOptions/>
  <pageMargins left="0.7" right="0.7" top="0.75" bottom="0.75" header="0.3" footer="0.3"/>
  <pageSetup fitToHeight="0" fitToWidth="1" horizontalDpi="300" verticalDpi="3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0">
      <selection activeCell="C21" sqref="C21:G23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7.28125" style="0" customWidth="1"/>
    <col min="5" max="5" width="10.28125" style="0" customWidth="1"/>
    <col min="6" max="6" width="14.57421875" style="0" customWidth="1"/>
    <col min="7" max="7" width="16.140625" style="0" customWidth="1"/>
    <col min="8" max="8" width="26.710937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64</v>
      </c>
      <c r="B3" s="75"/>
      <c r="C3" s="75"/>
      <c r="D3" s="75"/>
      <c r="E3" s="75"/>
      <c r="F3" s="75"/>
      <c r="G3" s="75"/>
    </row>
    <row r="4" spans="1:7" ht="18">
      <c r="A4" s="82" t="s">
        <v>65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87" customHeight="1">
      <c r="A10" s="20" t="s">
        <v>6</v>
      </c>
      <c r="B10" s="42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38.25">
      <c r="A11" s="47">
        <v>1</v>
      </c>
      <c r="B11" s="54" t="s">
        <v>60</v>
      </c>
      <c r="C11" s="55">
        <v>100</v>
      </c>
      <c r="D11" s="45"/>
      <c r="E11" s="45"/>
      <c r="F11" s="45">
        <f aca="true" t="shared" si="0" ref="F11:F16">D11*C11</f>
        <v>0</v>
      </c>
      <c r="G11" s="20"/>
      <c r="H11" s="28"/>
    </row>
    <row r="12" spans="1:8" ht="41.25">
      <c r="A12" s="47">
        <v>2</v>
      </c>
      <c r="B12" s="54" t="s">
        <v>62</v>
      </c>
      <c r="C12" s="55">
        <v>140</v>
      </c>
      <c r="D12" s="45"/>
      <c r="E12" s="45"/>
      <c r="F12" s="45">
        <f t="shared" si="0"/>
        <v>0</v>
      </c>
      <c r="G12" s="20"/>
      <c r="H12" s="28"/>
    </row>
    <row r="13" spans="1:8" ht="51">
      <c r="A13" s="47">
        <v>3</v>
      </c>
      <c r="B13" s="54" t="s">
        <v>61</v>
      </c>
      <c r="C13" s="55">
        <v>1500</v>
      </c>
      <c r="D13" s="45"/>
      <c r="E13" s="45"/>
      <c r="F13" s="45">
        <f t="shared" si="0"/>
        <v>0</v>
      </c>
      <c r="G13" s="20"/>
      <c r="H13" s="28"/>
    </row>
    <row r="14" spans="1:8" ht="65.25">
      <c r="A14" s="47">
        <v>4</v>
      </c>
      <c r="B14" s="54" t="s">
        <v>63</v>
      </c>
      <c r="C14" s="55">
        <v>1500</v>
      </c>
      <c r="D14" s="45"/>
      <c r="E14" s="45"/>
      <c r="F14" s="45">
        <f t="shared" si="0"/>
        <v>0</v>
      </c>
      <c r="G14" s="20"/>
      <c r="H14" s="28"/>
    </row>
    <row r="15" spans="1:8" ht="51">
      <c r="A15" s="47">
        <v>5</v>
      </c>
      <c r="B15" s="40" t="s">
        <v>58</v>
      </c>
      <c r="C15" s="55">
        <v>600</v>
      </c>
      <c r="D15" s="45"/>
      <c r="E15" s="56"/>
      <c r="F15" s="45">
        <f t="shared" si="0"/>
        <v>0</v>
      </c>
      <c r="G15" s="19"/>
      <c r="H15" s="31"/>
    </row>
    <row r="16" spans="1:8" ht="25.5">
      <c r="A16" s="47">
        <v>6</v>
      </c>
      <c r="B16" s="40" t="s">
        <v>59</v>
      </c>
      <c r="C16" s="55">
        <v>200</v>
      </c>
      <c r="D16" s="45"/>
      <c r="E16" s="56"/>
      <c r="F16" s="45">
        <f t="shared" si="0"/>
        <v>0</v>
      </c>
      <c r="G16" s="19"/>
      <c r="H16" s="31"/>
    </row>
    <row r="17" spans="1:7" ht="16.5" thickBot="1">
      <c r="A17" s="1"/>
      <c r="B17" s="14"/>
      <c r="C17" s="14"/>
      <c r="D17" s="14"/>
      <c r="E17" s="34" t="s">
        <v>4</v>
      </c>
      <c r="F17" s="41">
        <f>SUM(F11:F16)</f>
        <v>0</v>
      </c>
      <c r="G17" s="17"/>
    </row>
    <row r="18" spans="1:7" ht="15.75">
      <c r="A18" s="13"/>
      <c r="B18" s="70"/>
      <c r="C18" s="70"/>
      <c r="D18" s="70"/>
      <c r="E18" s="70"/>
      <c r="F18" s="70"/>
      <c r="G18" s="70"/>
    </row>
    <row r="19" spans="1:8" ht="66" customHeight="1">
      <c r="A19" s="12"/>
      <c r="B19" s="78" t="s">
        <v>88</v>
      </c>
      <c r="C19" s="78"/>
      <c r="D19" s="78"/>
      <c r="E19" s="78"/>
      <c r="F19" s="78"/>
      <c r="G19" s="78"/>
      <c r="H19" s="78"/>
    </row>
    <row r="20" spans="2:8" ht="42" customHeight="1">
      <c r="B20" s="86" t="s">
        <v>93</v>
      </c>
      <c r="C20" s="86"/>
      <c r="D20" s="86"/>
      <c r="E20" s="86"/>
      <c r="F20" s="86"/>
      <c r="G20" s="86"/>
      <c r="H20" s="86"/>
    </row>
    <row r="21" spans="2:7" ht="15.75">
      <c r="B21" s="11"/>
      <c r="C21" s="66"/>
      <c r="D21" s="66"/>
      <c r="E21" s="66"/>
      <c r="F21" s="66"/>
      <c r="G21" s="66"/>
    </row>
    <row r="22" spans="2:7" ht="12.75">
      <c r="B22" s="10"/>
      <c r="C22" s="67"/>
      <c r="D22" s="67"/>
      <c r="E22" s="67"/>
      <c r="F22" s="67"/>
      <c r="G22" s="67"/>
    </row>
  </sheetData>
  <sheetProtection/>
  <mergeCells count="11">
    <mergeCell ref="A7:B7"/>
    <mergeCell ref="B18:G18"/>
    <mergeCell ref="B19:H19"/>
    <mergeCell ref="C21:G21"/>
    <mergeCell ref="C22:G22"/>
    <mergeCell ref="B20:H20"/>
    <mergeCell ref="A1:B1"/>
    <mergeCell ref="E1:H1"/>
    <mergeCell ref="A2:G2"/>
    <mergeCell ref="A3:G3"/>
    <mergeCell ref="A4:G4"/>
  </mergeCells>
  <printOptions/>
  <pageMargins left="0.7" right="0.7" top="0.75" bottom="0.75" header="0.3" footer="0.3"/>
  <pageSetup fitToHeight="0" fitToWidth="1" horizontalDpi="300" verticalDpi="3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6">
      <selection activeCell="B24" sqref="B24:G29"/>
    </sheetView>
  </sheetViews>
  <sheetFormatPr defaultColWidth="9.140625" defaultRowHeight="12.75"/>
  <cols>
    <col min="1" max="1" width="6.421875" style="0" customWidth="1"/>
    <col min="2" max="2" width="54.421875" style="0" customWidth="1"/>
    <col min="3" max="3" width="10.00390625" style="0" customWidth="1"/>
    <col min="4" max="4" width="15.421875" style="0" customWidth="1"/>
    <col min="5" max="5" width="10.28125" style="0" customWidth="1"/>
    <col min="6" max="6" width="14.57421875" style="0" customWidth="1"/>
    <col min="7" max="7" width="16.140625" style="0" customWidth="1"/>
    <col min="8" max="8" width="25.851562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84</v>
      </c>
      <c r="B3" s="75"/>
      <c r="C3" s="75"/>
      <c r="D3" s="75"/>
      <c r="E3" s="75"/>
      <c r="F3" s="75"/>
      <c r="G3" s="75"/>
    </row>
    <row r="4" spans="1:7" ht="18">
      <c r="A4" s="82" t="s">
        <v>82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87" customHeight="1">
      <c r="A10" s="20" t="s">
        <v>6</v>
      </c>
      <c r="B10" s="42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25.5" customHeight="1">
      <c r="A11" s="47">
        <v>1</v>
      </c>
      <c r="B11" s="58" t="s">
        <v>73</v>
      </c>
      <c r="C11" s="48">
        <v>300</v>
      </c>
      <c r="D11" s="46"/>
      <c r="E11" s="46"/>
      <c r="F11" s="46">
        <f>D11*C11</f>
        <v>0</v>
      </c>
      <c r="G11" s="20"/>
      <c r="H11" s="28"/>
    </row>
    <row r="12" spans="1:8" ht="30">
      <c r="A12" s="47">
        <v>2</v>
      </c>
      <c r="B12" s="58" t="s">
        <v>74</v>
      </c>
      <c r="C12" s="48">
        <v>5</v>
      </c>
      <c r="D12" s="46"/>
      <c r="E12" s="46"/>
      <c r="F12" s="46">
        <f aca="true" t="shared" si="0" ref="F12:F20">D12*C12</f>
        <v>0</v>
      </c>
      <c r="G12" s="20"/>
      <c r="H12" s="28"/>
    </row>
    <row r="13" spans="1:8" ht="60">
      <c r="A13" s="47">
        <v>3</v>
      </c>
      <c r="B13" s="59" t="s">
        <v>75</v>
      </c>
      <c r="C13" s="48">
        <v>20</v>
      </c>
      <c r="D13" s="46"/>
      <c r="E13" s="46"/>
      <c r="F13" s="46">
        <f t="shared" si="0"/>
        <v>0</v>
      </c>
      <c r="G13" s="20"/>
      <c r="H13" s="28"/>
    </row>
    <row r="14" spans="1:8" ht="60">
      <c r="A14" s="47">
        <v>4</v>
      </c>
      <c r="B14" s="59" t="s">
        <v>76</v>
      </c>
      <c r="C14" s="48">
        <v>100</v>
      </c>
      <c r="D14" s="46"/>
      <c r="E14" s="46"/>
      <c r="F14" s="46">
        <f t="shared" si="0"/>
        <v>0</v>
      </c>
      <c r="G14" s="20"/>
      <c r="H14" s="28"/>
    </row>
    <row r="15" spans="1:8" ht="75">
      <c r="A15" s="47">
        <v>5</v>
      </c>
      <c r="B15" s="59" t="s">
        <v>77</v>
      </c>
      <c r="C15" s="48">
        <v>7500</v>
      </c>
      <c r="D15" s="46"/>
      <c r="E15" s="46"/>
      <c r="F15" s="46">
        <f t="shared" si="0"/>
        <v>0</v>
      </c>
      <c r="G15" s="20"/>
      <c r="H15" s="28"/>
    </row>
    <row r="16" spans="1:8" ht="120">
      <c r="A16" s="47">
        <v>6</v>
      </c>
      <c r="B16" s="59" t="s">
        <v>78</v>
      </c>
      <c r="C16" s="48">
        <v>400</v>
      </c>
      <c r="D16" s="46"/>
      <c r="E16" s="46"/>
      <c r="F16" s="46">
        <f t="shared" si="0"/>
        <v>0</v>
      </c>
      <c r="G16" s="20"/>
      <c r="H16" s="28"/>
    </row>
    <row r="17" spans="1:8" ht="120">
      <c r="A17" s="47">
        <v>7</v>
      </c>
      <c r="B17" s="59" t="s">
        <v>79</v>
      </c>
      <c r="C17" s="48">
        <v>20</v>
      </c>
      <c r="D17" s="46"/>
      <c r="E17" s="46"/>
      <c r="F17" s="46">
        <f t="shared" si="0"/>
        <v>0</v>
      </c>
      <c r="G17" s="20"/>
      <c r="H17" s="28"/>
    </row>
    <row r="18" spans="1:8" ht="75">
      <c r="A18" s="47">
        <v>8</v>
      </c>
      <c r="B18" s="59" t="s">
        <v>80</v>
      </c>
      <c r="C18" s="48">
        <v>50</v>
      </c>
      <c r="D18" s="46"/>
      <c r="E18" s="46"/>
      <c r="F18" s="46">
        <f t="shared" si="0"/>
        <v>0</v>
      </c>
      <c r="G18" s="20"/>
      <c r="H18" s="28"/>
    </row>
    <row r="19" spans="1:8" ht="30">
      <c r="A19" s="47">
        <v>9</v>
      </c>
      <c r="B19" s="59" t="s">
        <v>85</v>
      </c>
      <c r="C19" s="48">
        <v>50</v>
      </c>
      <c r="D19" s="46"/>
      <c r="E19" s="46"/>
      <c r="F19" s="46">
        <f t="shared" si="0"/>
        <v>0</v>
      </c>
      <c r="G19" s="20"/>
      <c r="H19" s="28"/>
    </row>
    <row r="20" spans="1:8" ht="15">
      <c r="A20" s="47">
        <v>10</v>
      </c>
      <c r="B20" s="59" t="s">
        <v>81</v>
      </c>
      <c r="C20" s="48">
        <v>2000</v>
      </c>
      <c r="D20" s="46"/>
      <c r="E20" s="46"/>
      <c r="F20" s="46">
        <f t="shared" si="0"/>
        <v>0</v>
      </c>
      <c r="G20" s="20"/>
      <c r="H20" s="28"/>
    </row>
    <row r="21" spans="1:7" ht="16.5" thickBot="1">
      <c r="A21" s="1"/>
      <c r="B21" s="14"/>
      <c r="C21" s="14"/>
      <c r="D21" s="14"/>
      <c r="E21" s="34" t="s">
        <v>4</v>
      </c>
      <c r="F21" s="41">
        <f>SUM(F11:F20)</f>
        <v>0</v>
      </c>
      <c r="G21" s="17"/>
    </row>
    <row r="22" spans="1:7" ht="15.75">
      <c r="A22" s="13"/>
      <c r="B22" s="70"/>
      <c r="C22" s="70"/>
      <c r="D22" s="70"/>
      <c r="E22" s="70"/>
      <c r="F22" s="70"/>
      <c r="G22" s="70"/>
    </row>
    <row r="23" spans="1:8" ht="66" customHeight="1">
      <c r="A23" s="12"/>
      <c r="B23" s="78" t="s">
        <v>88</v>
      </c>
      <c r="C23" s="78"/>
      <c r="D23" s="78"/>
      <c r="E23" s="78"/>
      <c r="F23" s="78"/>
      <c r="G23" s="78"/>
      <c r="H23" s="78"/>
    </row>
    <row r="24" spans="2:7" ht="12.75">
      <c r="B24" s="77"/>
      <c r="C24" s="77"/>
      <c r="D24" s="77"/>
      <c r="E24" s="77"/>
      <c r="F24" s="77"/>
      <c r="G24" s="77"/>
    </row>
    <row r="25" spans="2:7" ht="15.75">
      <c r="B25" s="11"/>
      <c r="C25" s="66"/>
      <c r="D25" s="66"/>
      <c r="E25" s="66"/>
      <c r="F25" s="66"/>
      <c r="G25" s="66"/>
    </row>
    <row r="26" spans="2:7" ht="12.75">
      <c r="B26" s="10"/>
      <c r="C26" s="67"/>
      <c r="D26" s="67"/>
      <c r="E26" s="67"/>
      <c r="F26" s="67"/>
      <c r="G26" s="67"/>
    </row>
  </sheetData>
  <sheetProtection/>
  <mergeCells count="11">
    <mergeCell ref="B22:G22"/>
    <mergeCell ref="B23:H23"/>
    <mergeCell ref="B24:G24"/>
    <mergeCell ref="C25:G25"/>
    <mergeCell ref="C26:G26"/>
    <mergeCell ref="A1:B1"/>
    <mergeCell ref="E1:H1"/>
    <mergeCell ref="A2:G2"/>
    <mergeCell ref="A3:G3"/>
    <mergeCell ref="A4:G4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6" sqref="C16:G18"/>
    </sheetView>
  </sheetViews>
  <sheetFormatPr defaultColWidth="9.140625" defaultRowHeight="12.75"/>
  <cols>
    <col min="1" max="1" width="6.421875" style="0" customWidth="1"/>
    <col min="2" max="2" width="54.421875" style="0" customWidth="1"/>
    <col min="3" max="3" width="10.00390625" style="0" customWidth="1"/>
    <col min="4" max="4" width="15.421875" style="0" customWidth="1"/>
    <col min="5" max="5" width="10.28125" style="0" customWidth="1"/>
    <col min="6" max="6" width="14.57421875" style="0" customWidth="1"/>
    <col min="7" max="7" width="11.421875" style="0" customWidth="1"/>
    <col min="8" max="8" width="26.0039062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83</v>
      </c>
      <c r="B3" s="75"/>
      <c r="C3" s="75"/>
      <c r="D3" s="75"/>
      <c r="E3" s="75"/>
      <c r="F3" s="75"/>
      <c r="G3" s="75"/>
    </row>
    <row r="4" spans="1:7" ht="18">
      <c r="A4" s="82" t="s">
        <v>92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103.5" customHeight="1">
      <c r="A10" s="20" t="s">
        <v>6</v>
      </c>
      <c r="B10" s="20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104.25" customHeight="1">
      <c r="A11" s="20">
        <v>1</v>
      </c>
      <c r="B11" s="60" t="s">
        <v>91</v>
      </c>
      <c r="C11" s="63">
        <v>1200</v>
      </c>
      <c r="D11" s="46"/>
      <c r="E11" s="46"/>
      <c r="F11" s="46">
        <f>D11*C11</f>
        <v>0</v>
      </c>
      <c r="G11" s="20"/>
      <c r="H11" s="28"/>
    </row>
    <row r="12" spans="1:7" ht="16.5" thickBot="1">
      <c r="A12" s="1"/>
      <c r="B12" s="14"/>
      <c r="C12" s="14"/>
      <c r="D12" s="14"/>
      <c r="E12" s="34" t="s">
        <v>4</v>
      </c>
      <c r="F12" s="41">
        <f>SUM(F11:F11)</f>
        <v>0</v>
      </c>
      <c r="G12" s="17"/>
    </row>
    <row r="13" spans="1:7" ht="15.75">
      <c r="A13" s="13"/>
      <c r="B13" s="70"/>
      <c r="C13" s="70"/>
      <c r="D13" s="70"/>
      <c r="E13" s="70"/>
      <c r="F13" s="70"/>
      <c r="G13" s="70"/>
    </row>
    <row r="14" spans="1:8" ht="66" customHeight="1">
      <c r="A14" s="12"/>
      <c r="B14" s="78" t="s">
        <v>88</v>
      </c>
      <c r="C14" s="78"/>
      <c r="D14" s="78"/>
      <c r="E14" s="78"/>
      <c r="F14" s="78"/>
      <c r="G14" s="78"/>
      <c r="H14" s="78"/>
    </row>
    <row r="15" spans="2:7" ht="12.75">
      <c r="B15" s="77"/>
      <c r="C15" s="77"/>
      <c r="D15" s="77"/>
      <c r="E15" s="77"/>
      <c r="F15" s="77"/>
      <c r="G15" s="77"/>
    </row>
    <row r="16" spans="2:7" ht="15.75">
      <c r="B16" s="11"/>
      <c r="C16" s="66"/>
      <c r="D16" s="66"/>
      <c r="E16" s="66"/>
      <c r="F16" s="66"/>
      <c r="G16" s="66"/>
    </row>
    <row r="17" spans="2:7" ht="12.75">
      <c r="B17" s="10"/>
      <c r="C17" s="67"/>
      <c r="D17" s="67"/>
      <c r="E17" s="67"/>
      <c r="F17" s="67"/>
      <c r="G17" s="67"/>
    </row>
  </sheetData>
  <sheetProtection/>
  <mergeCells count="11">
    <mergeCell ref="B13:G13"/>
    <mergeCell ref="B14:H14"/>
    <mergeCell ref="B15:G15"/>
    <mergeCell ref="C16:G16"/>
    <mergeCell ref="C17:G17"/>
    <mergeCell ref="A1:B1"/>
    <mergeCell ref="E1:H1"/>
    <mergeCell ref="A2:G2"/>
    <mergeCell ref="A3:G3"/>
    <mergeCell ref="A4:G4"/>
    <mergeCell ref="A7:B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6" sqref="C16:G18"/>
    </sheetView>
  </sheetViews>
  <sheetFormatPr defaultColWidth="9.140625" defaultRowHeight="12.75"/>
  <cols>
    <col min="1" max="1" width="6.421875" style="0" customWidth="1"/>
    <col min="2" max="2" width="41.140625" style="0" customWidth="1"/>
    <col min="3" max="3" width="9.57421875" style="0" customWidth="1"/>
    <col min="4" max="4" width="17.28125" style="0" customWidth="1"/>
    <col min="5" max="5" width="10.28125" style="0" customWidth="1"/>
    <col min="6" max="6" width="14.57421875" style="0" customWidth="1"/>
    <col min="7" max="7" width="22.140625" style="0" customWidth="1"/>
    <col min="8" max="8" width="23.710937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29"/>
      <c r="H2" s="30" t="s">
        <v>39</v>
      </c>
    </row>
    <row r="3" spans="1:7" ht="16.5">
      <c r="A3" s="75" t="s">
        <v>9</v>
      </c>
      <c r="B3" s="75"/>
      <c r="C3" s="75"/>
      <c r="D3" s="75"/>
      <c r="E3" s="75"/>
      <c r="F3" s="75"/>
      <c r="G3" s="75"/>
    </row>
    <row r="4" spans="1:7" ht="15.75">
      <c r="A4" s="68" t="s">
        <v>18</v>
      </c>
      <c r="B4" s="69"/>
      <c r="C4" s="69"/>
      <c r="D4" s="69"/>
      <c r="E4" s="69"/>
      <c r="F4" s="69"/>
      <c r="G4" s="69"/>
    </row>
    <row r="5" spans="1:7" ht="12.75">
      <c r="A5" s="4"/>
      <c r="B5" s="4"/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68.25" customHeight="1">
      <c r="A10" s="20" t="s">
        <v>6</v>
      </c>
      <c r="B10" s="20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60">
      <c r="A11" s="21">
        <v>1</v>
      </c>
      <c r="B11" s="22" t="s">
        <v>19</v>
      </c>
      <c r="C11" s="23">
        <v>14000</v>
      </c>
      <c r="D11" s="32"/>
      <c r="E11" s="35"/>
      <c r="F11" s="32">
        <f>D11*C11</f>
        <v>0</v>
      </c>
      <c r="G11" s="19"/>
      <c r="H11" s="31"/>
    </row>
    <row r="12" spans="1:7" ht="15.75">
      <c r="A12" s="1"/>
      <c r="B12" s="14"/>
      <c r="C12" s="14"/>
      <c r="D12" s="14"/>
      <c r="E12" s="27" t="s">
        <v>4</v>
      </c>
      <c r="F12" s="33">
        <f>SUM(F11)</f>
        <v>0</v>
      </c>
      <c r="G12" s="26"/>
    </row>
    <row r="13" spans="1:7" ht="15.75">
      <c r="A13" s="13"/>
      <c r="B13" s="70"/>
      <c r="C13" s="70"/>
      <c r="D13" s="70"/>
      <c r="E13" s="70"/>
      <c r="F13" s="70"/>
      <c r="G13" s="70"/>
    </row>
    <row r="14" spans="1:8" ht="51.75" customHeight="1">
      <c r="A14" s="12"/>
      <c r="B14" s="78" t="s">
        <v>88</v>
      </c>
      <c r="C14" s="78"/>
      <c r="D14" s="78"/>
      <c r="E14" s="78"/>
      <c r="F14" s="78"/>
      <c r="G14" s="78"/>
      <c r="H14" s="78"/>
    </row>
    <row r="15" spans="2:7" ht="12.75">
      <c r="B15" s="77"/>
      <c r="C15" s="77"/>
      <c r="D15" s="77"/>
      <c r="E15" s="77"/>
      <c r="F15" s="77"/>
      <c r="G15" s="77"/>
    </row>
    <row r="16" spans="2:7" ht="15.75">
      <c r="B16" s="11"/>
      <c r="C16" s="66"/>
      <c r="D16" s="66"/>
      <c r="E16" s="66"/>
      <c r="F16" s="66"/>
      <c r="G16" s="66"/>
    </row>
    <row r="17" spans="2:7" ht="12.75">
      <c r="B17" s="10"/>
      <c r="C17" s="67"/>
      <c r="D17" s="67"/>
      <c r="E17" s="67"/>
      <c r="F17" s="67"/>
      <c r="G17" s="67"/>
    </row>
  </sheetData>
  <sheetProtection/>
  <mergeCells count="11">
    <mergeCell ref="B14:H14"/>
    <mergeCell ref="A2:F2"/>
    <mergeCell ref="B15:G15"/>
    <mergeCell ref="C16:G16"/>
    <mergeCell ref="C17:G17"/>
    <mergeCell ref="A1:B1"/>
    <mergeCell ref="A3:G3"/>
    <mergeCell ref="A4:G4"/>
    <mergeCell ref="E1:H1"/>
    <mergeCell ref="A7:B7"/>
    <mergeCell ref="B13:G13"/>
  </mergeCells>
  <printOptions/>
  <pageMargins left="0.7" right="0.7" top="0.75" bottom="0.75" header="0.3" footer="0.3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7" sqref="C16:G17"/>
    </sheetView>
  </sheetViews>
  <sheetFormatPr defaultColWidth="9.140625" defaultRowHeight="12.75"/>
  <cols>
    <col min="1" max="1" width="6.421875" style="0" customWidth="1"/>
    <col min="2" max="2" width="46.140625" style="0" customWidth="1"/>
    <col min="3" max="3" width="12.57421875" style="0" customWidth="1"/>
    <col min="4" max="4" width="16.28125" style="0" customWidth="1"/>
    <col min="5" max="5" width="10.28125" style="0" customWidth="1"/>
    <col min="6" max="6" width="14.57421875" style="0" customWidth="1"/>
    <col min="7" max="7" width="19.7109375" style="0" customWidth="1"/>
    <col min="8" max="8" width="26.710937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8</v>
      </c>
      <c r="B3" s="75"/>
      <c r="C3" s="75"/>
      <c r="D3" s="75"/>
      <c r="E3" s="75"/>
      <c r="F3" s="75"/>
      <c r="G3" s="75"/>
    </row>
    <row r="4" spans="1:7" ht="18">
      <c r="A4" s="82" t="s">
        <v>40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52.5" customHeight="1">
      <c r="A10" s="20" t="s">
        <v>6</v>
      </c>
      <c r="B10" s="20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61" t="s">
        <v>34</v>
      </c>
    </row>
    <row r="11" spans="1:8" ht="48" customHeight="1">
      <c r="A11" s="21" t="s">
        <v>0</v>
      </c>
      <c r="B11" s="36" t="s">
        <v>41</v>
      </c>
      <c r="C11" s="37">
        <v>1000</v>
      </c>
      <c r="D11" s="32"/>
      <c r="E11" s="35"/>
      <c r="F11" s="32">
        <f>D11*C11</f>
        <v>0</v>
      </c>
      <c r="G11" s="19"/>
      <c r="H11" s="31"/>
    </row>
    <row r="12" spans="1:8" ht="15.75">
      <c r="A12" s="38"/>
      <c r="B12" s="39"/>
      <c r="C12" s="39"/>
      <c r="D12" s="39"/>
      <c r="E12" s="27" t="s">
        <v>4</v>
      </c>
      <c r="F12" s="33">
        <f>SUM(F11)</f>
        <v>0</v>
      </c>
      <c r="G12" s="39"/>
      <c r="H12" s="9"/>
    </row>
    <row r="13" spans="1:7" ht="15.75">
      <c r="A13" s="16"/>
      <c r="B13" s="80"/>
      <c r="C13" s="80"/>
      <c r="D13" s="80"/>
      <c r="E13" s="80"/>
      <c r="F13" s="80"/>
      <c r="G13" s="80"/>
    </row>
    <row r="14" spans="1:8" ht="45" customHeight="1">
      <c r="A14" s="13"/>
      <c r="B14" s="78" t="s">
        <v>88</v>
      </c>
      <c r="C14" s="78"/>
      <c r="D14" s="78"/>
      <c r="E14" s="78"/>
      <c r="F14" s="78"/>
      <c r="G14" s="78"/>
      <c r="H14" s="78"/>
    </row>
    <row r="15" spans="1:8" ht="43.5" customHeight="1">
      <c r="A15" s="13"/>
      <c r="B15" s="81"/>
      <c r="C15" s="81"/>
      <c r="D15" s="81"/>
      <c r="E15" s="81"/>
      <c r="F15" s="81"/>
      <c r="G15" s="81"/>
      <c r="H15" s="15"/>
    </row>
    <row r="16" spans="2:7" ht="15.75">
      <c r="B16" s="11"/>
      <c r="C16" s="66"/>
      <c r="D16" s="66"/>
      <c r="E16" s="66"/>
      <c r="F16" s="66"/>
      <c r="G16" s="66"/>
    </row>
    <row r="17" spans="2:7" ht="12.75">
      <c r="B17" s="10"/>
      <c r="C17" s="67"/>
      <c r="D17" s="67"/>
      <c r="E17" s="67"/>
      <c r="F17" s="67"/>
      <c r="G17" s="67"/>
    </row>
  </sheetData>
  <sheetProtection/>
  <mergeCells count="11">
    <mergeCell ref="A7:B7"/>
    <mergeCell ref="C17:G17"/>
    <mergeCell ref="B13:G13"/>
    <mergeCell ref="B15:G15"/>
    <mergeCell ref="A1:B1"/>
    <mergeCell ref="A2:G2"/>
    <mergeCell ref="A3:G3"/>
    <mergeCell ref="A4:G4"/>
    <mergeCell ref="B14:H14"/>
    <mergeCell ref="C16:G16"/>
    <mergeCell ref="E1:H1"/>
  </mergeCells>
  <printOptions/>
  <pageMargins left="0.75" right="0.75" top="1" bottom="1" header="0.5" footer="0.5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C17" sqref="C17:G19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7.28125" style="0" customWidth="1"/>
    <col min="5" max="5" width="10.28125" style="0" customWidth="1"/>
    <col min="6" max="6" width="14.57421875" style="0" customWidth="1"/>
    <col min="7" max="7" width="16.140625" style="0" customWidth="1"/>
    <col min="8" max="8" width="25.2812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10</v>
      </c>
      <c r="B3" s="75"/>
      <c r="C3" s="75"/>
      <c r="D3" s="75"/>
      <c r="E3" s="75"/>
      <c r="F3" s="75"/>
      <c r="G3" s="75"/>
    </row>
    <row r="4" spans="1:7" ht="18">
      <c r="A4" s="82" t="s">
        <v>30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87" customHeight="1">
      <c r="A10" s="20" t="s">
        <v>6</v>
      </c>
      <c r="B10" s="20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38.25" customHeight="1">
      <c r="A11" s="21">
        <v>1</v>
      </c>
      <c r="B11" s="40" t="s">
        <v>42</v>
      </c>
      <c r="C11" s="19">
        <v>800</v>
      </c>
      <c r="D11" s="32"/>
      <c r="E11" s="35"/>
      <c r="F11" s="32">
        <f>D11*C11</f>
        <v>0</v>
      </c>
      <c r="G11" s="19"/>
      <c r="H11" s="31"/>
    </row>
    <row r="12" spans="1:8" ht="40.5" customHeight="1">
      <c r="A12" s="21">
        <v>2</v>
      </c>
      <c r="B12" s="40" t="s">
        <v>20</v>
      </c>
      <c r="C12" s="19">
        <v>100</v>
      </c>
      <c r="D12" s="32"/>
      <c r="E12" s="35"/>
      <c r="F12" s="32">
        <f>D12*C12</f>
        <v>0</v>
      </c>
      <c r="G12" s="19"/>
      <c r="H12" s="31"/>
    </row>
    <row r="13" spans="1:7" ht="16.5" thickBot="1">
      <c r="A13" s="1"/>
      <c r="B13" s="14"/>
      <c r="C13" s="14"/>
      <c r="D13" s="14"/>
      <c r="E13" s="34" t="s">
        <v>4</v>
      </c>
      <c r="F13" s="41">
        <f>SUM(F11:F12)</f>
        <v>0</v>
      </c>
      <c r="G13" s="17"/>
    </row>
    <row r="14" spans="1:7" ht="15.75">
      <c r="A14" s="13"/>
      <c r="B14" s="70"/>
      <c r="C14" s="70"/>
      <c r="D14" s="70"/>
      <c r="E14" s="70"/>
      <c r="F14" s="70"/>
      <c r="G14" s="70"/>
    </row>
    <row r="15" spans="1:8" ht="66" customHeight="1">
      <c r="A15" s="12"/>
      <c r="B15" s="78" t="s">
        <v>88</v>
      </c>
      <c r="C15" s="78"/>
      <c r="D15" s="78"/>
      <c r="E15" s="78"/>
      <c r="F15" s="78"/>
      <c r="G15" s="78"/>
      <c r="H15" s="78"/>
    </row>
    <row r="16" spans="2:7" ht="12.75">
      <c r="B16" s="77"/>
      <c r="C16" s="77"/>
      <c r="D16" s="77"/>
      <c r="E16" s="77"/>
      <c r="F16" s="77"/>
      <c r="G16" s="77"/>
    </row>
    <row r="17" spans="2:7" ht="15.75">
      <c r="B17" s="11"/>
      <c r="C17" s="66"/>
      <c r="D17" s="66"/>
      <c r="E17" s="66"/>
      <c r="F17" s="66"/>
      <c r="G17" s="66"/>
    </row>
    <row r="18" spans="2:7" ht="12.75">
      <c r="B18" s="10"/>
      <c r="C18" s="67"/>
      <c r="D18" s="67"/>
      <c r="E18" s="67"/>
      <c r="F18" s="67"/>
      <c r="G18" s="67"/>
    </row>
  </sheetData>
  <sheetProtection/>
  <mergeCells count="11">
    <mergeCell ref="B15:H15"/>
    <mergeCell ref="C18:G18"/>
    <mergeCell ref="B14:G14"/>
    <mergeCell ref="B16:G16"/>
    <mergeCell ref="C17:G17"/>
    <mergeCell ref="A1:B1"/>
    <mergeCell ref="A2:G2"/>
    <mergeCell ref="A3:G3"/>
    <mergeCell ref="A4:G4"/>
    <mergeCell ref="E1:H1"/>
    <mergeCell ref="A7:B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C17" sqref="C17:G18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5.28125" style="0" customWidth="1"/>
    <col min="5" max="5" width="10.28125" style="0" customWidth="1"/>
    <col min="6" max="6" width="14.57421875" style="0" customWidth="1"/>
    <col min="7" max="7" width="15.421875" style="0" customWidth="1"/>
    <col min="8" max="8" width="26.42187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12</v>
      </c>
      <c r="B3" s="75"/>
      <c r="C3" s="75"/>
      <c r="D3" s="75"/>
      <c r="E3" s="75"/>
      <c r="F3" s="75"/>
      <c r="G3" s="75"/>
    </row>
    <row r="4" spans="1:7" ht="18">
      <c r="A4" s="82" t="s">
        <v>21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87" customHeight="1">
      <c r="A10" s="42" t="s">
        <v>6</v>
      </c>
      <c r="B10" s="42" t="s">
        <v>5</v>
      </c>
      <c r="C10" s="42" t="s">
        <v>11</v>
      </c>
      <c r="D10" s="42" t="s">
        <v>35</v>
      </c>
      <c r="E10" s="42" t="s">
        <v>36</v>
      </c>
      <c r="F10" s="42" t="s">
        <v>37</v>
      </c>
      <c r="G10" s="42" t="s">
        <v>38</v>
      </c>
      <c r="H10" s="64" t="s">
        <v>34</v>
      </c>
    </row>
    <row r="11" spans="1:8" ht="63">
      <c r="A11" s="21">
        <v>1</v>
      </c>
      <c r="B11" s="65" t="s">
        <v>31</v>
      </c>
      <c r="C11" s="62">
        <v>20000</v>
      </c>
      <c r="D11" s="32"/>
      <c r="E11" s="35"/>
      <c r="F11" s="32">
        <f>D11*C11</f>
        <v>0</v>
      </c>
      <c r="G11" s="19"/>
      <c r="H11" s="31"/>
    </row>
    <row r="12" spans="1:8" ht="63">
      <c r="A12" s="21">
        <v>2</v>
      </c>
      <c r="B12" s="65" t="s">
        <v>32</v>
      </c>
      <c r="C12" s="62">
        <v>20000</v>
      </c>
      <c r="D12" s="32"/>
      <c r="E12" s="35"/>
      <c r="F12" s="32">
        <f>D12*C12</f>
        <v>0</v>
      </c>
      <c r="G12" s="19"/>
      <c r="H12" s="31"/>
    </row>
    <row r="13" spans="1:7" ht="16.5" thickBot="1">
      <c r="A13" s="1"/>
      <c r="B13" s="14"/>
      <c r="C13" s="14"/>
      <c r="D13" s="14"/>
      <c r="E13" s="34" t="s">
        <v>4</v>
      </c>
      <c r="F13" s="41">
        <f>SUM(F11:F12)</f>
        <v>0</v>
      </c>
      <c r="G13" s="17"/>
    </row>
    <row r="14" spans="1:7" ht="15.75">
      <c r="A14" s="13"/>
      <c r="B14" s="70"/>
      <c r="C14" s="70"/>
      <c r="D14" s="70"/>
      <c r="E14" s="70"/>
      <c r="F14" s="70"/>
      <c r="G14" s="70"/>
    </row>
    <row r="15" spans="1:8" ht="66" customHeight="1">
      <c r="A15" s="12"/>
      <c r="B15" s="78" t="s">
        <v>88</v>
      </c>
      <c r="C15" s="78"/>
      <c r="D15" s="78"/>
      <c r="E15" s="78"/>
      <c r="F15" s="78"/>
      <c r="G15" s="78"/>
      <c r="H15" s="78"/>
    </row>
    <row r="16" spans="2:7" ht="12.75">
      <c r="B16" s="77"/>
      <c r="C16" s="77"/>
      <c r="D16" s="77"/>
      <c r="E16" s="77"/>
      <c r="F16" s="77"/>
      <c r="G16" s="77"/>
    </row>
    <row r="17" spans="2:7" ht="15.75">
      <c r="B17" s="11"/>
      <c r="C17" s="66"/>
      <c r="D17" s="66"/>
      <c r="E17" s="66"/>
      <c r="F17" s="66"/>
      <c r="G17" s="66"/>
    </row>
    <row r="18" spans="2:7" ht="12.75">
      <c r="B18" s="10"/>
      <c r="C18" s="67"/>
      <c r="D18" s="67"/>
      <c r="E18" s="67"/>
      <c r="F18" s="67"/>
      <c r="G18" s="67"/>
    </row>
  </sheetData>
  <sheetProtection/>
  <mergeCells count="11">
    <mergeCell ref="B15:H15"/>
    <mergeCell ref="B16:G16"/>
    <mergeCell ref="C17:G17"/>
    <mergeCell ref="C18:G18"/>
    <mergeCell ref="B14:G14"/>
    <mergeCell ref="A4:G4"/>
    <mergeCell ref="A1:B1"/>
    <mergeCell ref="A2:G2"/>
    <mergeCell ref="A3:G3"/>
    <mergeCell ref="A7:B7"/>
    <mergeCell ref="E1:H1"/>
  </mergeCells>
  <printOptions/>
  <pageMargins left="0.75" right="0.75" top="1" bottom="1" header="0.5" footer="0.5"/>
  <pageSetup fitToHeight="0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C22" sqref="C22:G24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7.28125" style="0" customWidth="1"/>
    <col min="5" max="5" width="10.28125" style="0" customWidth="1"/>
    <col min="6" max="6" width="14.57421875" style="0" customWidth="1"/>
    <col min="7" max="7" width="16.140625" style="0" customWidth="1"/>
    <col min="8" max="8" width="24.851562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13</v>
      </c>
      <c r="B3" s="75"/>
      <c r="C3" s="75"/>
      <c r="D3" s="75"/>
      <c r="E3" s="75"/>
      <c r="F3" s="75"/>
      <c r="G3" s="75"/>
    </row>
    <row r="4" spans="1:7" ht="18">
      <c r="A4" s="82" t="s">
        <v>29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87" customHeight="1">
      <c r="A10" s="42" t="s">
        <v>6</v>
      </c>
      <c r="B10" s="42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15.75">
      <c r="A11" s="20">
        <v>1</v>
      </c>
      <c r="B11" s="43" t="s">
        <v>22</v>
      </c>
      <c r="C11" s="44">
        <v>500</v>
      </c>
      <c r="D11" s="45"/>
      <c r="E11" s="46"/>
      <c r="F11" s="46">
        <f>D11*C11</f>
        <v>0</v>
      </c>
      <c r="G11" s="20"/>
      <c r="H11" s="28"/>
    </row>
    <row r="12" spans="1:8" ht="15.75">
      <c r="A12" s="20">
        <v>2</v>
      </c>
      <c r="B12" s="43" t="s">
        <v>23</v>
      </c>
      <c r="C12" s="44">
        <v>550</v>
      </c>
      <c r="D12" s="45"/>
      <c r="E12" s="46"/>
      <c r="F12" s="46">
        <f aca="true" t="shared" si="0" ref="F12:F17">D12*C12</f>
        <v>0</v>
      </c>
      <c r="G12" s="20"/>
      <c r="H12" s="28"/>
    </row>
    <row r="13" spans="1:8" ht="30">
      <c r="A13" s="20">
        <v>3</v>
      </c>
      <c r="B13" s="43" t="s">
        <v>26</v>
      </c>
      <c r="C13" s="44">
        <v>700</v>
      </c>
      <c r="D13" s="45"/>
      <c r="E13" s="46"/>
      <c r="F13" s="46">
        <f t="shared" si="0"/>
        <v>0</v>
      </c>
      <c r="G13" s="20"/>
      <c r="H13" s="28"/>
    </row>
    <row r="14" spans="1:8" ht="15.75">
      <c r="A14" s="20">
        <v>4</v>
      </c>
      <c r="B14" s="43" t="s">
        <v>24</v>
      </c>
      <c r="C14" s="44">
        <v>300</v>
      </c>
      <c r="D14" s="45"/>
      <c r="E14" s="46"/>
      <c r="F14" s="46">
        <f t="shared" si="0"/>
        <v>0</v>
      </c>
      <c r="G14" s="20"/>
      <c r="H14" s="28"/>
    </row>
    <row r="15" spans="1:8" ht="45">
      <c r="A15" s="20">
        <v>5</v>
      </c>
      <c r="B15" s="43" t="s">
        <v>27</v>
      </c>
      <c r="C15" s="44">
        <v>500</v>
      </c>
      <c r="D15" s="45"/>
      <c r="E15" s="46"/>
      <c r="F15" s="46">
        <f t="shared" si="0"/>
        <v>0</v>
      </c>
      <c r="G15" s="20"/>
      <c r="H15" s="28"/>
    </row>
    <row r="16" spans="1:8" ht="45">
      <c r="A16" s="20">
        <v>6</v>
      </c>
      <c r="B16" s="43" t="s">
        <v>28</v>
      </c>
      <c r="C16" s="44">
        <v>350</v>
      </c>
      <c r="D16" s="45"/>
      <c r="E16" s="46"/>
      <c r="F16" s="46">
        <f t="shared" si="0"/>
        <v>0</v>
      </c>
      <c r="G16" s="20"/>
      <c r="H16" s="28"/>
    </row>
    <row r="17" spans="1:8" ht="15.75">
      <c r="A17" s="20">
        <v>7</v>
      </c>
      <c r="B17" s="43" t="s">
        <v>25</v>
      </c>
      <c r="C17" s="44">
        <v>150</v>
      </c>
      <c r="D17" s="45"/>
      <c r="E17" s="35"/>
      <c r="F17" s="46">
        <f t="shared" si="0"/>
        <v>0</v>
      </c>
      <c r="G17" s="19"/>
      <c r="H17" s="31"/>
    </row>
    <row r="18" spans="1:7" ht="16.5" thickBot="1">
      <c r="A18" s="1"/>
      <c r="B18" s="14"/>
      <c r="C18" s="14"/>
      <c r="D18" s="14"/>
      <c r="E18" s="34" t="s">
        <v>4</v>
      </c>
      <c r="F18" s="41">
        <f>SUM(F11:F17)</f>
        <v>0</v>
      </c>
      <c r="G18" s="17"/>
    </row>
    <row r="19" spans="1:7" ht="15.75">
      <c r="A19" s="13"/>
      <c r="B19" s="70"/>
      <c r="C19" s="70"/>
      <c r="D19" s="70"/>
      <c r="E19" s="70"/>
      <c r="F19" s="70"/>
      <c r="G19" s="70"/>
    </row>
    <row r="20" spans="1:8" ht="66" customHeight="1">
      <c r="A20" s="12"/>
      <c r="B20" s="78" t="s">
        <v>88</v>
      </c>
      <c r="C20" s="78"/>
      <c r="D20" s="78"/>
      <c r="E20" s="78"/>
      <c r="F20" s="78"/>
      <c r="G20" s="78"/>
      <c r="H20" s="78"/>
    </row>
    <row r="21" spans="2:7" ht="12.75">
      <c r="B21" s="77"/>
      <c r="C21" s="77"/>
      <c r="D21" s="77"/>
      <c r="E21" s="77"/>
      <c r="F21" s="77"/>
      <c r="G21" s="77"/>
    </row>
    <row r="22" spans="2:7" ht="15.75">
      <c r="B22" s="11"/>
      <c r="C22" s="66"/>
      <c r="D22" s="66"/>
      <c r="E22" s="66"/>
      <c r="F22" s="66"/>
      <c r="G22" s="66"/>
    </row>
    <row r="23" spans="2:7" ht="12.75">
      <c r="B23" s="10"/>
      <c r="C23" s="67"/>
      <c r="D23" s="67"/>
      <c r="E23" s="67"/>
      <c r="F23" s="67"/>
      <c r="G23" s="67"/>
    </row>
  </sheetData>
  <sheetProtection/>
  <mergeCells count="11">
    <mergeCell ref="A4:G4"/>
    <mergeCell ref="C23:G23"/>
    <mergeCell ref="E1:H1"/>
    <mergeCell ref="A7:B7"/>
    <mergeCell ref="B19:G19"/>
    <mergeCell ref="B20:H20"/>
    <mergeCell ref="B21:G21"/>
    <mergeCell ref="C22:G22"/>
    <mergeCell ref="A1:B1"/>
    <mergeCell ref="A2:G2"/>
    <mergeCell ref="A3:G3"/>
  </mergeCells>
  <printOptions/>
  <pageMargins left="0.7" right="0.7" top="0.75" bottom="0.75" header="0.3" footer="0.3"/>
  <pageSetup fitToHeight="0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5" sqref="B15:G18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7.28125" style="0" customWidth="1"/>
    <col min="5" max="5" width="10.28125" style="0" customWidth="1"/>
    <col min="6" max="6" width="16.421875" style="0" customWidth="1"/>
    <col min="7" max="7" width="14.421875" style="0" customWidth="1"/>
    <col min="8" max="8" width="25.851562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15</v>
      </c>
      <c r="B3" s="75"/>
      <c r="C3" s="75"/>
      <c r="D3" s="75"/>
      <c r="E3" s="75"/>
      <c r="F3" s="75"/>
      <c r="G3" s="75"/>
    </row>
    <row r="4" spans="1:7" ht="18">
      <c r="A4" s="82" t="s">
        <v>43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87" customHeight="1">
      <c r="A10" s="20" t="s">
        <v>6</v>
      </c>
      <c r="B10" s="20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38.25" customHeight="1">
      <c r="A11" s="21">
        <v>1</v>
      </c>
      <c r="B11" s="40" t="s">
        <v>33</v>
      </c>
      <c r="C11" s="19">
        <v>4000</v>
      </c>
      <c r="D11" s="32"/>
      <c r="E11" s="35"/>
      <c r="F11" s="32">
        <f>D11*C11</f>
        <v>0</v>
      </c>
      <c r="G11" s="19"/>
      <c r="H11" s="31"/>
    </row>
    <row r="12" spans="1:7" ht="16.5" thickBot="1">
      <c r="A12" s="1"/>
      <c r="B12" s="14"/>
      <c r="C12" s="14"/>
      <c r="D12" s="14"/>
      <c r="E12" s="34" t="s">
        <v>4</v>
      </c>
      <c r="F12" s="41">
        <f>SUM(F11:F11)</f>
        <v>0</v>
      </c>
      <c r="G12" s="17"/>
    </row>
    <row r="13" spans="1:7" ht="15.75">
      <c r="A13" s="13"/>
      <c r="B13" s="70"/>
      <c r="C13" s="70"/>
      <c r="D13" s="70"/>
      <c r="E13" s="70"/>
      <c r="F13" s="70"/>
      <c r="G13" s="70"/>
    </row>
    <row r="14" spans="1:8" ht="66" customHeight="1">
      <c r="A14" s="12"/>
      <c r="B14" s="78" t="s">
        <v>88</v>
      </c>
      <c r="C14" s="78"/>
      <c r="D14" s="78"/>
      <c r="E14" s="78"/>
      <c r="F14" s="78"/>
      <c r="G14" s="78"/>
      <c r="H14" s="78"/>
    </row>
    <row r="15" spans="2:7" ht="12.75">
      <c r="B15" s="77"/>
      <c r="C15" s="77"/>
      <c r="D15" s="77"/>
      <c r="E15" s="77"/>
      <c r="F15" s="77"/>
      <c r="G15" s="77"/>
    </row>
    <row r="16" spans="2:7" ht="15.75">
      <c r="B16" s="11"/>
      <c r="C16" s="66"/>
      <c r="D16" s="66"/>
      <c r="E16" s="66"/>
      <c r="F16" s="66"/>
      <c r="G16" s="66"/>
    </row>
    <row r="17" spans="2:7" ht="12.75">
      <c r="B17" s="10"/>
      <c r="C17" s="67"/>
      <c r="D17" s="67"/>
      <c r="E17" s="67"/>
      <c r="F17" s="67"/>
      <c r="G17" s="67"/>
    </row>
  </sheetData>
  <sheetProtection/>
  <mergeCells count="11">
    <mergeCell ref="A4:G4"/>
    <mergeCell ref="C17:G17"/>
    <mergeCell ref="B13:G13"/>
    <mergeCell ref="E1:H1"/>
    <mergeCell ref="A7:B7"/>
    <mergeCell ref="B14:H14"/>
    <mergeCell ref="B15:G15"/>
    <mergeCell ref="C16:G16"/>
    <mergeCell ref="A1:B1"/>
    <mergeCell ref="A2:G2"/>
    <mergeCell ref="A3:G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6" sqref="C16:G18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7.28125" style="0" customWidth="1"/>
    <col min="5" max="5" width="10.28125" style="0" customWidth="1"/>
    <col min="6" max="6" width="14.57421875" style="0" customWidth="1"/>
    <col min="7" max="7" width="16.140625" style="0" customWidth="1"/>
    <col min="8" max="8" width="26.851562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14</v>
      </c>
      <c r="B3" s="75"/>
      <c r="C3" s="75"/>
      <c r="D3" s="75"/>
      <c r="E3" s="75"/>
      <c r="F3" s="75"/>
      <c r="G3" s="75"/>
    </row>
    <row r="4" spans="1:7" ht="18">
      <c r="A4" s="82" t="s">
        <v>45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87" customHeight="1">
      <c r="A10" s="20" t="s">
        <v>6</v>
      </c>
      <c r="B10" s="20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75.75" customHeight="1">
      <c r="A11" s="21">
        <v>1</v>
      </c>
      <c r="B11" s="40" t="s">
        <v>44</v>
      </c>
      <c r="C11" s="19">
        <v>20000</v>
      </c>
      <c r="D11" s="32"/>
      <c r="E11" s="35"/>
      <c r="F11" s="32">
        <f>D11*C11</f>
        <v>0</v>
      </c>
      <c r="G11" s="19"/>
      <c r="H11" s="31"/>
    </row>
    <row r="12" spans="1:7" ht="16.5" thickBot="1">
      <c r="A12" s="1"/>
      <c r="B12" s="14"/>
      <c r="C12" s="14"/>
      <c r="D12" s="14"/>
      <c r="E12" s="34" t="s">
        <v>4</v>
      </c>
      <c r="F12" s="41">
        <f>SUM(F11:F11)</f>
        <v>0</v>
      </c>
      <c r="G12" s="17"/>
    </row>
    <row r="13" spans="1:7" ht="15.75">
      <c r="A13" s="13"/>
      <c r="B13" s="70"/>
      <c r="C13" s="70"/>
      <c r="D13" s="70"/>
      <c r="E13" s="70"/>
      <c r="F13" s="70"/>
      <c r="G13" s="70"/>
    </row>
    <row r="14" spans="1:8" ht="66" customHeight="1">
      <c r="A14" s="12"/>
      <c r="B14" s="78" t="s">
        <v>88</v>
      </c>
      <c r="C14" s="78"/>
      <c r="D14" s="78"/>
      <c r="E14" s="78"/>
      <c r="F14" s="78"/>
      <c r="G14" s="78"/>
      <c r="H14" s="78"/>
    </row>
    <row r="15" spans="2:7" ht="12.75">
      <c r="B15" s="77"/>
      <c r="C15" s="77"/>
      <c r="D15" s="77"/>
      <c r="E15" s="77"/>
      <c r="F15" s="77"/>
      <c r="G15" s="77"/>
    </row>
    <row r="16" spans="2:7" ht="15.75">
      <c r="B16" s="11"/>
      <c r="C16" s="66"/>
      <c r="D16" s="66"/>
      <c r="E16" s="66"/>
      <c r="F16" s="66"/>
      <c r="G16" s="66"/>
    </row>
    <row r="17" spans="2:7" ht="12.75">
      <c r="B17" s="10"/>
      <c r="C17" s="67"/>
      <c r="D17" s="67"/>
      <c r="E17" s="67"/>
      <c r="F17" s="67"/>
      <c r="G17" s="67"/>
    </row>
  </sheetData>
  <sheetProtection/>
  <mergeCells count="11">
    <mergeCell ref="A4:G4"/>
    <mergeCell ref="C17:G17"/>
    <mergeCell ref="E1:H1"/>
    <mergeCell ref="B13:G13"/>
    <mergeCell ref="B14:H14"/>
    <mergeCell ref="B15:G15"/>
    <mergeCell ref="C16:G16"/>
    <mergeCell ref="A1:B1"/>
    <mergeCell ref="A7:B7"/>
    <mergeCell ref="A2:G2"/>
    <mergeCell ref="A3:G3"/>
  </mergeCells>
  <printOptions/>
  <pageMargins left="0.7" right="0.7" top="0.75" bottom="0.75" header="0.3" footer="0.3"/>
  <pageSetup fitToHeight="0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7.28125" style="0" customWidth="1"/>
    <col min="5" max="5" width="10.28125" style="0" customWidth="1"/>
    <col min="6" max="6" width="14.57421875" style="0" customWidth="1"/>
    <col min="7" max="7" width="16.140625" style="0" customWidth="1"/>
    <col min="8" max="8" width="25.8515625" style="0" customWidth="1"/>
  </cols>
  <sheetData>
    <row r="1" spans="1:8" ht="12.75">
      <c r="A1" s="71"/>
      <c r="B1" s="72"/>
      <c r="C1" s="3"/>
      <c r="D1" s="5"/>
      <c r="E1" s="73" t="s">
        <v>7</v>
      </c>
      <c r="F1" s="74"/>
      <c r="G1" s="74"/>
      <c r="H1" s="74"/>
    </row>
    <row r="2" spans="1:8" ht="18">
      <c r="A2" s="79" t="s">
        <v>1</v>
      </c>
      <c r="B2" s="79"/>
      <c r="C2" s="79"/>
      <c r="D2" s="79"/>
      <c r="E2" s="79"/>
      <c r="F2" s="79"/>
      <c r="G2" s="79"/>
      <c r="H2" s="30" t="s">
        <v>39</v>
      </c>
    </row>
    <row r="3" spans="1:7" ht="16.5">
      <c r="A3" s="75" t="s">
        <v>46</v>
      </c>
      <c r="B3" s="75"/>
      <c r="C3" s="75"/>
      <c r="D3" s="75"/>
      <c r="E3" s="75"/>
      <c r="F3" s="75"/>
      <c r="G3" s="75"/>
    </row>
    <row r="4" spans="1:7" ht="18">
      <c r="A4" s="82" t="s">
        <v>95</v>
      </c>
      <c r="B4" s="83"/>
      <c r="C4" s="83"/>
      <c r="D4" s="83"/>
      <c r="E4" s="83"/>
      <c r="F4" s="83"/>
      <c r="G4" s="83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76" t="s">
        <v>2</v>
      </c>
      <c r="B7" s="76"/>
      <c r="D7" s="9"/>
    </row>
    <row r="8" ht="12.75">
      <c r="A8" s="2" t="s">
        <v>87</v>
      </c>
    </row>
    <row r="10" spans="1:8" ht="87" customHeight="1">
      <c r="A10" s="20" t="s">
        <v>6</v>
      </c>
      <c r="B10" s="20" t="s">
        <v>5</v>
      </c>
      <c r="C10" s="20" t="s">
        <v>11</v>
      </c>
      <c r="D10" s="20" t="s">
        <v>35</v>
      </c>
      <c r="E10" s="20" t="s">
        <v>36</v>
      </c>
      <c r="F10" s="20" t="s">
        <v>37</v>
      </c>
      <c r="G10" s="20" t="s">
        <v>38</v>
      </c>
      <c r="H10" s="28" t="s">
        <v>34</v>
      </c>
    </row>
    <row r="11" spans="1:8" ht="50.25" customHeight="1">
      <c r="A11" s="21">
        <v>1</v>
      </c>
      <c r="B11" s="40" t="s">
        <v>94</v>
      </c>
      <c r="C11" s="19">
        <v>300</v>
      </c>
      <c r="D11" s="32"/>
      <c r="E11" s="35"/>
      <c r="F11" s="32">
        <f>D11*C11</f>
        <v>0</v>
      </c>
      <c r="G11" s="19"/>
      <c r="H11" s="31"/>
    </row>
    <row r="12" spans="1:7" ht="16.5" thickBot="1">
      <c r="A12" s="1"/>
      <c r="B12" s="14"/>
      <c r="C12" s="14"/>
      <c r="D12" s="14"/>
      <c r="E12" s="34" t="s">
        <v>4</v>
      </c>
      <c r="F12" s="41">
        <f>SUM(F11:F11)</f>
        <v>0</v>
      </c>
      <c r="G12" s="17"/>
    </row>
    <row r="13" spans="1:7" ht="15.75">
      <c r="A13" s="13"/>
      <c r="B13" s="70"/>
      <c r="C13" s="70"/>
      <c r="D13" s="70"/>
      <c r="E13" s="70"/>
      <c r="F13" s="70"/>
      <c r="G13" s="70"/>
    </row>
    <row r="14" spans="1:8" ht="66" customHeight="1">
      <c r="A14" s="12"/>
      <c r="B14" s="78" t="s">
        <v>88</v>
      </c>
      <c r="C14" s="78"/>
      <c r="D14" s="78"/>
      <c r="E14" s="78"/>
      <c r="F14" s="78"/>
      <c r="G14" s="78"/>
      <c r="H14" s="78"/>
    </row>
    <row r="15" spans="2:7" ht="12.75">
      <c r="B15" s="77"/>
      <c r="C15" s="77"/>
      <c r="D15" s="77"/>
      <c r="E15" s="77"/>
      <c r="F15" s="77"/>
      <c r="G15" s="77"/>
    </row>
    <row r="16" spans="2:7" ht="15.75">
      <c r="B16" s="11"/>
      <c r="C16" s="66"/>
      <c r="D16" s="66"/>
      <c r="E16" s="66"/>
      <c r="F16" s="66"/>
      <c r="G16" s="66"/>
    </row>
    <row r="17" spans="2:7" ht="12.75">
      <c r="B17" s="10"/>
      <c r="C17" s="67"/>
      <c r="D17" s="67"/>
      <c r="E17" s="67"/>
      <c r="F17" s="67"/>
      <c r="G17" s="67"/>
    </row>
  </sheetData>
  <sheetProtection/>
  <mergeCells count="11">
    <mergeCell ref="A1:B1"/>
    <mergeCell ref="A2:G2"/>
    <mergeCell ref="A3:G3"/>
    <mergeCell ref="A4:G4"/>
    <mergeCell ref="E1:H1"/>
    <mergeCell ref="A7:B7"/>
    <mergeCell ref="B13:G13"/>
    <mergeCell ref="B14:H14"/>
    <mergeCell ref="B15:G15"/>
    <mergeCell ref="C16:G16"/>
    <mergeCell ref="C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Dell</cp:lastModifiedBy>
  <cp:lastPrinted>2020-04-03T12:24:07Z</cp:lastPrinted>
  <dcterms:created xsi:type="dcterms:W3CDTF">2014-07-28T05:58:02Z</dcterms:created>
  <dcterms:modified xsi:type="dcterms:W3CDTF">2020-04-03T12:25:33Z</dcterms:modified>
  <cp:category/>
  <cp:version/>
  <cp:contentType/>
  <cp:contentStatus/>
</cp:coreProperties>
</file>