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36-2020 ANTYBIOTYKI\"/>
    </mc:Choice>
  </mc:AlternateContent>
  <xr:revisionPtr revIDLastSave="0" documentId="13_ncr:1_{CB9A01B6-D018-4634-8BC2-59836AE5D5D1}" xr6:coauthVersionLast="45" xr6:coauthVersionMax="45" xr10:uidLastSave="{00000000-0000-0000-0000-000000000000}"/>
  <bookViews>
    <workbookView xWindow="-120" yWindow="-120" windowWidth="19440" windowHeight="9060" activeTab="4" xr2:uid="{00000000-000D-0000-FFFF-FFFF00000000}"/>
  </bookViews>
  <sheets>
    <sheet name="p_1_oko" sheetId="1" r:id="rId1"/>
    <sheet name="p_2_psych." sheetId="2" r:id="rId2"/>
    <sheet name="p_3_nark." sheetId="3" r:id="rId3"/>
    <sheet name="p_4_nark." sheetId="4" r:id="rId4"/>
    <sheet name="p_5_chem." sheetId="5" r:id="rId5"/>
    <sheet name="p_6_chem." sheetId="6" r:id="rId6"/>
    <sheet name="p_7_chem." sheetId="7" r:id="rId7"/>
    <sheet name="p_8_chem." sheetId="8" r:id="rId8"/>
    <sheet name="p_9_ant." sheetId="9" r:id="rId9"/>
    <sheet name="p 10 ant." sheetId="10" r:id="rId10"/>
    <sheet name="p 11 ant." sheetId="11" r:id="rId11"/>
    <sheet name="p 12 ant." sheetId="12" r:id="rId12"/>
    <sheet name="p_13_ant." sheetId="13" r:id="rId13"/>
    <sheet name="p_14_ant." sheetId="14" r:id="rId14"/>
    <sheet name="p_15_ant." sheetId="15" r:id="rId15"/>
    <sheet name="p 16 ant." sheetId="16" r:id="rId16"/>
    <sheet name="p_17_ant." sheetId="17" r:id="rId17"/>
    <sheet name="p_18_ant." sheetId="18" r:id="rId18"/>
    <sheet name="p_19_ant." sheetId="19" r:id="rId19"/>
    <sheet name="p_20_ant." sheetId="20" r:id="rId20"/>
    <sheet name="p 21 ant." sheetId="21" r:id="rId21"/>
    <sheet name="p_22_ant." sheetId="22" r:id="rId22"/>
    <sheet name="p_23_ant." sheetId="23" r:id="rId23"/>
    <sheet name="p 24 ant." sheetId="24" r:id="rId24"/>
    <sheet name="p_25_ant." sheetId="25" r:id="rId25"/>
    <sheet name="p_26_ant." sheetId="26" r:id="rId26"/>
    <sheet name="p_27_anes." sheetId="27" r:id="rId27"/>
    <sheet name="p_28_anes." sheetId="28" r:id="rId28"/>
    <sheet name="p_29_anes." sheetId="29" r:id="rId29"/>
    <sheet name="p_30_żelazo" sheetId="30" r:id="rId30"/>
    <sheet name="p_31_erytr." sheetId="31" r:id="rId31"/>
    <sheet name="p_32_erytr." sheetId="32" r:id="rId32"/>
    <sheet name="p_33_żel" sheetId="33" r:id="rId33"/>
    <sheet name="p_34_rec." sheetId="34" r:id="rId34"/>
    <sheet name="p_35_rec. " sheetId="35" r:id="rId35"/>
    <sheet name="p 36 rec." sheetId="36" r:id="rId36"/>
    <sheet name="p 37 rec." sheetId="37" r:id="rId37"/>
    <sheet name="p_38_czynn." sheetId="38" r:id="rId38"/>
    <sheet name="p 39 czynn." sheetId="39" r:id="rId39"/>
    <sheet name="p_40_czynn." sheetId="40" r:id="rId40"/>
    <sheet name="p_41_hepa." sheetId="41" r:id="rId41"/>
    <sheet name="p_42_immun." sheetId="42" r:id="rId42"/>
    <sheet name="p 43 immun." sheetId="43" r:id="rId43"/>
    <sheet name="p 44 immun." sheetId="44" r:id="rId44"/>
    <sheet name="p 45 immun." sheetId="45" r:id="rId45"/>
    <sheet name="p 46 immun." sheetId="46" r:id="rId46"/>
    <sheet name="p 47 immun." sheetId="47" r:id="rId47"/>
    <sheet name="p_48_płyn." sheetId="48" r:id="rId48"/>
    <sheet name="p_49_płyn." sheetId="49" r:id="rId49"/>
    <sheet name="p_50_płyn." sheetId="50" r:id="rId50"/>
    <sheet name="p_51_albu." sheetId="51" r:id="rId51"/>
  </sheets>
  <definedNames>
    <definedName name="_xlnm._FilterDatabase" localSheetId="0" hidden="1">p_1_oko!#REF!</definedName>
    <definedName name="_xlnm._FilterDatabase" localSheetId="12" hidden="1">p_13_ant.!$A$1:$T$11</definedName>
    <definedName name="_xlnm._FilterDatabase" localSheetId="13" hidden="1">p_14_ant.!$A$3:$T$11</definedName>
    <definedName name="_xlnm._FilterDatabase" localSheetId="14" hidden="1">p_15_ant.!$A$1:$T$14</definedName>
    <definedName name="_xlnm._FilterDatabase" localSheetId="16" hidden="1">p_17_ant.!$A$2:$T$8</definedName>
    <definedName name="_xlnm._FilterDatabase" localSheetId="17" hidden="1">p_18_ant.!$A$1:$S$15</definedName>
    <definedName name="_xlnm._FilterDatabase" localSheetId="18" hidden="1">p_19_ant.!$A$1:$S$15</definedName>
    <definedName name="_xlnm._FilterDatabase" localSheetId="1" hidden="1">p_2_psych.!#REF!</definedName>
    <definedName name="_xlnm._FilterDatabase" localSheetId="19" hidden="1">p_20_ant.!$A$1:$P$8</definedName>
    <definedName name="_xlnm._FilterDatabase" localSheetId="21" hidden="1">p_22_ant.!$A$1:$T$27</definedName>
    <definedName name="_xlnm._FilterDatabase" localSheetId="22" hidden="1">p_23_ant.!$A$1:$T$33</definedName>
    <definedName name="_xlnm._FilterDatabase" localSheetId="24" hidden="1">p_25_ant.!$A$1:$S$23</definedName>
    <definedName name="_xlnm._FilterDatabase" localSheetId="25" hidden="1">p_26_ant.!#REF!</definedName>
    <definedName name="_xlnm._FilterDatabase" localSheetId="26" hidden="1">p_27_anes.!$A$1:$T$6</definedName>
    <definedName name="_xlnm._FilterDatabase" localSheetId="27" hidden="1">p_28_anes.!$A$2:$R$15</definedName>
    <definedName name="_xlnm._FilterDatabase" localSheetId="28" hidden="1">p_29_anes.!$A$1:$S$15</definedName>
    <definedName name="_xlnm._FilterDatabase" localSheetId="2" hidden="1">p_3_nark.!#REF!</definedName>
    <definedName name="_xlnm._FilterDatabase" localSheetId="29" hidden="1">p_30_żelazo!$A$1:$T$17</definedName>
    <definedName name="_xlnm._FilterDatabase" localSheetId="30" hidden="1">p_31_erytr.!$A$1:$S$14</definedName>
    <definedName name="_xlnm._FilterDatabase" localSheetId="31" hidden="1">p_32_erytr.!$A$1:$T$10</definedName>
    <definedName name="_xlnm._FilterDatabase" localSheetId="32" hidden="1">p_33_żel!$A$1:$T$13</definedName>
    <definedName name="_xlnm._FilterDatabase" localSheetId="33" hidden="1">p_34_rec.!$A$1:$V$6</definedName>
    <definedName name="_xlnm._FilterDatabase" localSheetId="34" hidden="1">'p_35_rec. '!$A$1:$V$5</definedName>
    <definedName name="_xlnm._FilterDatabase" localSheetId="37" hidden="1">p_38_czynn.!$A$1:$S$9</definedName>
    <definedName name="_xlnm._FilterDatabase" localSheetId="3" hidden="1">p_4_nark.!$A$1:$S$22</definedName>
    <definedName name="_xlnm._FilterDatabase" localSheetId="39" hidden="1">p_40_czynn.!$A$1:$T$14</definedName>
    <definedName name="_xlnm._FilterDatabase" localSheetId="40" hidden="1">p_41_hepa.!$A$1:$R$8</definedName>
    <definedName name="_xlnm._FilterDatabase" localSheetId="41" hidden="1">p_42_immun.!$A$2:$T$6</definedName>
    <definedName name="_xlnm._FilterDatabase" localSheetId="47" hidden="1">p_48_płyn.!$A$1:$N$21</definedName>
    <definedName name="_xlnm._FilterDatabase" localSheetId="48" hidden="1">p_49_płyn.!$A$1:$U$60</definedName>
    <definedName name="_xlnm._FilterDatabase" localSheetId="4" hidden="1">p_5_chem.!$A$2:$T$7</definedName>
    <definedName name="_xlnm._FilterDatabase" localSheetId="49" hidden="1">p_50_płyn.!$A$1:$P$10</definedName>
    <definedName name="_xlnm._FilterDatabase" localSheetId="50" hidden="1">p_51_albu.!$A$1:$T$12</definedName>
    <definedName name="_xlnm._FilterDatabase" localSheetId="5" hidden="1">p_6_chem.!$A$1:$T$16</definedName>
    <definedName name="_xlnm._FilterDatabase" localSheetId="6" hidden="1">p_7_chem.!$A$3:$T$8</definedName>
    <definedName name="_xlnm._FilterDatabase" localSheetId="7" hidden="1">p_8_chem.!$A$1:$S$12</definedName>
    <definedName name="_xlnm._FilterDatabase" localSheetId="8" hidden="1">p_9_ant.!#REF!</definedName>
    <definedName name="_xlnm.Print_Area" localSheetId="10">'p 11 ant.'!$A$1:$M$17</definedName>
    <definedName name="_xlnm.Print_Area" localSheetId="20">'p 21 ant.'!$A$1:$M$24</definedName>
    <definedName name="_xlnm.Print_Area" localSheetId="23">'p 24 ant.'!$A$1:$M$58</definedName>
    <definedName name="_xlnm.Print_Area" localSheetId="36">'p 37 rec.'!$A$1:$M$16</definedName>
    <definedName name="_xlnm.Print_Area" localSheetId="38">'p 39 czynn.'!$A$1:$M$13</definedName>
    <definedName name="_xlnm.Print_Area" localSheetId="42">'p 43 immun.'!$A$1:$M$16</definedName>
    <definedName name="_xlnm.Print_Area" localSheetId="44">'p 45 immun.'!$A$1:$M$13</definedName>
    <definedName name="_xlnm.Print_Area" localSheetId="45">'p 46 immun.'!$A$1:$M$13</definedName>
    <definedName name="_xlnm.Print_Area" localSheetId="46">'p 47 immun.'!$A$1:$M$13</definedName>
    <definedName name="_xlnm.Print_Area" localSheetId="0">p_1_oko!$A$1:$M$75</definedName>
    <definedName name="_xlnm.Print_Area" localSheetId="12">p_13_ant.!$A$1:$M$17</definedName>
    <definedName name="_xlnm.Print_Area" localSheetId="13">p_14_ant.!$A$1:$M$18</definedName>
    <definedName name="_xlnm.Print_Area" localSheetId="14">p_15_ant.!$A$1:$M$19</definedName>
    <definedName name="_xlnm.Print_Area" localSheetId="16">p_17_ant.!$A$1:$M$17</definedName>
    <definedName name="_xlnm.Print_Area" localSheetId="17">p_18_ant.!$A$1:$M$14</definedName>
    <definedName name="_xlnm.Print_Area" localSheetId="18">p_19_ant.!$A$1:$M$13</definedName>
    <definedName name="_xlnm.Print_Area" localSheetId="1">p_2_psych.!$A$1:$M$57</definedName>
    <definedName name="_xlnm.Print_Area" localSheetId="19">p_20_ant.!$A$1:$M$17</definedName>
    <definedName name="_xlnm.Print_Area" localSheetId="21">p_22_ant.!$A$1:$M$38</definedName>
    <definedName name="_xlnm.Print_Area" localSheetId="22">p_23_ant.!$A$1:$M$46</definedName>
    <definedName name="_xlnm.Print_Area" localSheetId="24">p_25_ant.!$A$1:$M$38</definedName>
    <definedName name="_xlnm.Print_Area" localSheetId="25">p_26_ant.!$A$1:$M$45</definedName>
    <definedName name="_xlnm.Print_Area" localSheetId="26">p_27_anes.!$A$1:$M$22</definedName>
    <definedName name="_xlnm.Print_Area" localSheetId="27">p_28_anes.!$A$1:$M$19</definedName>
    <definedName name="_xlnm.Print_Area" localSheetId="28">p_29_anes.!$A$1:$M$13</definedName>
    <definedName name="_xlnm.Print_Area" localSheetId="2">p_3_nark.!$A$1:$M$55</definedName>
    <definedName name="_xlnm.Print_Area" localSheetId="29">p_30_żelazo!$A$1:$M$19</definedName>
    <definedName name="_xlnm.Print_Area" localSheetId="30">p_31_erytr.!$A$1:$M$13</definedName>
    <definedName name="_xlnm.Print_Area" localSheetId="31">p_32_erytr.!$A$1:$M$18</definedName>
    <definedName name="_xlnm.Print_Area" localSheetId="32">p_33_żel!$A$1:$M$14</definedName>
    <definedName name="_xlnm.Print_Area" localSheetId="33">p_34_rec.!$A$1:$O$86</definedName>
    <definedName name="_xlnm.Print_Area" localSheetId="34">'p_35_rec. '!$A$1:$O$15</definedName>
    <definedName name="_xlnm.Print_Area" localSheetId="37">p_38_czynn.!$A$1:$M$16</definedName>
    <definedName name="_xlnm.Print_Area" localSheetId="3">p_4_nark.!$A$1:$M$18</definedName>
    <definedName name="_xlnm.Print_Area" localSheetId="39">p_40_czynn.!$A$1:$M$19</definedName>
    <definedName name="_xlnm.Print_Area" localSheetId="40">p_41_hepa.!$A$1:$M$20</definedName>
    <definedName name="_xlnm.Print_Area" localSheetId="41">p_42_immun.!$A$1:$M$20</definedName>
    <definedName name="_xlnm.Print_Area" localSheetId="47">p_48_płyn.!$A$1:$M$53</definedName>
    <definedName name="_xlnm.Print_Area" localSheetId="48">p_49_płyn.!$A$1:$M$62</definedName>
    <definedName name="_xlnm.Print_Area" localSheetId="4">p_5_chem.!$A$1:$M$14</definedName>
    <definedName name="_xlnm.Print_Area" localSheetId="49">p_50_płyn.!$A$1:$M$40</definedName>
    <definedName name="_xlnm.Print_Area" localSheetId="50">p_51_albu.!$A$1:$M$16</definedName>
    <definedName name="_xlnm.Print_Area" localSheetId="5">p_6_chem.!$A$1:$M$19</definedName>
    <definedName name="_xlnm.Print_Area" localSheetId="6">p_7_chem.!$A$1:$M$19</definedName>
    <definedName name="_xlnm.Print_Area" localSheetId="7">p_8_chem.!$A$1:$M$14</definedName>
    <definedName name="_xlnm.Print_Area" localSheetId="8">p_9_ant.!$A$1:$M$19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51" l="1"/>
  <c r="I7" i="51"/>
  <c r="I6" i="51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I25" i="50"/>
  <c r="I26" i="50"/>
  <c r="I27" i="50"/>
  <c r="I28" i="50"/>
  <c r="I29" i="50"/>
  <c r="I30" i="50"/>
  <c r="I31" i="50"/>
  <c r="I32" i="50"/>
  <c r="I33" i="50"/>
  <c r="I6" i="50"/>
  <c r="I34" i="50" s="1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56" i="49" s="1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6" i="49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6" i="48"/>
  <c r="I48" i="48" s="1"/>
  <c r="I6" i="46"/>
  <c r="I6" i="45"/>
  <c r="I7" i="44"/>
  <c r="I8" i="44"/>
  <c r="I6" i="44"/>
  <c r="I7" i="43"/>
  <c r="I6" i="43"/>
  <c r="I8" i="43" s="1"/>
  <c r="I13" i="42"/>
  <c r="I7" i="42"/>
  <c r="I8" i="42"/>
  <c r="I9" i="42"/>
  <c r="I10" i="42"/>
  <c r="I11" i="42"/>
  <c r="I12" i="42"/>
  <c r="I6" i="42"/>
  <c r="I7" i="41"/>
  <c r="I8" i="41"/>
  <c r="I9" i="41"/>
  <c r="I10" i="41"/>
  <c r="I12" i="41" s="1"/>
  <c r="I11" i="41"/>
  <c r="I6" i="41"/>
  <c r="I6" i="39"/>
  <c r="I9" i="40"/>
  <c r="I7" i="40"/>
  <c r="I8" i="40"/>
  <c r="I6" i="40"/>
  <c r="I9" i="38"/>
  <c r="I7" i="38"/>
  <c r="I8" i="38"/>
  <c r="I6" i="38"/>
  <c r="I7" i="37"/>
  <c r="I8" i="37"/>
  <c r="I9" i="37"/>
  <c r="I10" i="37"/>
  <c r="I11" i="37" s="1"/>
  <c r="I6" i="37"/>
  <c r="K6" i="36"/>
  <c r="K7" i="35"/>
  <c r="K8" i="35"/>
  <c r="K9" i="35"/>
  <c r="K6" i="35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64" i="34"/>
  <c r="K65" i="34"/>
  <c r="K66" i="34"/>
  <c r="K67" i="34"/>
  <c r="K68" i="34"/>
  <c r="K69" i="34"/>
  <c r="K70" i="34"/>
  <c r="K71" i="34"/>
  <c r="K72" i="34"/>
  <c r="K73" i="34"/>
  <c r="K74" i="34"/>
  <c r="K75" i="34"/>
  <c r="K76" i="34"/>
  <c r="K77" i="34"/>
  <c r="K78" i="34"/>
  <c r="K79" i="34"/>
  <c r="K80" i="34"/>
  <c r="K6" i="34"/>
  <c r="I7" i="33"/>
  <c r="I6" i="33"/>
  <c r="I8" i="33" s="1"/>
  <c r="I7" i="32"/>
  <c r="I6" i="32"/>
  <c r="I6" i="31"/>
  <c r="I7" i="30"/>
  <c r="I8" i="30"/>
  <c r="I6" i="30"/>
  <c r="I9" i="30" s="1"/>
  <c r="I6" i="29"/>
  <c r="I9" i="28"/>
  <c r="I7" i="28"/>
  <c r="I8" i="28"/>
  <c r="I6" i="28"/>
  <c r="K10" i="35" l="1"/>
  <c r="I8" i="32"/>
  <c r="K81" i="34"/>
  <c r="I9" i="44"/>
  <c r="I6" i="27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6" i="26"/>
  <c r="I36" i="26" s="1"/>
  <c r="I7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6" i="25"/>
  <c r="I26" i="25" s="1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6" i="24"/>
  <c r="I47" i="24" s="1"/>
  <c r="I35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6" i="23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6" i="22"/>
  <c r="I27" i="22" s="1"/>
  <c r="I7" i="21"/>
  <c r="I8" i="21"/>
  <c r="I9" i="21"/>
  <c r="I10" i="21"/>
  <c r="I11" i="21"/>
  <c r="I12" i="21"/>
  <c r="I13" i="21"/>
  <c r="I14" i="21"/>
  <c r="I15" i="21" s="1"/>
  <c r="I6" i="21"/>
  <c r="I7" i="20" l="1"/>
  <c r="I8" i="20"/>
  <c r="I6" i="20"/>
  <c r="I6" i="18"/>
  <c r="I7" i="17"/>
  <c r="I6" i="17"/>
  <c r="I8" i="17" s="1"/>
  <c r="I6" i="16"/>
  <c r="I7" i="15"/>
  <c r="I6" i="15"/>
  <c r="I8" i="15" s="1"/>
  <c r="I7" i="14"/>
  <c r="I6" i="14"/>
  <c r="I7" i="13"/>
  <c r="I6" i="13"/>
  <c r="I8" i="13" s="1"/>
  <c r="I9" i="12"/>
  <c r="I7" i="12"/>
  <c r="I8" i="12"/>
  <c r="I6" i="12"/>
  <c r="I8" i="11"/>
  <c r="I7" i="11"/>
  <c r="I6" i="11"/>
  <c r="I7" i="10"/>
  <c r="I6" i="10"/>
  <c r="I8" i="10" s="1"/>
  <c r="I7" i="9"/>
  <c r="I8" i="9"/>
  <c r="I10" i="9" s="1"/>
  <c r="I9" i="9"/>
  <c r="I6" i="9"/>
  <c r="I6" i="8"/>
  <c r="I6" i="7"/>
  <c r="I7" i="7"/>
  <c r="I7" i="6"/>
  <c r="I6" i="6"/>
  <c r="I8" i="6" s="1"/>
  <c r="I6" i="5"/>
  <c r="I7" i="4"/>
  <c r="I8" i="4"/>
  <c r="I6" i="4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6" i="3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6" i="2"/>
  <c r="I48" i="2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6" i="1"/>
  <c r="I71" i="1" s="1"/>
  <c r="I9" i="4" l="1"/>
  <c r="I8" i="14"/>
  <c r="I8" i="7"/>
  <c r="I38" i="3"/>
</calcChain>
</file>

<file path=xl/sharedStrings.xml><?xml version="1.0" encoding="utf-8"?>
<sst xmlns="http://schemas.openxmlformats.org/spreadsheetml/2006/main" count="2722" uniqueCount="789">
  <si>
    <t>Pakiet nr 1 - Leki okulistyczne</t>
  </si>
  <si>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</si>
  <si>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</si>
  <si>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</si>
  <si>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</si>
  <si>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</si>
  <si>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 xml:space="preserve">Ilość </t>
  </si>
  <si>
    <t xml:space="preserve">Cena jednostkowa brutto zł </t>
  </si>
  <si>
    <t>VAT %</t>
  </si>
  <si>
    <t xml:space="preserve">Wartość brutto zł </t>
  </si>
  <si>
    <t>1.</t>
  </si>
  <si>
    <t>Aciclovirum 30 mg/1 g maść do oczu: 4,5 g; 1 tuba</t>
  </si>
  <si>
    <t>op.</t>
  </si>
  <si>
    <t>2.</t>
  </si>
  <si>
    <t>Alcohol polivinylicus krople do oczu, 5 ml; 2 x 5 flakonów</t>
  </si>
  <si>
    <t>3.</t>
  </si>
  <si>
    <t>Amikacini sulfas 3 mg/ml krople do oczu, 5 ml; 1 flakon</t>
  </si>
  <si>
    <t>fl.</t>
  </si>
  <si>
    <t>4.</t>
  </si>
  <si>
    <t>Atropini sulfas 10 mg/1 ml krople do oczu, 5 ml, x 1 flakon</t>
  </si>
  <si>
    <t>szt.</t>
  </si>
  <si>
    <t>5.</t>
  </si>
  <si>
    <t>Betaxololum hydrochloridum 2,5 mg/ 1 ml krople do oczu, 5 ml; 1 flakon</t>
  </si>
  <si>
    <t>6.</t>
  </si>
  <si>
    <t>Blood extract, 8,3 mg/g, zawiera bezbiałkowy dializat z krwi cieląt; 5 g; 1 tuba</t>
  </si>
  <si>
    <t>7.</t>
  </si>
  <si>
    <t>Brimonidini tartras 2 mg/1 ml krople do oczu: 5 ml; 1 butelka</t>
  </si>
  <si>
    <t>8.</t>
  </si>
  <si>
    <t>Brimonidini tartras, Timololi maleas, krople do oczu 2mg/ml+5mg/ml x 1 but a 5 ml</t>
  </si>
  <si>
    <t>9.</t>
  </si>
  <si>
    <t xml:space="preserve">Bromfenak, krople do oczu, roztwór; 0,9 mg/ml; 5 ml </t>
  </si>
  <si>
    <t>10.</t>
  </si>
  <si>
    <t>Carbacholi chloridum 0,1 mg/ml;1,5 ml;roztw.ds.wewnątrzgałkowa, op. a 12 fiol.</t>
  </si>
  <si>
    <t>11.</t>
  </si>
  <si>
    <t>Ciprofloxacini hydrochloridum monohydratum 3 mg/1 ml,  krople do oczu: 5 ml; 1 flakon</t>
  </si>
  <si>
    <t>12.</t>
  </si>
  <si>
    <t>Dexamethasone, implant do ciala szklistego w aplikatorze; 700 µg; 1 implant</t>
  </si>
  <si>
    <t>13.</t>
  </si>
  <si>
    <t>Dexamethasoni natrii phosphas, krople do oczu 0,1%/0,4ml, op. x 20 minimsów bez konserwantów.</t>
  </si>
  <si>
    <t>14.</t>
  </si>
  <si>
    <t>Dexamethasonum 1 mg/1 ml zawiesina do oczu 5 ml, x 1 butelka</t>
  </si>
  <si>
    <t>15.</t>
  </si>
  <si>
    <t>Dexamethasonum 1 mg; Tobramycinum 3 mg/ 1 ml krople do oczu: 5 ml; 1 butelka</t>
  </si>
  <si>
    <t>16.</t>
  </si>
  <si>
    <t xml:space="preserve">Dexamethasonum, Gentamycinum (0,3 mg + 5 mg)/1 g, maść do oczu, 3 g, </t>
  </si>
  <si>
    <t>17.</t>
  </si>
  <si>
    <t>Dexamethasonum, Gentamycinum , krople do oczu, 5 ml, 1 fl.</t>
  </si>
  <si>
    <t>18.</t>
  </si>
  <si>
    <t>Dexapanthenolum 50 mg/1 g żel do oczu: 5 g; 1 tuba</t>
  </si>
  <si>
    <t>19.</t>
  </si>
  <si>
    <t>Diclofenacum natricum 1mg/ml, 10 ml (butelka)- krople do oczu, niesteridowy lek p/zapalny, bez konserwantów.l</t>
  </si>
  <si>
    <t>20.</t>
  </si>
  <si>
    <t>Diclofenacum natrium 1 mg/1 ml krople do oczu: 5 ml; 1 butelka</t>
  </si>
  <si>
    <t>21.</t>
  </si>
  <si>
    <t>Dorzolamidi hydrochloridum 20 mg/ 1 ml krople do oczu: 5 ml; 1 butelka</t>
  </si>
  <si>
    <t>22.</t>
  </si>
  <si>
    <t>Dorzolamidi hydrochloridum 22,26 mg; Timololi maleas 6,83 mg/ 1 ml krople do oczu: 5 ml; 1 butelka</t>
  </si>
  <si>
    <t>23.</t>
  </si>
  <si>
    <t>Erythromycinum 0,5%, maść do oczu 5 mg /1 g maść do oczu; 3,5 g, 1 tuba</t>
  </si>
  <si>
    <t>24.</t>
  </si>
  <si>
    <t>Fludrocortisoni acetas 1 mg;  Gramicidinum 0,025 mg;  Netilmicini sulfas 3,7 mg zawiesina do oczu i uszu 5 ml; 1 flakon</t>
  </si>
  <si>
    <t>25.</t>
  </si>
  <si>
    <t>Fludrocortisoni acetas, maść do oczu 0,1%, 3 g x 1 opakowanie</t>
  </si>
  <si>
    <t>26.</t>
  </si>
  <si>
    <t>Fluoresceinum inj. 0,1g/1ml x 10amp, a'.5 ml</t>
  </si>
  <si>
    <t>27.</t>
  </si>
  <si>
    <t xml:space="preserve">Ganciclovirum, żel do oczu; 1,5 mg/g; 5 g </t>
  </si>
  <si>
    <t>28.</t>
  </si>
  <si>
    <t>Gentamycini sulfas 3 mg/1 ml krople do oczu, 5 ml; x 1 flakon</t>
  </si>
  <si>
    <t>29.</t>
  </si>
  <si>
    <t>Hydrocortisone acetate 15 mg + Oxytetracycline chydrochloride, maść oczna, 3g x 1 opakowanie</t>
  </si>
  <si>
    <t>30.</t>
  </si>
  <si>
    <t>Hydrocortisoni acetas 15 mg, Oxytetracyclini hydrochloridum 5 mg; Polymyxini B sulfas 10000 J.M. zawiesina 5 ml; 1 flakon</t>
  </si>
  <si>
    <t>31.</t>
  </si>
  <si>
    <t>Jałowy roztwór hydroksypropylometylocelulozy gel 4000, 30 ml</t>
  </si>
  <si>
    <t>32.</t>
  </si>
  <si>
    <t>krople do oczu 8 ml; zawiera: mannitol, glicerol, sól disodową EDTA, chlorobutanol, hialuronian sodu, roztwór buforowy o pH 7,2</t>
  </si>
  <si>
    <t>33.</t>
  </si>
  <si>
    <t xml:space="preserve">krople do oczu; 20 mg/ml (1 ml zawiera 20 mg chlorowodorku karteololu); 3 ml </t>
  </si>
  <si>
    <t>34.</t>
  </si>
  <si>
    <t>krople do oczu zawierające hipertoniczny (5%) roztwór chlorku sodu; 20 minimsów 0,5 ml</t>
  </si>
  <si>
    <t>35.</t>
  </si>
  <si>
    <t>Latanoprostum 0,05 mg/1 ml krople do oczu: 2,5 ml; 1 flakon</t>
  </si>
  <si>
    <t>36.</t>
  </si>
  <si>
    <t xml:space="preserve">Latanoprostum, krople do oczu, roztwór; 50 µg/ml; 30 poj. jednodawkowych </t>
  </si>
  <si>
    <t>37.</t>
  </si>
  <si>
    <t xml:space="preserve">Latanoprostum, krople do oczu, roztwór; 50 µg/ml; 90 poj. jednodawkowych </t>
  </si>
  <si>
    <t>38.</t>
  </si>
  <si>
    <t>Levofloxacinum 5 mg/1 ml krople do oczu: 5 ml; 1 poj.</t>
  </si>
  <si>
    <t>39.</t>
  </si>
  <si>
    <t>Loteprednol (etabonian loteprednolu), zawiesina do oczu 0,5%,poj. a 5 ml.</t>
  </si>
  <si>
    <t>40.</t>
  </si>
  <si>
    <t>Moxifloxacinum 0,5%roztwór 5ml krople opht.</t>
  </si>
  <si>
    <t>41.</t>
  </si>
  <si>
    <t>Mupirocin, 2% maść do nosa, 3 g</t>
  </si>
  <si>
    <t>42.</t>
  </si>
  <si>
    <t>Neomycini sulfas  0,5% /1 g maść do oczu;  3 g, 1 tuba</t>
  </si>
  <si>
    <t>43.</t>
  </si>
  <si>
    <t>Nepafenac, krople do oczu, zawiesina 1mg/ml, op. a 5ml</t>
  </si>
  <si>
    <t>44.</t>
  </si>
  <si>
    <t>Nepafenac, krople do oczu, zawiesina 3mg/ml, op. a 3ml</t>
  </si>
  <si>
    <t>45.</t>
  </si>
  <si>
    <t>46.</t>
  </si>
  <si>
    <t>Ofloxacinum 3 mg/1 g maść do oczu: 3 g, 1 tuba</t>
  </si>
  <si>
    <t>47.</t>
  </si>
  <si>
    <t>Ofloxacinum 3 mg/1 ml krople do oczu: 5 ml; 1 butelka</t>
  </si>
  <si>
    <t>48.</t>
  </si>
  <si>
    <t>Paski fluoresceinowe; sterylne, pakowane oddzielnie 100 szt./1 opakowanie</t>
  </si>
  <si>
    <t>49.</t>
  </si>
  <si>
    <t>Phenylephrini hydrochloridum 100 mg/1 ml krople do oczu: 10 ml; 1 flakon</t>
  </si>
  <si>
    <t>50.</t>
  </si>
  <si>
    <t>Pilocarpini hydrochloridum, krople do oczu 2% krople do oczu.; 2 x 5 ml, 1 op.</t>
  </si>
  <si>
    <t>51.</t>
  </si>
  <si>
    <t>Preparat zawiera 0,5% soli sodowej karboksymetylocelulozy, 0,9% gliceryny oraz 0,01% substancji konserwującej</t>
  </si>
  <si>
    <t>52.</t>
  </si>
  <si>
    <t>Proxymetacaini hydrochloridum 5 mg krople do oczu, 15 ml, x 1 flakon</t>
  </si>
  <si>
    <t>53.</t>
  </si>
  <si>
    <t>Retinol, maść do oczu, 250j.m/g x 5g</t>
  </si>
  <si>
    <t>54.</t>
  </si>
  <si>
    <t>Roztwór 3mg/ml Cyprofloxacyna +0,25mg/ml Fluocynolonu acetonid krople do uszu 10 ml</t>
  </si>
  <si>
    <t>55.</t>
  </si>
  <si>
    <t>roztwór do wstrzykiwań; 1 ml zawiera: 0,2 mg tropikamidu, 3,1 mg chlorowodorku fenylefryny, 10 mg chlorowodorku lidokainy; 20 ampułek 0,6 ml + 20 jałowych igieł z filtrem</t>
  </si>
  <si>
    <t>56.</t>
  </si>
  <si>
    <t>Sulfacetamidum natric. 100 mg; Hydroxyethylcellulosum 2,5 mg /1 ml; krople do oczu, 10 ml; 2 butelki x 5 ml. 1 op</t>
  </si>
  <si>
    <t>57.</t>
  </si>
  <si>
    <t>Test Schirmera</t>
  </si>
  <si>
    <t>58.</t>
  </si>
  <si>
    <t>Timololi maleas 2,5 mg/1 ml, 5 ml krople do oczu, 5 ml, 1 flakon</t>
  </si>
  <si>
    <t>59.</t>
  </si>
  <si>
    <t>Timololi maleas 5 mg/1 ml, 5 ml krople do oczu, 5 ml, x 1 flakon</t>
  </si>
  <si>
    <t>60.</t>
  </si>
  <si>
    <t xml:space="preserve">Tobramycin 0,3% krople do oczu, 5 ml </t>
  </si>
  <si>
    <t>61.</t>
  </si>
  <si>
    <t>Tobramycin maść do oczu (0,3%) 3,5 g</t>
  </si>
  <si>
    <t>62.</t>
  </si>
  <si>
    <t>Trehalose 10 ml, krople do oczu bez konserwantów, działanie nawilżające, regenerujące</t>
  </si>
  <si>
    <t>63.</t>
  </si>
  <si>
    <t>Tropicamidum  10 mg/1 ml krople do oczu, 2 x 5 ml;  1 op.</t>
  </si>
  <si>
    <t>64.</t>
  </si>
  <si>
    <t>Tropicamidum 5 mg/1 ml krople do oczu, 2 x 5 ml;  1 op.</t>
  </si>
  <si>
    <t>65.</t>
  </si>
  <si>
    <t>Troxerutin  krople do oczu 0,05 g/1 ml x 10 ml, flakon</t>
  </si>
  <si>
    <t>Wartość pakietu:</t>
  </si>
  <si>
    <t>Wykonawca zobowiązany jest do dostarczenia kart charakterystyki produktu leczniczego na prośbę zamawiajacego</t>
  </si>
  <si>
    <t>…………………………………………………………………………………</t>
  </si>
  <si>
    <t>podpis osoby/osób uprawnionej do reprezetowania Wykonawcy</t>
  </si>
  <si>
    <t>Pakiet nr 2 - Leki psychotropowe</t>
  </si>
  <si>
    <t>Ilość</t>
  </si>
  <si>
    <t>Cena jednostkowa brutto/zł</t>
  </si>
  <si>
    <t>Wartość brutto/zł</t>
  </si>
  <si>
    <t>Alprazolam, tabl.  0,25 mg x 30 tabl.</t>
  </si>
  <si>
    <t xml:space="preserve">Alprazolam, tabl. 0,5 mg x 30 tabl. </t>
  </si>
  <si>
    <t xml:space="preserve">Alprazolam, tabl. 1 mg x 30 tabl. </t>
  </si>
  <si>
    <t>Buprenorphini hydrochloridum, tabl. podj.  0,4 mg x 30 tabl.</t>
  </si>
  <si>
    <t>Buprenorphini hydrochloridum, tabl. podj. 0,2 mg x 60 tabl.</t>
  </si>
  <si>
    <t>Buprenorphinum, system transdermalny 35 mcg/h, 0,02 g x 5 szt.</t>
  </si>
  <si>
    <t>Buprenorphinum, system transdermalny 52,5 mcg/h, 0,03 g x 5 szt.</t>
  </si>
  <si>
    <t xml:space="preserve">Chlordiazepoxide, draż. 10 mg x 20 draż.    </t>
  </si>
  <si>
    <t xml:space="preserve">Chlordiazepoxide, draż. 25 mg x 20 draż.    </t>
  </si>
  <si>
    <t xml:space="preserve">Chlordiazepoxide, draż. 5 mg x 20 draż.    </t>
  </si>
  <si>
    <t>Clonazepamum, inj. 1 mg/1 ml /1 amp. a 10 amp</t>
  </si>
  <si>
    <t>Clonazepamum, tabl.  0,5 mg x 30 tabl.</t>
  </si>
  <si>
    <t>Clonazepamum, tabl. 2 mg x 30 tabl.</t>
  </si>
  <si>
    <t>Diazepam, mikrowlewki doodbytnicze w postaci roztworu, 10 mg/2,5 ml x 5 mikrowlewek</t>
  </si>
  <si>
    <t>Diazepam, mikrowlewki doodbytnicze w postaci roztworu, 5 mg/2,5 ml x 5 mikrowlewek</t>
  </si>
  <si>
    <t>Diazepam, syrop 2 mg/5 ml, 100 g, x 1 flakon</t>
  </si>
  <si>
    <t>Diazepamum, inj. 10 mg/2 ml x 1 amp. opak -50 amp.</t>
  </si>
  <si>
    <t>Diazepamum, tabl. 2 mg x 20 tabl.</t>
  </si>
  <si>
    <t>Diazepamum, tabl. 5 mg x 20 tabl.</t>
  </si>
  <si>
    <t xml:space="preserve">Dikalii clorazepas, kaps. 10 mg x  30 kaps.  </t>
  </si>
  <si>
    <t xml:space="preserve">Dikalii clorazepas, kaps. 5 mg x  30 kaps.  </t>
  </si>
  <si>
    <t>Ephedrini hydrochloridum,  inj. sc./im. 25 mg/1 ml x 10amp.</t>
  </si>
  <si>
    <t>Estazolam, tabl. 2 mg x 20 tabl. (2x10)</t>
  </si>
  <si>
    <t xml:space="preserve">Lorazepam, draż. 1 mg x 25 draż. </t>
  </si>
  <si>
    <t xml:space="preserve">Lorazepam, draż. 2,5 mg x 25 draż. </t>
  </si>
  <si>
    <t>Lormetazepamum, tabl. 0,5 mg, 20 tabl.</t>
  </si>
  <si>
    <t>Lormetazepamum, tabl. 1 mg, 20 tabl.</t>
  </si>
  <si>
    <t xml:space="preserve">Medazepam, kaps. 10 mg x 20 kaps. </t>
  </si>
  <si>
    <t>Midazolami maleas, tabl. 7,5 mg x 10 tabl.</t>
  </si>
  <si>
    <t>Midazolamum, inj.  5 mg/1 ml x 10 amp.</t>
  </si>
  <si>
    <t>Midazolamum, inj.  5 mg/5 ml x 10 amp.</t>
  </si>
  <si>
    <t>Midazolamum, inj. 50 mg/10 ml x 5 amp</t>
  </si>
  <si>
    <t xml:space="preserve">Midazolanum,  inj. im./iv. 15 mg/3 ml x 5 amp. </t>
  </si>
  <si>
    <t xml:space="preserve">Nitrazepam, tabl. 5 mg x 20 tabl. </t>
  </si>
  <si>
    <t>Oxazepamum, tabl.  10 mg x 20 tabl.</t>
  </si>
  <si>
    <t xml:space="preserve">Phenobarbital, tabl. 15 mg x 10 tabl. </t>
  </si>
  <si>
    <t>Phenobarbitalum, tabl. 100 mg x 10 tabl.</t>
  </si>
  <si>
    <t xml:space="preserve">Temazepam, tabl. 10 mg x 20 tabl.  </t>
  </si>
  <si>
    <t>Zolpidem, tabl. powl. 10 mg x 20 tabl.</t>
  </si>
  <si>
    <t>Zopiklon, tabl. powl. 7,5 mg x  20 tabl.</t>
  </si>
  <si>
    <t>Zuclopenthixol, tabl. powl. 10 mg x 100 tabl.</t>
  </si>
  <si>
    <t>Zuclopenthixol, tabl. powl. 25 mg x 100 tabl.</t>
  </si>
  <si>
    <t>*dopuszcza się zmianę ilości w opakowaniu po przeliczeniu na sztuki.</t>
  </si>
  <si>
    <t>*  wymagane dawki substancji leczniczej, w tej samej postaci, od jednego producenta</t>
  </si>
  <si>
    <t>Pakiet nr 3 - Leki narkotyczne</t>
  </si>
  <si>
    <t xml:space="preserve">Wartość brutto/zł </t>
  </si>
  <si>
    <t>Fentanyl, inj. 0.1 mg/2 ml, x 50 amp., zamawiajacy wymaga rejestracji w 5 drogach podania: domięśniowo, dożylnie, podskórnie, zewnątrzoponowo, podpajęczynówkowo.</t>
  </si>
  <si>
    <t>Fentanyl, inj. 0.5 mg/10 ml, x 50 amp., zamawiajacy wymaga rejestracji w 5 drogach podania: domięśniowo, dożylnie, podskórnie, zewnątrzoponowo, podpajęczynówkowo.</t>
  </si>
  <si>
    <t xml:space="preserve">Fentanyl, plastry TTS, 100 mcg/24 h; x  5 sztuk </t>
  </si>
  <si>
    <t xml:space="preserve">Fentanyl, plastry TTS, 25 mcg/24 h; x 5 sztuk </t>
  </si>
  <si>
    <t xml:space="preserve">Fentanyl, plastry TTS, 50 mcg/24 h; x 5 sztuk </t>
  </si>
  <si>
    <t xml:space="preserve">Fentanyl, plastry TTS, 75 mcg/24 h; x 5 sztuk </t>
  </si>
  <si>
    <t>Ketamini hydrocloridum, inj. iv. 200 mg/20 ml x 5 fiolka</t>
  </si>
  <si>
    <t>Ketamini hydrocloridum, inj. iv. 500 mg/10 ml  x 5  fiolka</t>
  </si>
  <si>
    <t>Metylphenidati hydrochlor. CR kaps. 10 mg  x 30 kaps.</t>
  </si>
  <si>
    <t>Metylphenidati hydrochlor. CR kaps. 20 mg  x 30 kaps.</t>
  </si>
  <si>
    <t>Metylphenidati hydrochlor. CR kaps. 5 mg  x 30 kaps.</t>
  </si>
  <si>
    <t>Morphini sulfas WZF 0,1% spinal inj. (0,002 g/2 ml) x 10amp.</t>
  </si>
  <si>
    <t>Morphini sulfas, inj. 10 mg/1 ml x 10amp.</t>
  </si>
  <si>
    <t>Morphini sulfas, inj. 20 mg/1 ml x 10 amp.</t>
  </si>
  <si>
    <t>Morphinum, tabl. 20 mg  o krótkim dzialaniu 4 godziny, tabletki podzielne x 60 tabl.</t>
  </si>
  <si>
    <t>Morphinum, tabl. o przedł. uwaln. 10 mg x 20 tabl.</t>
  </si>
  <si>
    <t>Morphinum, tabl. o przedł. uwaln. 100 mg x 20 tabl.</t>
  </si>
  <si>
    <t>Morphinum, tabl. o przedł. uwaln. 30 mg x 20 tabl.</t>
  </si>
  <si>
    <t>Morphinum, tabl. o przedł. uwaln. 60 mg x 20 tabl.</t>
  </si>
  <si>
    <t>Nalbuphini h/chlor 10mg/ml rozt. do inj.x 10 amp</t>
  </si>
  <si>
    <t>Oxycodone hydrochloride + naloxone hydrochloride, 10 mg + 5 mg (1 tabl. zawiera: 10 mg chlorowodorku oksykodonu, co odpowiada 9 mg oksykodonu, oraz 5,45 mg chlorowodorku naloksonu dwuwodnego, co odpowiada 5 mg chlorowodorku naloksonu i 4,5 mg naloksonu), tabl. przedł. uwalnianiu, 30 tabl.</t>
  </si>
  <si>
    <t>Oxycodone hydrochloride + naloxone hydrochloride, 20 mg + 10 mg (1 tabl. zawiera: 20 mg chlorowodorku oksykodonu, co odpowiada 18 mg oksykodonu, oraz 10,9 mg chlorowodorku naloksonu dwuwodnego, co odpowiada 10 mg chlorowodorku naloksonu i 9 mg naloksonu), tabl. przedł. uwalnianiu, 30 tabl.</t>
  </si>
  <si>
    <t>Oxycodone hydrochloride + naloxone hydrochloride, 5 mg + 2,5 mg (1 tabl. zawiera: 5 mg chlorowodorku oksykodonu, co odpowiada 4,5 mg oksykodonu, oraz 2,73 mg chlorowodorku naloksonu dwuwodnego, co odpowiada 2,5 mg chlorowodorku naloksonu i 2,25 mg naloksonu), tabl. przedł. uwalnianiu, 30 tabl.</t>
  </si>
  <si>
    <t>Oxycodone hydrochloride 10 mg (1 tabl. zawiera 10 mg chlorowodorku oksykodonu, co odpowiada 9 mg oksykodonu),  tabl. o przedł. uwalnianiu, 60 tabl.</t>
  </si>
  <si>
    <t>Oxycodone hydrochloride 10 mg/ml (1 ml zawiera 10 mg chlorowodorku oksykodonu, co odpowiada 8,97 mg oksykodonu), roztwór do wstrzykiwań, 10 amp. 1 ml</t>
  </si>
  <si>
    <t>Oxycodone hydrochloride 20 mg (1 tabl. zawiera 20 mg chlorowodorku oksykodonu, co odpowiada 17,9 mg oksykodonu),  tabl. o przedł. uwalnianiu, 60 tabl.</t>
  </si>
  <si>
    <t>Oxycodone hydrochloride 20 mg/2 ml (1 ml zawiera 10 mg chlorowodorku oksykodonu, co odpowiada 8,97 mg oksykodonu), roztwór do wstrzykiwań, 10 amp. 2 ml</t>
  </si>
  <si>
    <t>Oxycodone hydrochloride 40 mg (1 tabl. zawiera 40 mg chlorowodorku oksykodonu, co odpowiada 35,9 mg oksykodonu),  tabl. o przedł. uwalnianiu, 60 tabl.</t>
  </si>
  <si>
    <t>Oxycodone hydrochloride 5 mg (1 tabl. zawiera 5 mg chlorowodorku oksykodonu, co odpowiada 4,5 mg oksykodonu),  tabl. o przedł. uwalnianiu, 60 tabl.</t>
  </si>
  <si>
    <t>Oxycodone hydrochloride 80 mg (1 tabl. zawiera 80 mg chlorowodorku oksykodonu, co odpowiada 71,7 mg oksykodonu),  tabl. o przedł. uwalnianiu, 60 tabl.</t>
  </si>
  <si>
    <t>Penthidini hydrochloridum,  inj. im./iv./sc. 50 mg/1 ml  x 10 amp.</t>
  </si>
  <si>
    <t>SUFENTANILUM 5 mcg/ml, amp. po 10 ml, op. a 5 amp.</t>
  </si>
  <si>
    <t>Zamawiający dopuszcza:</t>
  </si>
  <si>
    <t>a) zamianę tabletek na drażetki, na kapsułki i odwrotnie</t>
  </si>
  <si>
    <t>b) zamianę tabletek powlekanych na kapsułki o przedłużonym działaniu i odwrotnie</t>
  </si>
  <si>
    <t>c) zamianę ampułek na fiolki i odwrotnie</t>
  </si>
  <si>
    <t>d)dopuszcza się zmianę ilości w opakowaniu po przeliczeniu na sztuki.</t>
  </si>
  <si>
    <t>e)wymagane dawki substancji leczniczej, w tej samej postaci, od jednego producenta</t>
  </si>
  <si>
    <t>Pakiet nr 4 - Remifentanilum</t>
  </si>
  <si>
    <t>Produkt leczniczy oferowany/ Nazwa handlowa preparatu-postać-dawka, producent</t>
  </si>
  <si>
    <t>Remifentanilum, inj. 1 mg,  5 fiolek</t>
  </si>
  <si>
    <t>Remifentanilum, inj. 2 mg,  5 fiolek</t>
  </si>
  <si>
    <t>Remifentanilum, inj. 5 mg,  5 fiolek</t>
  </si>
  <si>
    <t>Nazwa handlowa oferowanego preparatu, postać</t>
  </si>
  <si>
    <t>Nazwa międzynarodowa preparatu, postać, dawka</t>
  </si>
  <si>
    <t>J. M.</t>
  </si>
  <si>
    <t xml:space="preserve">Pozakonazol zawiesina 40 mg /ml; 105 ml flakon </t>
  </si>
  <si>
    <t>Refundowany w leczeniu onkologicznym</t>
  </si>
  <si>
    <t>Pakiet nr 6 -  Mykafungina</t>
  </si>
  <si>
    <t>Nazwa handlowa oferowanego preparatu, postać, dawka</t>
  </si>
  <si>
    <t xml:space="preserve">Mykafungina 50mg w postaci soli sodowej , proszek do sporządzenia roztworu do infuzji, op. a 1 fiol., wskazania dla dzieci i niemowląt </t>
  </si>
  <si>
    <t xml:space="preserve">Mykafungina 100mg w postaci soli sodowej , proszek do sporządzenia roztworu do infuzji, op. a 1 fiol., wskazania dla dzieci i niemowląt </t>
  </si>
  <si>
    <t xml:space="preserve">Pakiet nr 7 - Fluconazolum </t>
  </si>
  <si>
    <t>Fluconazolum 200 mg/100 ml inj. iv.   x 1 flakon 100ml</t>
  </si>
  <si>
    <t>Fluconazolum 100 mg/50 ml inj. iv.  ; wskazanie dla noworodków poniżej 2 tygodnia życia x 1 flakon 50ml</t>
  </si>
  <si>
    <t>Pakiet nr 8 - Metronidazol</t>
  </si>
  <si>
    <t xml:space="preserve">Metronidazolum 0,5 g/100 ml inj. iv.;butelka stojąca wyposażona w dwa sterylne, równej średnicy niezależnie zabezpieczone porty
 </t>
  </si>
  <si>
    <t>Cefepimi dihydrochloriudum, inj. 1000 mg inj. im../iv. (s.subst.), x 1 fiolka</t>
  </si>
  <si>
    <t>Cefepimi dihydrochloriudum, inj. 2000 mg inj. im../iv. (s.subst.), x 1 fiolka</t>
  </si>
  <si>
    <t>Clindamycini phosphas, inj. 300mg/2ml, inj. iv./im., op. a 5 amp.</t>
  </si>
  <si>
    <t>Clindamycini phosphas, inj. 600mg/4ml, inj. iv./im., op. a 5 amp.</t>
  </si>
  <si>
    <t>Pakiet nr 10 - Clindamycini</t>
  </si>
  <si>
    <t>Pakiet nr 11 - Piperacillini/Tazobactam</t>
  </si>
  <si>
    <t>Piperacillin natricum 4000 mg w postaci soli sodowej, Tazobactam natricum 500 mg w postaci soli sodowej inj. iv. (lizofilizat do p. roztworu); x 1 fiolka. Dla dzieci powyżej 2 roku życia.</t>
  </si>
  <si>
    <t>fiol.</t>
  </si>
  <si>
    <t>Piperacillin natricum 2000 mg w postaci soli sodowej, Tazobactam natricum 250 mg w postaci soli sodowej inj. iv. (lizofilizat do p. roztworu); x 1 fiolka. Dla dzieci powyżej 2 roku życia.</t>
  </si>
  <si>
    <t>Pakiet nr 12 - Ciprofloxacinum</t>
  </si>
  <si>
    <t>Ciprofloxacine, inj. 100 mg/ 50 ml inj. iv., x 1 flakon</t>
  </si>
  <si>
    <t>Ciprofloxacine, inj. 200 mg/ 100 ml inj. iv., x 1 flakon</t>
  </si>
  <si>
    <t>Ciprofloxacine, inj. 400 mg/ 200 ml inj. iv., x 1 flakon</t>
  </si>
  <si>
    <t>Pakiet nr 13 -  Meropenem</t>
  </si>
  <si>
    <t xml:space="preserve">Meropenem 0,5 g proszek do sporządzania roztworu do wst. lub infuzji-fiol.wykazujący  trwałość chemiczną i fizyczną . Przechowywanie : min. 3 h w temp pok. lub 12 h w temp. 2-8°C, </t>
  </si>
  <si>
    <t xml:space="preserve">Meropenem 1 g proszek do sporządzania roztworu do wst. lub infuzji-fiol.wykazujący  trwałość chemiczną i fizyczną . Przechowywanie : min. 3 h w temp pok. lub 12 h w temp. 2-8°C, </t>
  </si>
  <si>
    <t>Pakiet nr 14 - Meropenem</t>
  </si>
  <si>
    <t>Meropenem, inj. 1000 mg inj. iv. (proszek do p. roztworu); x 1 fiolka</t>
  </si>
  <si>
    <t>Meropenem, inj. 500 mg inj. iv. (proszek do p. roztworu); x 1 fiolka</t>
  </si>
  <si>
    <t>*  wymagane dawki leku w tej samej postaci jednego producenta</t>
  </si>
  <si>
    <t>Pakiet nr 15 -  Amphotericin B</t>
  </si>
  <si>
    <t>Amphotericin B liof.do przyg.roztw. do wlewu kropl.100 mg lub zawiesina liposomów do inf. doż x 1 fiol.</t>
  </si>
  <si>
    <t>Amphotericin B liof.do przyg.roztw. do wlewu kropl.50 mg lub zawiesina liposomów do inf. doż x 1 fiol.</t>
  </si>
  <si>
    <t>Wartość  pakietu:</t>
  </si>
  <si>
    <t>Preparat zarejestrowany do stosowania od 1 miesiąca życia</t>
  </si>
  <si>
    <t>Pakiet nr 16 - Amphotericinum B</t>
  </si>
  <si>
    <t>Amphotericinum B (wbudowana w błonę liposomów), proszek do sporządzania roztworu do infuzji; 50 mg; 1 fiol. + filtr</t>
  </si>
  <si>
    <t>Gentamicin sulfate,  10 cm x 10 cm x 0,5 cm gąbka kolagenowa, x 1 sztuka</t>
  </si>
  <si>
    <t>Gentamicin sulfate, 5 cm x 5 cm x 0,5 cm, gąbka kolagenowa, x 1 sztuka</t>
  </si>
  <si>
    <t>Pakiet nr 17 - Gąbka kolagenowa</t>
  </si>
  <si>
    <t>Pakiet nr 18 - Imipenem</t>
  </si>
  <si>
    <t xml:space="preserve">Cena jednostkowa brutto/zł </t>
  </si>
  <si>
    <t>Imipenem 0,5g + 0,5g cylastatyny inj. iv.; wskazany do stosowania od 1 roku życia, x 1 fiolka</t>
  </si>
  <si>
    <t xml:space="preserve">Pakiet nr 19 - Dalbavancin </t>
  </si>
  <si>
    <t>Dalbavancin 500 mg, proszek do sporz. konc. roztw. do inf. - 1 fiolka</t>
  </si>
  <si>
    <t>Cefazolinum, inj. 2000 mg inj. im./iv. (proszek do p. roztworu); x 1 fiolka</t>
  </si>
  <si>
    <t>Pakiet nr 21  - Antybiotyki i chemioterapeutyki</t>
  </si>
  <si>
    <t>Ciprofloxacin lactate koncentrat do sporządzania inf. 100mg/10 ml x 1  amp.</t>
  </si>
  <si>
    <t>amp.</t>
  </si>
  <si>
    <t>Gentamicin sulfate, inj. 40 mg/ml inj. im./iv., 10 amp. 1 ml</t>
  </si>
  <si>
    <t>Gentamicin sulfate, inj. 80 mg/2 ml inj. im./iv., x  10 amp.</t>
  </si>
  <si>
    <t>Levofloxacinum, roztwór do infuzji, 5mg/ml, 1 fiol. a 100ml</t>
  </si>
  <si>
    <t>Levofloxacinum, tabl. powl. 250 mg x 10 tabl.</t>
  </si>
  <si>
    <t>Levofloxacinum, tabl. powl. 500 mg x 10 tabl.</t>
  </si>
  <si>
    <t>Moxifloxacini hydrochloridum, infuzja 250 ml. 400 mg</t>
  </si>
  <si>
    <t>but.</t>
  </si>
  <si>
    <t>Moxifloxacini hydrochloridum, tabl. powl. 400 mg;x 7 tabl.</t>
  </si>
  <si>
    <t>Norfloxacin, 400 mg x 20 tabl powl..</t>
  </si>
  <si>
    <t>* wymagane dawki substancji leczniczej, w tej samej postaci: inj., p.o. od jednego producenta</t>
  </si>
  <si>
    <t>Pakiet nr 22  - Antybiotyki i chemioterapeutyki</t>
  </si>
  <si>
    <t>2% kwas fusydowy, krem 15g</t>
  </si>
  <si>
    <t>2% kwas fusydowy, maść 15g</t>
  </si>
  <si>
    <t>6g granulatu zawiera 2g fosfomycyny
i 1,754g trometamolu op. a 1 sasz.</t>
  </si>
  <si>
    <t>Aciclovir, krem 50 mg/1 g, x 5 g, opakowanie</t>
  </si>
  <si>
    <t>Azithromycin, inj. 0,5g x 1 fiol.</t>
  </si>
  <si>
    <t>Cefuroximum, 125mg/5ml, granulat do sporządzania zawiesiny doustnej, fl.100ml</t>
  </si>
  <si>
    <t>Cefuroximum, 250mg/5ml, granulat do sporządzania zawiesiny doustnej, fl. 50 ml</t>
  </si>
  <si>
    <t>Ertapenem,  proszek do przyg. koncentratu do sporz. roztworu do infuzji, dawka: 1 g; x 1 fiolka.</t>
  </si>
  <si>
    <t>Ethambutolum, kaps. 0,25 g x 250 kaps.</t>
  </si>
  <si>
    <t>Flukonazolum, syrop 5 mg/1 ml, 150 ml x 1 flakon</t>
  </si>
  <si>
    <t>Gancyclovir 0,5 g prosz do przyg rozt do wlewu doz.  x 1 iolka</t>
  </si>
  <si>
    <t>Isoconazole nitrate, krem 0,01 g/1g, 1 opakowanie a 20 g</t>
  </si>
  <si>
    <t>Metronidazolum, 1% żel, 15 g</t>
  </si>
  <si>
    <t>Nystatinum 100 000 J.M. tabl. dopochwowe x 10 tabl.</t>
  </si>
  <si>
    <t>Nystatinum, zawiesina doustna lub stos. miejscowo 2 800 000 mln. J.M./28ml  x 1 flakon</t>
  </si>
  <si>
    <t>Nystatyna, 0,5 mln J.M. draż., x 16 draż.</t>
  </si>
  <si>
    <t>Permethrin 5% krem a 30g</t>
  </si>
  <si>
    <t>Pyrazinamidum, tabl. 0,5 g x 250 tabl.</t>
  </si>
  <si>
    <t>Terbinafine hydrochloride  tabl, 250mg - 28 szt.</t>
  </si>
  <si>
    <t>Voriconazol inj. 200 mg  x 1 fiol..</t>
  </si>
  <si>
    <t>Voriconazol,  0,05g, x 20 tabl.</t>
  </si>
  <si>
    <t>* zamianę tabletek na drażetki, na kapsułki i odwrotnie</t>
  </si>
  <si>
    <t>* zamianę tabletek powlekanych na kapsułki o przedłużonym działaniu i odwrotnie</t>
  </si>
  <si>
    <t>* dopuszcza się zmianę ilości w opakowaniu po przeliczeniu na sztuki.</t>
  </si>
  <si>
    <t>Pakiet nr  23  - Antybiotyki i chemioterapeutyki</t>
  </si>
  <si>
    <t>Aciclovir, 200 mg tabl. niepowlekane , x 30 tabl.</t>
  </si>
  <si>
    <t>Aciclovir, 400 mg tabl. niepowlekane, x 30 tabl.</t>
  </si>
  <si>
    <t>Aciclovir, 800 mg tabl. niepowlekane, x 30 tabl.</t>
  </si>
  <si>
    <t>Aciclovir, zawiesina doustna; 40 mg/ml (200 mg/5 ml); 150 ml</t>
  </si>
  <si>
    <t>Aciclovir, zawiesina doustna; 80 mg/ml (400 mg/5 ml); 150 ml</t>
  </si>
  <si>
    <t>Aciclovirum, inj. 250 mg inj. iv. (proszek do p. roztworu); x 1 fiolka</t>
  </si>
  <si>
    <t>Amoxicilin, tabl. 250 mg x 20 tabl.</t>
  </si>
  <si>
    <t>Amoxicillinum, 250 mg + Acidum clavulanicum 125 mg, tabl. powl. x 21 tabl.</t>
  </si>
  <si>
    <t>Cefuroximum 50 mg, proszek do sporządzania roztworu do wstrzykiwań do komory gałki ocznej , 10 fiol. i 10 jałowych igieł w jednym opakowaniu.</t>
  </si>
  <si>
    <t>Clarithromycin 250mg tabl. x 14 szt.</t>
  </si>
  <si>
    <t>Clarithromycin 500mg tabl x 14 szt.</t>
  </si>
  <si>
    <t>Clarithromycin, 0,25/5ml/100ml zawiesina doustna , flakon</t>
  </si>
  <si>
    <t>Hydrocortisoni acetas 10 mg; Oxytetracyclini hydrochloridum 30 mg /1g maść, 10 g, 1 tuba</t>
  </si>
  <si>
    <t>Lincomycin HCl, inj. 600 mg/2 ml inj. im./iv., x 1 fiol.</t>
  </si>
  <si>
    <t xml:space="preserve">LOPINAVIR+RITONAVIR (200 MG+50 MG) TABL. POWL. x 120
</t>
  </si>
  <si>
    <t>maść; 30 mg/g (1 g zawiera 30 mg chlorowodorku tetracykliny); 10 g</t>
  </si>
  <si>
    <t>Mupirocin, 2% maść, 15g</t>
  </si>
  <si>
    <t>Mupirocin, 2% maść, 8g</t>
  </si>
  <si>
    <t>Oseltamivirum, tabl. 30 mg x 10 kaps.</t>
  </si>
  <si>
    <t>Oseltamivirum, tabl. 45 mg x 10 kaps.</t>
  </si>
  <si>
    <t>Oseltamivirum, tabl. 75 mg x 10 kaps.</t>
  </si>
  <si>
    <t>Rifaximinum, tabl. 200 mg, x 28 tab.</t>
  </si>
  <si>
    <t>Rifaximinum,proszek do p. zawiesiny doustnej, 100 mg/5 ml, 60 ml, 1 butelka</t>
  </si>
  <si>
    <t>Streptomycin sulphate, inj. 1000 mg inj. im. (proszek do p. roztworu); x 1 fiolka</t>
  </si>
  <si>
    <t>Sulfamethoxazolum 0,04g + Trimethoprimum 0,2g /5ml/100 ml zawiesina - butelka</t>
  </si>
  <si>
    <t>Sulfamethoxazolum 0,04g + Trimethoprimum 0,2g /5ml/100 ml zawiesina - butelka. Zamawiający wymaga leku o nazwie Bactrim</t>
  </si>
  <si>
    <t>Sulfamethoxazolum 400 mg; Trimethoprimum 80 mg tabl.; x 20 tabl.</t>
  </si>
  <si>
    <t>Sulfamethoxazolum 400 mg; Trimethoprimum 80 mg tabl.; x 20 tabl. Zamawiający wymaga leku o nazwie Bactrim</t>
  </si>
  <si>
    <t>Sulfamethoxazolum 800 mg + Trimethoprimum 160 mg, tabl. x 10 tabl.</t>
  </si>
  <si>
    <t>Pakiet nr  24  - Antybiotyki i chemioterapeutyki</t>
  </si>
  <si>
    <t>Amoxicillinum 0,5g + Acidum clavulanicum 0,1g, inj. x 1 fiol.</t>
  </si>
  <si>
    <t>Amoxicillinum 0,5g x 16 szt. tabl.do ssania lub do wypicia po rozp.w wodzie</t>
  </si>
  <si>
    <t>Amoxicillinum 1g + Acidum clavulanicum 0,2g, inj. x 1 fiol.</t>
  </si>
  <si>
    <t>Amoxicillinum 2g + Acidum clavulanicum 0,2g, inj. x 1 fiol.</t>
  </si>
  <si>
    <t>Amoxicillinum, granulat do sporządzania zawiesiny doustnej; 100 mg/ml (500 mg/5 ml); 60 ml</t>
  </si>
  <si>
    <t>Amoxicillinum, kaps. 0,5g x 16 kaps.</t>
  </si>
  <si>
    <t>Amoxicillinum, tabl. 1000 mg x 16 tabl.</t>
  </si>
  <si>
    <t>Amoxycyllin 0,75g x 16 szt. tabl.do ssania lub do wypicia po rozp.w wodzie</t>
  </si>
  <si>
    <t>Amoxycyllin 1g x 16 szt. tabl.do ssania lub do wypicia po rozp.w wodzie</t>
  </si>
  <si>
    <t>Ampicillin sodium 1 g + Sulbactam sodium 500 mg, inj. x 1 fiolka</t>
  </si>
  <si>
    <t>Ampicillin sodium 2g + Sulbactam sodium 1g, inj. x 1 fiolka</t>
  </si>
  <si>
    <t>Ampicillin sodium 500 mg + Sulbactam sodium 250 mg, inj. x 1 fiolka</t>
  </si>
  <si>
    <t>Ampicillin, inj. 1000 mg inj. im./iv. (proszek do p. roztworu); x 1 fiolka</t>
  </si>
  <si>
    <t>Ampicillin, inj. 2000 mg inj. im./iv. (proszek do p. roztworu); x 1 fiolka</t>
  </si>
  <si>
    <t>Ampicillin, inj. 500 mg inj. im./iv. (proszek do p. roztworu); x 1 fiolka</t>
  </si>
  <si>
    <t>Benzylpenicillinum kalicum, inj. 1 000 000 J.M. inj. im./iv. (proszek do p. roztworu); x 1 fiolka</t>
  </si>
  <si>
    <t>Benzylpenicillinum kalicum, inj. 3 000 000 J.M. inj. im./iv. (proszek do p. roztworu); x 1 fiolka</t>
  </si>
  <si>
    <t>Benzylpenicillinum kalicum, inj. 5 000 000 J.M. inj. im./iv. (proszek do p. roztworu); x 1 fiolka</t>
  </si>
  <si>
    <t>Benzylpenicillinum procainicum, inj. 1 200 000 J.M. inj. im./iv. (proszek do p. roztworu); x 1 fiolka</t>
  </si>
  <si>
    <t>Benzylpenicillinum procainicum, inj. 2 400 000 J.M. inj. im./iv. (proszek do p. roztworu); x 1 fiolka</t>
  </si>
  <si>
    <t>Clarithromycin, inj. 500mg inj. iv. (proszek do p. roztworu); x 1 fiolka</t>
  </si>
  <si>
    <t>Cloxacillinum, inj. 1000 mg inj. im./iv. (proszek do p. roztworu); x 1 fiolka</t>
  </si>
  <si>
    <t>Cloxacillinum, tabl. powl. 500 mg x 16 tabl.</t>
  </si>
  <si>
    <t>Colistimethatum natricum, inj. 1 000 000 J.M. inj. (proszek do p. roztworu); x 1 fiolka</t>
  </si>
  <si>
    <t>Dexamethasonum 0,15 mg/ml aerozol na skórę; 30 ml (40 g), x 1 flakon</t>
  </si>
  <si>
    <t>Dexamethasonum 0,15 mg; Neomycini sulfas 0,75 mg aerozol na skórę; 30 ml, x 1 flakon</t>
  </si>
  <si>
    <t>Doxycycline HCl, tabl. 100 mg x 10 tabl.</t>
  </si>
  <si>
    <t>Doxycyclinum 20 mg inj. doż x 1 amp.</t>
  </si>
  <si>
    <t>Erythromycinum cyclocarbonas, tabl. powl. 250mg x 16 szt.</t>
  </si>
  <si>
    <t>Erythromycinum, tabl. powl. 200mg x 16 szt.</t>
  </si>
  <si>
    <t>Hydrocortisoni acetas 100 mg ;  Oxytetracyclini hydrochloridum 300 mg aerozol na skórę 55 ml; 1 poj.</t>
  </si>
  <si>
    <t>Neomycini sulfas  32g/55 ml aerozol na skórę; 1 flakon-55 ml</t>
  </si>
  <si>
    <t>Neomycini sulfas  6,8 mg/1 ml aerozol na skórę; 1 flakon - 30 ml</t>
  </si>
  <si>
    <t>Neomycini sulfas, tabl. 250 mg  x 16 tabl.</t>
  </si>
  <si>
    <t>Rifampicin 150 mg + isoniazidum 100 mg  x 100 kaps.</t>
  </si>
  <si>
    <t>Rifampicin 300 mg + isoniazidum 150 mg  x 100 kaps.</t>
  </si>
  <si>
    <t>Rifampicin, kaps. 150 mg x 100 kaps.</t>
  </si>
  <si>
    <t>Rifampicin, kaps. 300 mg x 100 kaps.</t>
  </si>
  <si>
    <t>Roxithromycin, tabl. 100 mg x 10 tabl.</t>
  </si>
  <si>
    <t>Roxithromycin, tabl. powl.150 mg; x 10 tabl.</t>
  </si>
  <si>
    <t>Tetracyclinum 0,25 tabl, x 16 tabl.</t>
  </si>
  <si>
    <t>Pakiet nr 25 - Antybiotyki</t>
  </si>
  <si>
    <t>Amoxicillin; Clavulanic acid, inj. 0,6 g, inj. im./iv. (proszek do p. roztworu); x 1 fiolka</t>
  </si>
  <si>
    <t>Amoxicillin; Clavulanic acid, inj. 1.2 g, inj. im./iv. (proszek do p. roztworu); x 1 fiolka</t>
  </si>
  <si>
    <t>Amoxicillin; Clavulanic acid, tabl. 1 g x 14 tabl.</t>
  </si>
  <si>
    <t>Amoxicillin; Clavulanic acid, tabl. 625 mg x 14 tabl.</t>
  </si>
  <si>
    <t>Amoxicillin; Clavulanic acid, zawiesina: 0,457 g/5 ml proszek do p. roztworu doustnego; x 1 flakon 70 ml</t>
  </si>
  <si>
    <t>Azithromycin (100 mg / 5 ml), granulat do sporządzania zawiesiny doustnej, 20 ml</t>
  </si>
  <si>
    <t>Azithromycin (200 mg / 5 ml), granulat do sporządzania zawiesiny doustnej, fl. 37,5 ml</t>
  </si>
  <si>
    <t>Azithromycin, tabl. 0,25 g x 6 tabl.</t>
  </si>
  <si>
    <t>Azithromycin, tabl. 0,5 g x 3 tabl.</t>
  </si>
  <si>
    <t>Bacitracin + neomycin, 1 g maści zawiera: 5 mg (250 j.m.) bacytracyny, 5 mg (5000 j.m.) neomycyny, 20 g, 1 tuba</t>
  </si>
  <si>
    <t>Cefazolinum, inj. 1000 mg inj. im./iv. (proszek do p. roztworu); x 1 fiolka</t>
  </si>
  <si>
    <t>Clindamycini hydrochloridum, kaps. 300 mg x 16 kaps.</t>
  </si>
  <si>
    <t>Clindamycini phosphas, inj. 300 mg/2 ml inj. im./iv., x 1 amp.</t>
  </si>
  <si>
    <t>Levofloxacinum, inj. 5 mg/1 ml a 100 ml x 1 fiolka/worek</t>
  </si>
  <si>
    <t>Penicyllin V 1 000 000 I.U. x 12 tabl.</t>
  </si>
  <si>
    <t>Penicyllin V 750 000 I.U./5 ml, 60 ml.</t>
  </si>
  <si>
    <t xml:space="preserve">Phenylmethylpenicillin, tabl. 1 500 000 j.m. x 12 tabl. </t>
  </si>
  <si>
    <t>Piperacillin natricum 4000 mg, Tazobactam natricum 500 mg inj. iv. (lizofilizat do p. roztworu); x 1 fiolka</t>
  </si>
  <si>
    <t>Vancomycin HCl, inj. 1000 mg inj. iv. lub doustnie (proszek do p. roztworu); 1 fiolka Wskazania do stosowania również zakażenia ośrodkowego układu nerwowego.</t>
  </si>
  <si>
    <t>Vancomycin HCl, inj. 500 mg inj. iv. lub doustnie (proszek do p. roztworu); 1 fiolka  Wskazania do stosowania również zakażenia ośrodkowego układu nerwowego.</t>
  </si>
  <si>
    <t>Pakiet nr 26 - Antybiotyki i chemioterapeutyki</t>
  </si>
  <si>
    <t>Amikacin sulfate, inj. 1 g/4 ml inj. im./iv., x 1 amp.</t>
  </si>
  <si>
    <t>Amikacin sulfate, inj. 250 mg/2 ml inj. im./iv., x 1 amp.</t>
  </si>
  <si>
    <t>Amikacin sulfate, inj. 500 mg/2 ml inj. im./iv., x 1 amp.</t>
  </si>
  <si>
    <t>Cefotaxime sodium, inj. 1000 mg inj. im. (proszek do p. roztworu); x 1 fiolka</t>
  </si>
  <si>
    <t>Cefotaxime sodium, inj. 2000 mg inj. im. (proszek do p. roztworu); x 1 fiolka</t>
  </si>
  <si>
    <t>Ceftazidimum inj. 500 mg, proszek do sporz. roztworu do wstrzykiwań i.m., i.v. x 1 fiolka</t>
  </si>
  <si>
    <t>Ceftazidimum, inj, 1 g, proszek do sporz. roztworu do wstrzykiwań i.m., i.v. x 1 fiolka</t>
  </si>
  <si>
    <t>Ceftazidimum, inj, 2 g, proszek do sporz. roztworu do wstrzykiwań i.m., i.v. x 1 fiolka</t>
  </si>
  <si>
    <t>Ceftriaxone sodium, inj. 1 g inj. im./iv. ; x 1 fiolka</t>
  </si>
  <si>
    <t>Ceftriaxone sodium, inj. 2 g inj. im./iv. ; x 1 fiolka</t>
  </si>
  <si>
    <t>Cefuroximum axetilum, tabl.  250 mg x 10 tabl.</t>
  </si>
  <si>
    <t>Cefuroximum axetilum, tabl.  500 mg x 10 tabl.</t>
  </si>
  <si>
    <t>Cefuroxinum sodium inj. 1500 mg, do wstrzyknięć dożylnych, domięśniowych, bez ograniczeń wiekowych x 1 fiolka do poj. 30 ml</t>
  </si>
  <si>
    <t>Cefuroxinum sodium inj. 750 mg, do wstrzyknięć dożylnych, domięśniowych, bez ograniczeń wiekowych x 1 fiolka do poj. 30 ml</t>
  </si>
  <si>
    <t>Ciprofloxacini hydrochloridum monohydratum, tabl. 250 mg x 10 tabl.</t>
  </si>
  <si>
    <t>Ciprofloxacini hydrochloridum monohydratum, tabl. 500 mg tabl. x 10 tabl.</t>
  </si>
  <si>
    <t>Flukonazolum, 100mg x 28 kaps.</t>
  </si>
  <si>
    <t>Flukonazolum, 200mg x 7 kaps.</t>
  </si>
  <si>
    <t>Flukonazolum, 50mg x 14 kaps.</t>
  </si>
  <si>
    <t>Fosfomycinum, proszek do sporządzania roztworu do infuzji, 2g, op. a 10 but.</t>
  </si>
  <si>
    <t>Fosfomycinum, proszek do sporządzania roztworu do infuzji, 4g, op. a 10 but.</t>
  </si>
  <si>
    <t>Linezolidum, inj.  600 mg/300 ml,  x 1 worek</t>
  </si>
  <si>
    <t>worek</t>
  </si>
  <si>
    <t>Metronidazol, roz do wstrz i inf 100mg/20ml x 10 amp.</t>
  </si>
  <si>
    <t>Metronidazolum 0,5 g/100 ml inj. iv., butelka stojąca z dwoma oznaczonymi korkami a 100ml</t>
  </si>
  <si>
    <t>Metronidazolum, tabl. 250 mg x 20 tabl.</t>
  </si>
  <si>
    <t>Metronidazolum, tabl. 500 mg x 28 tabl.</t>
  </si>
  <si>
    <t>Metronidazolum, tabl. dopochwowe 500 mg x 10 tabl.</t>
  </si>
  <si>
    <t>Sulfamethoxazolum 80 mg; Trimethoprimum 16 mg/1 ml; inj.iv 480 mg/5 ml inj. iv.; x 1 amp.</t>
  </si>
  <si>
    <t>Voriconazol, 200 mg, x 20 tabl.</t>
  </si>
  <si>
    <t>Pakiet nr 27 - Sevofluorane</t>
  </si>
  <si>
    <t xml:space="preserve">Sevofluorane płyn do anestezjologii wziewnej 250ml </t>
  </si>
  <si>
    <t>- uzyczenie 15 parowników</t>
  </si>
  <si>
    <t>- w razie zaoferowania produktu z dodatkowo montowanym/nakręcanym adapterem/konektorem dostarczenie przy pierwszej dostawie 1510 adapterów/konektorów</t>
  </si>
  <si>
    <t>Pakiet nr 28 - Desfluranum, Isoflurane</t>
  </si>
  <si>
    <t>Desfluranum, płyn do anestezji  240 ml, x 1 fl.</t>
  </si>
  <si>
    <t>Isoflurane, płyn do anestezji wziewnej, 100ml</t>
  </si>
  <si>
    <t>Isoflurane, płyn do anestezji wziewnej, 250ml</t>
  </si>
  <si>
    <t>Pakiet nr 29 -  Thiopental</t>
  </si>
  <si>
    <t>Nazwa handlowa oferowanego preparatu, postać,dawka</t>
  </si>
  <si>
    <t>Thiopental natrium 500 mg subs sucha do przyg roztw do wstrzyk iv. x 1 fiol</t>
  </si>
  <si>
    <t>Pakiet nr 30 - Preparaty żelaza inj.</t>
  </si>
  <si>
    <t>Ferric hydroxidum dextranum, roztwór do wstrzykiwań i wlewów, 50 mg jonów Fe3+/ml, x 5 ampułek a 2 ml</t>
  </si>
  <si>
    <t xml:space="preserve">Iron (III) isomaltoside 1000, inj. 0,1 g Fe 3+/ml x 5 amp </t>
  </si>
  <si>
    <t xml:space="preserve">Iron (III) isomaltoside 1000, inj. 0,5 g Fe 3+/ 5ml x 5 amp a 5ml </t>
  </si>
  <si>
    <t>Pakiet nr 31 - Erytropoetinum</t>
  </si>
  <si>
    <t>Erythropoetinum alfa.
Ilość i wielkość dawek uzależniona od zapotrzebowania zamawiającego.
W dawkach do podawania podskórnego i dożylnego.
 W dawkach dostępnych na liście leków refundowanych na dzień podpisania umowy.</t>
  </si>
  <si>
    <t>1 tys. IU</t>
  </si>
  <si>
    <t>Wykonawca zobowiązany jest do dostarczenia wraz z pierwszą dostawą kart charakterystyki produktu leczniczego</t>
  </si>
  <si>
    <t>Pakiet nr 32 - Erytropoetinum beta.</t>
  </si>
  <si>
    <t>Opis przedmiotu zamówienia/Nazwa międzynarodowa preparatu, postać, dawka</t>
  </si>
  <si>
    <t>Erytropoetinum beta.
Ilość i wielkość dawek uzależniona od zapotrzebowania zamawiającego.
W dawkach do podawania dożylnego i podskórnego.  W dawkach dostępnych na liście leków refundowanych na dzień podpisania umowy.</t>
  </si>
  <si>
    <t>1 000 j.m.</t>
  </si>
  <si>
    <t>1 μg</t>
  </si>
  <si>
    <t>*  Wymagane dawki leku jednego producenta</t>
  </si>
  <si>
    <t>Uwaga poz. 1 : wycena za 1 000 j.m.</t>
  </si>
  <si>
    <t xml:space="preserve">Pakiet nr 33 -  Żel sterylny do znieczuleń miejscowych, odkażający </t>
  </si>
  <si>
    <t xml:space="preserve">Chlorhexidine + lidocaine, żel sterylny do znieczuleń miejscowych, odkażający, 100 ml zawiera: 2,0-2,09 g lidokainy, 50-52 mg glukonianu chlorheksydyny,  w ampułkostrzykawkach 10-12ml. </t>
  </si>
  <si>
    <t>Chlorhexidine + lidocaine, żel sterylny do znieczuleń miejscowych, odkażający, 100 ml zawiera: 2,0-2,09 g lidokainy, 50-52 mg glukonianu chlorheksydyny, w ampułkostrzykawkach  5-6 ml</t>
  </si>
  <si>
    <t>Pakiet nr 34 - Substancje recepturowe</t>
  </si>
  <si>
    <t>Wielkość fasunku</t>
  </si>
  <si>
    <t>Acidum acetylsalicylicum</t>
  </si>
  <si>
    <t>g</t>
  </si>
  <si>
    <t>Acidum boricum</t>
  </si>
  <si>
    <t>Acidum citricum monohydricum</t>
  </si>
  <si>
    <t>Acidum lacticum (88-92%)</t>
  </si>
  <si>
    <t>ml</t>
  </si>
  <si>
    <t xml:space="preserve">Acidum salicylicum                                                             </t>
  </si>
  <si>
    <t>Adeps suillus</t>
  </si>
  <si>
    <t>Ammonii bromidum</t>
  </si>
  <si>
    <t>Ammonii chloridum</t>
  </si>
  <si>
    <t xml:space="preserve">Argenti nitras                                                                              </t>
  </si>
  <si>
    <t>Balsamum peruvianum</t>
  </si>
  <si>
    <t xml:space="preserve">Benzocainum                                       </t>
  </si>
  <si>
    <t>Bismuthi subgallas</t>
  </si>
  <si>
    <t>Borax</t>
  </si>
  <si>
    <t>Calcii carbonas praecipitatus</t>
  </si>
  <si>
    <t>Calcii chloridum hexahydricum</t>
  </si>
  <si>
    <t>Calcii gluconas</t>
  </si>
  <si>
    <t>Chlorhexidini digluconatis sol.</t>
  </si>
  <si>
    <t>Chloraminum T prod. Bochemie</t>
  </si>
  <si>
    <t xml:space="preserve">Chloramphenicolum                         </t>
  </si>
  <si>
    <t xml:space="preserve">Codeini phosphas hemihydricus         </t>
  </si>
  <si>
    <t xml:space="preserve">Coffeinum                                                 </t>
  </si>
  <si>
    <t>Dinatrii phosphas dodecahydricus</t>
  </si>
  <si>
    <t xml:space="preserve">Dithranolum                                                                      </t>
  </si>
  <si>
    <t xml:space="preserve">Ephedrini hydrochloridum            </t>
  </si>
  <si>
    <t xml:space="preserve">Erythromycinum                                     </t>
  </si>
  <si>
    <t>Ethanolum 70%</t>
  </si>
  <si>
    <t>Ethanolum 96%</t>
  </si>
  <si>
    <t>Euceryna apteczna/Unguentum Eucerini I</t>
  </si>
  <si>
    <t>Gentamicini sulfas</t>
  </si>
  <si>
    <t>Glucosum monohydricum</t>
  </si>
  <si>
    <t>Glycerolum 85%</t>
  </si>
  <si>
    <t xml:space="preserve">Hydrocortisonum                               </t>
  </si>
  <si>
    <t>Ichthammolum</t>
  </si>
  <si>
    <t>Iodi solutio spirituosa 3 % prod. Farmina</t>
  </si>
  <si>
    <t>Iodoformium</t>
  </si>
  <si>
    <t xml:space="preserve">Iodum                                                 </t>
  </si>
  <si>
    <t>Kalii bromidum</t>
  </si>
  <si>
    <t xml:space="preserve">Kalii chloridum                                    </t>
  </si>
  <si>
    <t>Kalii iodidum</t>
  </si>
  <si>
    <t>Lactosum monohydricum</t>
  </si>
  <si>
    <t>Lanolinum</t>
  </si>
  <si>
    <t>Lekobaza</t>
  </si>
  <si>
    <t xml:space="preserve">Lidocaini hydrochloridum                    </t>
  </si>
  <si>
    <t>Metamizolum natricum</t>
  </si>
  <si>
    <t>Natrii benzoas</t>
  </si>
  <si>
    <t>Natrii bromidum</t>
  </si>
  <si>
    <t>Natrii chloridum</t>
  </si>
  <si>
    <t>Natrii citras</t>
  </si>
  <si>
    <t>Natrii dihydrogenophosphas dihydricus</t>
  </si>
  <si>
    <t>Natrii hydrogenocarbonas</t>
  </si>
  <si>
    <t xml:space="preserve">Neomycini sulfas                           </t>
  </si>
  <si>
    <t xml:space="preserve">Nystatinum                                     </t>
  </si>
  <si>
    <t>Oleum Cacao</t>
  </si>
  <si>
    <t>Oleum Rapae</t>
  </si>
  <si>
    <t xml:space="preserve">Papaverini hydrochloridum                  </t>
  </si>
  <si>
    <t>Paraffinum liquidum</t>
  </si>
  <si>
    <t>Paraffinum solidum</t>
  </si>
  <si>
    <t>Pentravan</t>
  </si>
  <si>
    <t xml:space="preserve">Pilocarpini hydrochloridum                   </t>
  </si>
  <si>
    <t>Pix liquida Pini</t>
  </si>
  <si>
    <t xml:space="preserve">Prednisolonum                                                             </t>
  </si>
  <si>
    <t xml:space="preserve">Resorcinolum                                             </t>
  </si>
  <si>
    <t>Saccharum</t>
  </si>
  <si>
    <t>Sapo kalinus</t>
  </si>
  <si>
    <t>Spiritus salicylatus prod. Farmina</t>
  </si>
  <si>
    <t>66.</t>
  </si>
  <si>
    <t>Sulfur praecipitatum</t>
  </si>
  <si>
    <t>67.</t>
  </si>
  <si>
    <t>Talcum</t>
  </si>
  <si>
    <t>68.</t>
  </si>
  <si>
    <t>Unguentum Cholesteroli</t>
  </si>
  <si>
    <t>69.</t>
  </si>
  <si>
    <t>Urea</t>
  </si>
  <si>
    <t>70.</t>
  </si>
  <si>
    <t>Vaselinum album</t>
  </si>
  <si>
    <t>71.</t>
  </si>
  <si>
    <t>Vaselinum flavum</t>
  </si>
  <si>
    <t>72.</t>
  </si>
  <si>
    <t>Vitaminum A syntheticum densatum oleosum</t>
  </si>
  <si>
    <t>73.</t>
  </si>
  <si>
    <t xml:space="preserve">Vitaminum E </t>
  </si>
  <si>
    <t>74.</t>
  </si>
  <si>
    <t>Zinci oxidum pasta</t>
  </si>
  <si>
    <t>75.</t>
  </si>
  <si>
    <t>Zinci oxidum</t>
  </si>
  <si>
    <t>Pakiet nr 35 - Substancje recepturowe</t>
  </si>
  <si>
    <t xml:space="preserve">Formaldehydi solutio 10%                          </t>
  </si>
  <si>
    <t xml:space="preserve">Formaldehydi solutio 4% z buforem fosforanowym                          </t>
  </si>
  <si>
    <t xml:space="preserve">Formaldehydi solutio  35%                          </t>
  </si>
  <si>
    <t>Magnesii sulfas heptahydricus</t>
  </si>
  <si>
    <t>Pakiet nr 36 - Substancje recepturowe</t>
  </si>
  <si>
    <t>Hydrogenii peroxidum 3% sol.</t>
  </si>
  <si>
    <t>Pakiet nr 37 - Opłatki skrobiowe</t>
  </si>
  <si>
    <t>kapsułki skrobiowe Ø 3 cm</t>
  </si>
  <si>
    <t>kapsułki skrobiowe Ø 4 cm</t>
  </si>
  <si>
    <t>kapsułki skrobiowe Ø 5 cm</t>
  </si>
  <si>
    <t>kapsułki skrobiowe Ø 6 cm</t>
  </si>
  <si>
    <t>Cena jednostkowa brutto zł</t>
  </si>
  <si>
    <t>Fibrynogen ludzki, 1 g, proszek do iniekcji dożylnych. Zawartość czynnika XIII w ilości 200 I.U na 1 g opakowanie.Zaopatrzony w urzadzenie Octajet oraz filtr.Przechowywanie w temp.pokojowej.</t>
  </si>
  <si>
    <t>Białka osocza ludzkiego,roztwór do infuzji,45-70 mg/ml do zakupu:1 worek 200 ml(grupa krwi A), 1 worek200 ml (grupa krwi AB), 1 worek 200 ml(grupa krwi 0),1 worek 200 ml(grupa krwi B) wg potrzeby Zamawiającego.</t>
  </si>
  <si>
    <t xml:space="preserve">Koncentrat zespołu protrombiny, 500 I.U,zawartość białka całkowitego na fiolkę  260 - 820 mg. Aktywność swoista produktu wynosi
≥ 0,6 j.m./mg białka, wyrażona jako aktywność czynnika IX.
Standaryzacja wobec czynnika IX, nie zawierający antytrombiny.
Średnia zawartość białka całkowitego w fiolce 20ml 540mg
</t>
  </si>
  <si>
    <t>Koncentrat zespołu czynników protrombiny II, VII, IX, X, proszek + rozp., do sporz r-r do wstrzyk., 500j.m., dopuszczalna szybkość infuzji 8ml/min., lek zachowuje stabilność chemiczną i fizyczną przez 24h.</t>
  </si>
  <si>
    <t>Pakiet nr 40 - Czynniki krzepnięcia</t>
  </si>
  <si>
    <t>Factor VIIa 1 mg inj. iv. 1 mg x 1 fiolka</t>
  </si>
  <si>
    <t>Factor VIIa 2 mg inj. iv. 2 mg x 1 fiolka</t>
  </si>
  <si>
    <t>Factor VIIa 5 mg inj. iv. 5 mg x 1 fiolka</t>
  </si>
  <si>
    <t>Pakiet nr 41 - Heparyny drobnocząsteczkowe</t>
  </si>
  <si>
    <t>Fondaparinux, inj. 2,5 mg/0,5 ml x 10 s-amp.</t>
  </si>
  <si>
    <t>Fondaparinux, inj. 7,5 mg/0,6 ml x 10 s-amp.</t>
  </si>
  <si>
    <t>Komplet składający się z:
 - Nadroparinum calcicum 9 500 j.m./ml, x 10 fiolek a 5 ml,
 - Mini-Spike Plus V x 10 sztuk,
 - Strzykawka precyzyjna 1 ml kalibrowana co 0,01 ml z igłą 25 GA x 100 sztuk.</t>
  </si>
  <si>
    <t>kpl.</t>
  </si>
  <si>
    <t>Nadroparinum calcicum, inj. 3 800 j.m./0,4 ml x 1 s-amp.</t>
  </si>
  <si>
    <t>s-amp.</t>
  </si>
  <si>
    <t>Nadroparinum calcicum, inj. 5 700 j.m./0,6 ml x 1 s-amp</t>
  </si>
  <si>
    <t>Nadroparinum calcicum, inj. 7 600 j.m./0,8 ml x 1 s-amp.</t>
  </si>
  <si>
    <t>Pakiet nr 42 - Immunoglobuliny + gamma globuliny</t>
  </si>
  <si>
    <t>Białko surowicy ludzkiej 50 mg/ml (2,5 g/50 ml), roztwór do wlewu i.v., fl. 50 ml</t>
  </si>
  <si>
    <t>Koncentrat ludzkiej gamma globuliny anty -HBsAg 95% czystości, do podawania dożylnego.  Roztwór do wlewu dożylnego 50 j.m./ml x1 ampułka po 10 ml</t>
  </si>
  <si>
    <t>Koncentrat ludzkiej gamma globuliny anty -HBsAg 95% czystości, do podawania dożylnego.  Roztwór do wlewu dożylnego 50 j.m./ml x1 ampułka po 2 ml</t>
  </si>
  <si>
    <t>Pentaglobin 2,5g/50ml</t>
  </si>
  <si>
    <t>Pentaglobin 5g/100ml</t>
  </si>
  <si>
    <t xml:space="preserve">Pakiet nr 43 - Immunoglobuliny </t>
  </si>
  <si>
    <t xml:space="preserve">1. </t>
  </si>
  <si>
    <t>Immunoglobulina ludzka 50 mg/ml (500 mg/10 ml), roztwór do wlewu i.v., 50 mg białka zawiera: IgM 6 mg, IgA 6 mg, IgG 38 mg, amp. 10 ml</t>
  </si>
  <si>
    <t>Immunoglobulinum humanum  inj. iv. 1 g/20 ml; 1ml roztworu zawiera 50 mg białka ludzkiego w tym: 57% IgG1, 37% IgG2, 3% IgG3, 3% IgG4, ≤ 2 mg w ml IgA.</t>
  </si>
  <si>
    <t>Pakiet nr 44 - Immunoglobulinum humanum</t>
  </si>
  <si>
    <t>Opis produktu leczniczego/nazwa międzynarodowa/postać, dawka</t>
  </si>
  <si>
    <t>J.m.</t>
  </si>
  <si>
    <t xml:space="preserve"> VAT %</t>
  </si>
  <si>
    <t>Cena j.brutto  zł.</t>
  </si>
  <si>
    <t>Wartość brutto zł.</t>
  </si>
  <si>
    <t>EAN</t>
  </si>
  <si>
    <t>Pakiet nr 45 - Immunoglobulinum anty D</t>
  </si>
  <si>
    <t>Immunoglobulina anty D 50 mg</t>
  </si>
  <si>
    <t>Pakiet nr 46 - Immunoglobulinum anty D</t>
  </si>
  <si>
    <t>Immunoglobulina anty D 150 mg</t>
  </si>
  <si>
    <t>Pakiet nr 47 - Immunoglobulinum anty D</t>
  </si>
  <si>
    <t>Immunoglobulina anty D 300 mg</t>
  </si>
  <si>
    <t>Pakiet nr 48 - Płyny infuzyjne</t>
  </si>
  <si>
    <t>Wartość brutto zł</t>
  </si>
  <si>
    <t>100 ml</t>
  </si>
  <si>
    <t>250 ml</t>
  </si>
  <si>
    <t>500 ml</t>
  </si>
  <si>
    <t>10 ml 
x 100 amp.</t>
  </si>
  <si>
    <t>Glucosum 5%et Natrium chloratum 0,9% 1:1 -250 ml butelka stojąca z dwoma oznaczonymi korkami</t>
  </si>
  <si>
    <t>Glucosum 5%et Natrium chloratum 0,9% 1:1 -500 ml butelka stojąca z dwoma oznaczonymi korkami</t>
  </si>
  <si>
    <t>Glucosum 5%et Natrium chloratum 0,9% 2:1 -100 ml butelka stojąca z dwoma oznaczonymi korkami</t>
  </si>
  <si>
    <t>Glucosum 5%et Natrium chloratum 0,9% 2:1 -250 ml butelka stojąca z dwoma oznaczonymi korkami</t>
  </si>
  <si>
    <t>Glucosum 5%et Natrium chloratum 0,9% 2:1 -500 ml butelka stojąca z dwoma oznaczonymi korkami</t>
  </si>
  <si>
    <t>10%, 100 ml</t>
  </si>
  <si>
    <t>10%, 250 ml</t>
  </si>
  <si>
    <t>10%, 500 ml</t>
  </si>
  <si>
    <t>20%, 500 ml</t>
  </si>
  <si>
    <t>20%, 250 ml</t>
  </si>
  <si>
    <t>5%, 100 ml</t>
  </si>
  <si>
    <t>5%, 250 ml</t>
  </si>
  <si>
    <t>5%, 500 ml</t>
  </si>
  <si>
    <t>Kalii chloridum 150 mg/1 ml, amp. 10 ml inj. iv. (koncentrat) 2 mEq K+/ml; x 50 amp. Umożliwiających podawanie płynów w systemie bezigłowym.</t>
  </si>
  <si>
    <t>Kalii chloridum 150 mg/1 ml, fiolka 20 ml inj. iv. (koncentrat) 2 mEq K+/ml; x 20 amp.Umożliwiających podawanie płynów w systemie bezigłowym.</t>
  </si>
  <si>
    <t>20%, 100 ml</t>
  </si>
  <si>
    <t>Metamizolum natricum, inj. 1 g /2 ml x 10 oranżowych amp.</t>
  </si>
  <si>
    <t>Metamizolum natricum, inj. 2.5 g /5ml x 10 oranżowych amp.</t>
  </si>
  <si>
    <t>0,9%, 10 ml 
 amp.</t>
  </si>
  <si>
    <t>0,9%, 5 ml 
 amp.</t>
  </si>
  <si>
    <t>0,9%, 100 ml</t>
  </si>
  <si>
    <t>0,9%, 1000 ml</t>
  </si>
  <si>
    <t>0,9%, 250 ml</t>
  </si>
  <si>
    <t>0,9%, 500 ml</t>
  </si>
  <si>
    <t>1000 ml</t>
  </si>
  <si>
    <t>250ml</t>
  </si>
  <si>
    <t xml:space="preserve">roztwór do infuzji, jeden ml roztworu do infuzji zawiera:  
sodu chlorek:6,429 mg;potasu chlorek:0,298 mg ;wapnia chlorek dwuwodny:0,147 mg ;magnezu chlorek sześciowodny:0,203 mg; sodu octan trójwodny:4,082 mg ;glukozę jednowodną:11,0 mg (co odpowiada glukozie 10,0 mg) ;wskazany do stosowania u pacjentów takich jak: noworodki (od 0 do ≤28 dni), niemowlęta (od 28 dni do ≤2 lat), dzieci (od 2 do ≤12 lat) oraz młodzież (od 12 do ≤14 lat); inj. 500ml butelka stojąca z dwoma oznaczonymi korkami
</t>
  </si>
  <si>
    <t>500ml</t>
  </si>
  <si>
    <t xml:space="preserve">roztwór do infuzji, jeden ml roztworu do infuzji zawiera:  
sodu chlorek:6,429 mg;potasu chlorek:0,298 mg ;wapnia chlorek dwuwodny:0,147 mg ;magnezu chlorek sześciowodny:0,203 mg; sodu octan trójwodny:4,082 mg ;glukozę jednowodną:11,0 mg (co odpowiada glukozie 10,0 mg) ;wskazany do stosowania u pacjentów takich jak: noworodki (od 0 do ≤28 dni), niemowlęta (od 28 dni do ≤2 lat), dzieci (od 2 do ≤12 lat) oraz młodzież (od 12 do ≤14 lat); inj. 250ml butelka stojąca z dwoma oznaczonymi korkami
</t>
  </si>
  <si>
    <t>Pakiet nr 49 - Płyny infuzyjne</t>
  </si>
  <si>
    <t>0,15% KCL gotowy roztwór w 0,9% NaCL a'500ml</t>
  </si>
  <si>
    <t>0,3% KCL gotowy roztwór w 0,9% NaCL, a'1000ml</t>
  </si>
  <si>
    <t>0,3% KCL gotowy roztwór w 0,9% NaCL, a'500ml</t>
  </si>
  <si>
    <t>0,3% KCL gotowy roztwór w 5% Glukozie a 500ml</t>
  </si>
  <si>
    <t>10% HES 130/042 w fizjologicznym roztworze elektrolitów - butelka stojąca wyposażona w dwa sterylne, równej średnicy niezależnie zabezpieczone porty</t>
  </si>
  <si>
    <t>4% roztwór sukcylynowanej żelatyny w roztw. zbilansowanym- butelka stojąca wyposażona w dwa sterylne, równej średnicy niezależnie zabezpieczone porty</t>
  </si>
  <si>
    <t xml:space="preserve"> 500 ml</t>
  </si>
  <si>
    <t>6% HES 130/042 w fizjologicznym roztworze elektrolitów - butelka stojąca wyposażona w dwa sterylne, równej średnicy niezależnie zabezpieczone porty</t>
  </si>
  <si>
    <t>AMIKACINUM inj. 1 g/100 ml - butelka stojąca wyposażona w dwa sterylne, równej średnicy niezależnie zabezpieczone porty</t>
  </si>
  <si>
    <t>AMIKACINUM inj. 250mg/100 ml - butelka stojąca wyposażona w dwa sterylne, równej średnicy niezależnie zabezpieczone porty</t>
  </si>
  <si>
    <t>AMIKACINUM inj. 500mg/100 ml - butelka stojąca wyposażona w dwa sterylne, równej średnicy niezależnie zabezpieczone porty</t>
  </si>
  <si>
    <t xml:space="preserve">Aqua pro injectione - butelka stojaca wyposażona w dwa sterylne, równej średnicy niezależnie zabezpieczone porty, z mozliwością dodania dodatkowej objętości 120ml-150ml. 500 ml </t>
  </si>
  <si>
    <t xml:space="preserve">Aqua pro injectione - butelka stojaca wyposażona w dwa sterylne, równej średnicy niezależnie zabezpieczone porty, z mozliwością dodania dodatkowej objętości 70ml-80ml. 100ml </t>
  </si>
  <si>
    <t>Ecolav - Aqua do irygacji butelka stojaca z wyłamywanym korkiem. 100 ml</t>
  </si>
  <si>
    <t>Ecolav - Aqua do irygacji butelka stojaca z wyłamywanym korkiem. 1000 ml</t>
  </si>
  <si>
    <t>Ecolav - Aqua do irygacji butelka stojaca z wyłamywanym korkiem. 250 ml</t>
  </si>
  <si>
    <t>Ecolav - Aqua do irygacji butelka stojaca z wyłamywanym korkiem. 500 ml</t>
  </si>
  <si>
    <t>Ecolav - Natrium Chloratum 0,9% do irygacji butelka stojaca z wyłamywanym korkiem. 100 ml</t>
  </si>
  <si>
    <t>Ecolav - Natrium Chloratum 0,9% do irygacji butelka stojaca z wyłamywanym korkiem. 1000 ml</t>
  </si>
  <si>
    <t>Ecolav - Natrium Chloratum 0,9% do irygacji butelka stojaca z wyłamywanym korkiem. 250 ml</t>
  </si>
  <si>
    <t>Ecolav - Natrium Chloratum 0,9% do irygacji butelka stojaca z wyłamywanym korkiem. 500 ml</t>
  </si>
  <si>
    <t xml:space="preserve">Ecolav - Natrium Chloratum 0,9% sterylny do irygacji butelka stojąca z wyłamywanym korkiem. 500 ml </t>
  </si>
  <si>
    <t>Etomidatum, inj.roztwór, 20 mg/10 ml x 1 amp.</t>
  </si>
  <si>
    <t xml:space="preserve">GENTAMICIN inj. 240 mg/80 ml- butelka stojąca wyposażona w dwa sterylne, równej średnicy niezależnie zabezpieczone porty
</t>
  </si>
  <si>
    <t xml:space="preserve">GENTAMICIN inj. 360 mg/120 ml- butelka stojąca wyposażona w dwa sterylne, równej średnicy niezależnie zabezpieczone porty
</t>
  </si>
  <si>
    <t xml:space="preserve">GENTAMICIN inj. 80 mg/80 ml- butelka stojąca wyposażona w dwa sterylne, równej średnicy niezależnie zabezpieczone porty
</t>
  </si>
  <si>
    <t>Glucosum, butelka stojąca wyposażona w dwa sterylne, równej średnicy, niezależne zabezpieczone porty</t>
  </si>
  <si>
    <t>10%, 1000 ml</t>
  </si>
  <si>
    <t>40%, 500 ml</t>
  </si>
  <si>
    <t>5%, 1000 ml</t>
  </si>
  <si>
    <t>Lidocaini hydrochloridum 20mg/1ml inj.iv. x1amp. a'20ml</t>
  </si>
  <si>
    <t>amp. 20ml</t>
  </si>
  <si>
    <t>Natrium chloratum, butelka stojąca wyposażona w dwa sterylne, równej średnicy, niezależne zabezpieczone porty</t>
  </si>
  <si>
    <t xml:space="preserve">Natrium chloratum, butelka stojąca wyposażona w dwa sterylne, równej średnicy, niezależne zabezpieczone porty </t>
  </si>
  <si>
    <t>Paracetamol 1g/100ml, inj. Flakon</t>
  </si>
  <si>
    <t>Paracetamol 500mg/50ml, inj. flakon</t>
  </si>
  <si>
    <t>Propofolum, inj. 10 mg/1 ml x 1 ampułka a 20 ml</t>
  </si>
  <si>
    <t>Propofolum, inj. 20 mg/1 ml x 1 fiolka a 50 ml</t>
  </si>
  <si>
    <t>fiol. 50 ml</t>
  </si>
  <si>
    <t>Propofolum, inj. 5 mg/1 ml, 20ml x 1 ampułka</t>
  </si>
  <si>
    <t>Rocuronium 10mg/ml a 5ml</t>
  </si>
  <si>
    <t>fiol. 5 ml</t>
  </si>
  <si>
    <t>Roztwór Ringera - butelka stojąca wyposażona w dwa sterylne, równej średnicy niezależnie zabezpieczone porty.</t>
  </si>
  <si>
    <t xml:space="preserve">Roztwór wieloelektrolitowy izotoniczny, zawierający jony Na,K,Cl,Mg,Ca oraz anion organiczny jabłczan, octan - butelka stojąca wyposażonym w dwa sterylne, równej średnicy niezależnie zabezpieczone porty, </t>
  </si>
  <si>
    <t xml:space="preserve">Tobramycyna inj. 240 mg/80 ml- butelka stojąca wyposażona w dwa sterylne, równej średnicy niezależnie zabezpieczone porty
</t>
  </si>
  <si>
    <t xml:space="preserve">Tobramycyna inj. 360 mg/120 ml- butelka stojąca wyposażona w dwa sterylne, równej średnicy niezależnie zabezpieczone porty
</t>
  </si>
  <si>
    <t>Pakiet nr 50 - Płyny infuzyjne</t>
  </si>
  <si>
    <t>Aqua pro injectione, worek</t>
  </si>
  <si>
    <t>Aqua pro irigatione, pour bottle</t>
  </si>
  <si>
    <t>Aqua pro irigatione, worek</t>
  </si>
  <si>
    <t>3000 ml</t>
  </si>
  <si>
    <t>Glucosum 5% et Natrium chloratum 0,9%, 2:1, worek</t>
  </si>
  <si>
    <t>Glucosum 5% et Natrium chloratum 0,9%, 1:1, worek</t>
  </si>
  <si>
    <t>Glucosum, worek</t>
  </si>
  <si>
    <t>Glucosum, worek z dwoma portami, zabezpieczony dodatkową folią ochronną</t>
  </si>
  <si>
    <t>5%, 50 ml</t>
  </si>
  <si>
    <t>Glycinum 1,5%, worek</t>
  </si>
  <si>
    <t>Mannitol, worek</t>
  </si>
  <si>
    <t>15%, 100 ml</t>
  </si>
  <si>
    <t>15%, 250 ml</t>
  </si>
  <si>
    <t>Natrium chloratum pro irigatione, worek</t>
  </si>
  <si>
    <t>09%, 3000 ml</t>
  </si>
  <si>
    <t>Natrium chloratum, worek</t>
  </si>
  <si>
    <t>09%, 50 ml</t>
  </si>
  <si>
    <t>09%, 100 ml</t>
  </si>
  <si>
    <t>09%, 1000 ml</t>
  </si>
  <si>
    <t>09%, 250 ml</t>
  </si>
  <si>
    <t>09%, 500 ml</t>
  </si>
  <si>
    <t>Płyn Solutio Ringeri lactate, worek</t>
  </si>
  <si>
    <t>Płyn Solutio Ringeri, worek</t>
  </si>
  <si>
    <t>Płyn wieloelektrolitowy fizjologiczny, worek</t>
  </si>
  <si>
    <t>Pakiet nr 51 -  Albuminy</t>
  </si>
  <si>
    <t xml:space="preserve">Nazwa handlowa oferowanego preparatu, postać, </t>
  </si>
  <si>
    <t>20% Albumin human , płyn 100 ml</t>
  </si>
  <si>
    <t>flakon</t>
  </si>
  <si>
    <t>20% Albumin human , płyn 50 ml</t>
  </si>
  <si>
    <t>Octenidinium : żel -6 ml żel do nosa</t>
  </si>
  <si>
    <t>Produkt leczniczy oferowany/ Nazwa handlowa*/ postać,dawka*</t>
  </si>
  <si>
    <t xml:space="preserve"> Roztwór do infuzji,100 ml zawiera: 0,463 g trójwodnego octanu sodu, 0,602 g chlorku sodu, 0,03 g chlorku potasu, 0,03 g sześciowodnego chlorku magnezu, 500 ml</t>
  </si>
  <si>
    <t xml:space="preserve">1000 ml roztworu zawiera: 60 g poli(O-2-hydroksyetylo)skrobi (stopień podstawienia 0,38-0,45, średnia masa cząsteczkowa 130 000 Da), 4,63 g trójwodnego octanu sodu, 6,02 g chlorku sodu, 0,3 g chlorku potasu, 0,3 g sześciowodnego chlorku magnezu. Teoretyczna osmolarność - 286,5 mOsm/l, pH - 5,7 - 6,5. </t>
  </si>
  <si>
    <t>worek 500 ml</t>
  </si>
  <si>
    <t>3% roztwór żelatyny w fizjologicznym roztworze zbilansowanym</t>
  </si>
  <si>
    <t>Worek  500 ml</t>
  </si>
  <si>
    <t xml:space="preserve"> 250 ml</t>
  </si>
  <si>
    <t>Pakiet nr 20 - Cefazolinum, Vancomycinum</t>
  </si>
  <si>
    <t>Vancomycin, proszek do sporządzania roztworu do infuzji oraz roztworu doustnego; 500 mg; 5 fiol.</t>
  </si>
  <si>
    <t>Vancomycin, proszek do sporządzania roztworu do infuzji oraz roztworu doustnego; 1000 mg; 5 fiol.</t>
  </si>
  <si>
    <t xml:space="preserve">op. </t>
  </si>
  <si>
    <t>Immunoglobulinum humanum  inj. iv. 5 g/100 ml</t>
  </si>
  <si>
    <t>Immunoglobulinum humanum  inj. iv. 2,5 g/50 ml</t>
  </si>
  <si>
    <t>Vancomycin,  proszek do sporządzania koncentratu roztworu do infuzji; 1 g; 1 fiol.</t>
  </si>
  <si>
    <t>Vancomycin,  proszek do sporządzania koncentratu roztworu do infuzji; 0,5 g; 1 fiol.</t>
  </si>
  <si>
    <t>Pakiet nr 9 - Cefepimi, Vancomycin</t>
  </si>
  <si>
    <t>PODAĆ: Numer pozwolenia</t>
  </si>
  <si>
    <t>PODAĆ: Certyfikat i/lub deklaracja</t>
  </si>
  <si>
    <t>* W przypadku wskazania w kolumnie 12 iż do oferowanego przedmiotu zamówienia ma zastosowanie ustawa o wyrobach medycznych z dnia 10 maja 2010 (Dz. U. 2019r, poz. 175),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2019r. poz.1893).</t>
  </si>
  <si>
    <t>* W przypadku wskazania w kolumnie 12 iż do oferowanego przedmiotu zamówienia ma zastosowanie ustawa o wyrobach medycznych z dnia 10 maja 2010 (Dz. U. 2019r, poz. 175),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2019r. poz.1893)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</si>
  <si>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 z dnia 6 września 2001 Prawo farmaceutyczne r. (Dz. U. z 2019r. poz. 499) , posiada wymagane prawem świadectwo rejestracji, deklaracje, zgodnie z obowiązującymi przepisami prawa. TAK/NIE -niepotrzebne skreślić!!!</t>
  </si>
  <si>
    <t>* Oświadczam, iż oferowany przedmiot zamówienia jest zgodny z Ustawą o wyrobach medycznych z dnia 10 maja 2010 (Dz. U. z 2019r. poz. 175) oraz dopuszczony do obrotu i stosowania w służbie zdrowia zgodnie z klasą wyrobu medycznego TAK/NIE -niepotrzebne skreślić!!!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</si>
  <si>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 z dnia 6 września 2001 Prawo farmaceutyczne r. (Dz. U. z 2019r. poz. 499) , posiada wymagane prawem świadectwo rejestracji, deklaracje, zgodnie z obowiązującymi przepisami prawa. TAK/NIE -niepotrzebne skreślić!!!</t>
  </si>
  <si>
    <t>Na każdej butelce fabrycznie zamontowany adapter/konektor.</t>
  </si>
  <si>
    <t xml:space="preserve">**Warunek wymagany (niepotrzebne skreślić!) </t>
  </si>
  <si>
    <t>Punktacja</t>
  </si>
  <si>
    <t>**TAK/NIE</t>
  </si>
  <si>
    <t>NIE - 0 pkt.</t>
  </si>
  <si>
    <t>W przypadku zaproponowania produktu z dodatkowo montowanym/nakręcanym adapterem/konektorem Wykonawca zobowiązany będzie do sukcesynych dostaw adapterów/konektorów. Wymagana ilość szt. 1510 w trakcie obowiącywania umowy przetargowej.</t>
  </si>
  <si>
    <t>Całkowita wartość przetmiotu użyczenia brutto wynosi: …………… zł</t>
  </si>
  <si>
    <t>TAK - 40 pkt.</t>
  </si>
  <si>
    <r>
      <rPr>
        <b/>
        <sz val="10"/>
        <rFont val="Arial Narrow"/>
        <family val="2"/>
        <charset val="238"/>
      </rPr>
      <t>Glikol metoksypolietylenowy epoetyny beta</t>
    </r>
    <r>
      <rPr>
        <b/>
        <sz val="10"/>
        <color indexed="8"/>
        <rFont val="Arial Narrow"/>
        <family val="2"/>
        <charset val="238"/>
      </rPr>
      <t xml:space="preserve">  roztwór do wstrzykiwań, </t>
    </r>
    <r>
      <rPr>
        <b/>
        <sz val="10"/>
        <rFont val="Arial Narrow"/>
        <family val="2"/>
        <charset val="238"/>
      </rPr>
      <t>wszystkie zarejestrowane dawki do podawania dożylnego i podskórnego</t>
    </r>
    <r>
      <rPr>
        <b/>
        <sz val="10"/>
        <color indexed="8"/>
        <rFont val="Arial Narrow"/>
        <family val="2"/>
        <charset val="238"/>
      </rPr>
      <t xml:space="preserve">. Ilość i wielkość dawek uzależniona od zapotrzebowania zamawiającego. Opakowanie: amp.strzyk. </t>
    </r>
  </si>
  <si>
    <r>
      <t xml:space="preserve">kapsułki skrobiowe </t>
    </r>
    <r>
      <rPr>
        <b/>
        <sz val="10"/>
        <color indexed="8"/>
        <rFont val="Arial Narrow"/>
        <family val="2"/>
        <charset val="238"/>
      </rPr>
      <t xml:space="preserve">Ø </t>
    </r>
    <r>
      <rPr>
        <b/>
        <sz val="10"/>
        <color theme="1"/>
        <rFont val="Arial Narrow"/>
        <family val="2"/>
        <charset val="238"/>
      </rPr>
      <t>2 cm</t>
    </r>
  </si>
  <si>
    <t>Pakiet nr 38 - Czynniki krzepnięcia</t>
  </si>
  <si>
    <t>Pakiet nr 39 - Czynniki krzepnięcia</t>
  </si>
  <si>
    <r>
      <rPr>
        <b/>
        <sz val="10"/>
        <rFont val="Arial Narrow"/>
        <family val="2"/>
        <charset val="238"/>
      </rPr>
      <t>Immunoglobulinum humanum</t>
    </r>
    <r>
      <rPr>
        <b/>
        <sz val="10"/>
        <color indexed="8"/>
        <rFont val="Arial Narrow"/>
        <family val="2"/>
        <charset val="238"/>
      </rPr>
      <t xml:space="preserve"> roztwór do infuzji, </t>
    </r>
    <r>
      <rPr>
        <b/>
        <sz val="10"/>
        <rFont val="Arial Narrow"/>
        <family val="2"/>
        <charset val="238"/>
      </rPr>
      <t>2,5 g/50 ml</t>
    </r>
    <r>
      <rPr>
        <b/>
        <sz val="10"/>
        <color indexed="8"/>
        <rFont val="Arial Narrow"/>
        <family val="2"/>
        <charset val="238"/>
      </rPr>
      <t xml:space="preserve"> x 1 fiol.po 50 ml + zest. do infuzji  5%</t>
    </r>
  </si>
  <si>
    <r>
      <rPr>
        <b/>
        <sz val="10"/>
        <rFont val="Arial Narrow"/>
        <family val="2"/>
        <charset val="238"/>
      </rPr>
      <t>Immunoglobulinum humanum</t>
    </r>
    <r>
      <rPr>
        <b/>
        <sz val="10"/>
        <color indexed="8"/>
        <rFont val="Arial Narrow"/>
        <family val="2"/>
        <charset val="238"/>
      </rPr>
      <t xml:space="preserve"> roztwór do infuzji, </t>
    </r>
    <r>
      <rPr>
        <b/>
        <sz val="10"/>
        <rFont val="Arial Narrow"/>
        <family val="2"/>
        <charset val="238"/>
      </rPr>
      <t>5 g/100 ml</t>
    </r>
    <r>
      <rPr>
        <b/>
        <sz val="10"/>
        <color indexed="8"/>
        <rFont val="Arial Narrow"/>
        <family val="2"/>
        <charset val="238"/>
      </rPr>
      <t xml:space="preserve"> x 1 fiol.po 100 ml + zest. do infuzji  5%      </t>
    </r>
  </si>
  <si>
    <r>
      <rPr>
        <b/>
        <sz val="10"/>
        <rFont val="Arial Narrow"/>
        <family val="2"/>
        <charset val="238"/>
      </rPr>
      <t>Immunoglobulinum humanum</t>
    </r>
    <r>
      <rPr>
        <b/>
        <sz val="10"/>
        <color indexed="8"/>
        <rFont val="Arial Narrow"/>
        <family val="2"/>
        <charset val="238"/>
      </rPr>
      <t xml:space="preserve"> roztwór do infuzji, 10</t>
    </r>
    <r>
      <rPr>
        <b/>
        <sz val="10"/>
        <rFont val="Arial Narrow"/>
        <family val="2"/>
        <charset val="238"/>
      </rPr>
      <t xml:space="preserve"> g/200 ml</t>
    </r>
    <r>
      <rPr>
        <b/>
        <sz val="10"/>
        <color indexed="8"/>
        <rFont val="Arial Narrow"/>
        <family val="2"/>
        <charset val="238"/>
      </rPr>
      <t xml:space="preserve"> x 1 fiol.po 200 ml + zest. do infuzji  5%          </t>
    </r>
    <r>
      <rPr>
        <b/>
        <sz val="10"/>
        <rFont val="Arial"/>
        <family val="2"/>
        <charset val="238"/>
      </rPr>
      <t/>
    </r>
  </si>
  <si>
    <t>Aqua pro iniectione, butelka stojąca z dwoma oznaczonymi korkami</t>
  </si>
  <si>
    <t>Aqua pro iniectione; ampułka do podaży w systemie bezigłowym</t>
  </si>
  <si>
    <t>Glucosum, butelka stojąca z dwoma oznaczonymi korkami</t>
  </si>
  <si>
    <t>Hydroethylstrach 6% 130/04 + NaCl - butelka stojąca z oznaczonymi korkami</t>
  </si>
  <si>
    <t>Mannitol, butelka szklana</t>
  </si>
  <si>
    <t>Natrii chloridum 9 mg /1 ml; ampułka do podaży w systemie bezigłowym</t>
  </si>
  <si>
    <t>Natrium chloratum, butelka stojąca z dwoma oznaczonymi korkami</t>
  </si>
  <si>
    <t>Natrium chloratum, butelka szklana</t>
  </si>
  <si>
    <t>Płyn fizjologiczny wieloelektrolitowy izotoniczny, butelka stojaca z dwoma oznaczonymi portami</t>
  </si>
  <si>
    <t>Płyn Solutio Ringeri Lactate, butelka stojąca z dwoma oznaczonymi korkami</t>
  </si>
  <si>
    <t>Płyn Solutio Ringeri, butelka stojąca z dwoma oznaczonymi korkami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</si>
  <si>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</si>
  <si>
    <t>* Oświadczam, iż oferowany przedmiot zamówienia jest zgodny z Ustawą o wyrobach medycznych z dnia 10 maja 2010 (Dz. U. 2019r. poz 175) oraz dopuszczony do obrotu i stosowania w służbie zdrowia zgodnie z klasą wyrobu medycznego TAK/NIE -niepotrzebne skreślić!!!</t>
  </si>
  <si>
    <t>* Oświadczam, iż oferowany przedmiot zamówienia jest zgodny z Ustawą o wyrobach medycznych z dnia 10 maja 2010 (Dz. U. 2019r. poz. 175) oraz dopuszczony do obrotu i stosowania w służbie zdrowia zgodnie z klasą wyrobu medycznego TAK/NIE -niepotrzebne skreślić!!!</t>
  </si>
  <si>
    <t>* Oświadczam, iż oferowany przedmiot zamówienia jest zgodny z Ustawą o wyrobach medycznych z dnia 10 maja 2010 (Dz. U. 2019r.  poz. 175) oraz dopuszczony do obrotu i stosowania w służbie zdrowia zgodnie z klasą wyrobu medycznego TAK/NIE -niepotrzebne skreślić!!!</t>
  </si>
  <si>
    <t xml:space="preserve">Pakiet nr 5 -Posaconazolum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</si>
</sst>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,##0.00_ ;\-#,##0.00\ "/>
    <numFmt numFmtId="167" formatCode="#,##0_ ;\-#,##0\ "/>
    <numFmt numFmtId="168" formatCode="_-* #,##0.00\ [$zł-415]_-;\-* #,##0.00\ [$zł-415]_-;_-* &quot;-&quot;??\ [$zł-415]_-;_-@_-"/>
  </numFmts>
  <fonts count="107">
    <font>
      <sz val="11"/>
      <color theme="1"/>
      <name val="Calibri"/>
      <family val="2"/>
      <scheme val="minor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"/>
      <family val="2"/>
      <charset val="238"/>
    </font>
    <font>
      <sz val="12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6"/>
      <name val="Arial Narrow"/>
      <family val="2"/>
      <charset val="238"/>
    </font>
    <font>
      <sz val="8"/>
      <color indexed="8"/>
      <name val="Arial"/>
      <family val="2"/>
      <charset val="238"/>
    </font>
    <font>
      <sz val="8"/>
      <color indexed="17"/>
      <name val="Arial Narrow"/>
      <family val="2"/>
      <charset val="238"/>
    </font>
    <font>
      <sz val="8"/>
      <color indexed="16"/>
      <name val="Arial CE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7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b/>
      <u/>
      <sz val="8"/>
      <name val="Arial"/>
      <family val="2"/>
      <charset val="238"/>
    </font>
    <font>
      <sz val="8"/>
      <name val="Arial CE"/>
      <charset val="238"/>
    </font>
    <font>
      <sz val="12"/>
      <color indexed="8"/>
      <name val="Calibri"/>
      <family val="2"/>
    </font>
    <font>
      <sz val="12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7"/>
      <name val="Arial Narrow"/>
      <family val="2"/>
      <charset val="238"/>
    </font>
    <font>
      <b/>
      <u/>
      <sz val="12"/>
      <color indexed="8"/>
      <name val="Arial"/>
      <family val="2"/>
      <charset val="238"/>
    </font>
    <font>
      <sz val="22"/>
      <color indexed="8"/>
      <name val="Calibri"/>
      <family val="2"/>
    </font>
    <font>
      <b/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10"/>
      <color indexed="16"/>
      <name val="Arial CE"/>
      <charset val="238"/>
    </font>
    <font>
      <sz val="9"/>
      <name val="Arial CE"/>
      <charset val="238"/>
    </font>
    <font>
      <b/>
      <sz val="8"/>
      <color indexed="8"/>
      <name val="Arial"/>
      <family val="2"/>
      <charset val="238"/>
    </font>
    <font>
      <sz val="14"/>
      <name val="Arial Narrow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</font>
    <font>
      <b/>
      <sz val="7"/>
      <name val="Arial CE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sz val="8"/>
      <color rgb="FF000000"/>
      <name val="Calibri"/>
      <family val="2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 Narrow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name val="Arial CE"/>
      <charset val="238"/>
    </font>
    <font>
      <sz val="10"/>
      <color indexed="16"/>
      <name val="Arial Narrow"/>
      <family val="2"/>
      <charset val="238"/>
    </font>
    <font>
      <sz val="8"/>
      <name val="Calibri"/>
      <family val="2"/>
    </font>
    <font>
      <b/>
      <sz val="14"/>
      <name val="Arial Narrow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10"/>
      <name val="Arial Narrow"/>
      <family val="2"/>
      <charset val="238"/>
    </font>
    <font>
      <sz val="7"/>
      <color indexed="8"/>
      <name val="Calibri"/>
      <family val="2"/>
    </font>
    <font>
      <b/>
      <u/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indexed="10"/>
      <name val="Arial CE"/>
      <charset val="238"/>
    </font>
    <font>
      <i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333333"/>
      <name val="Arial Narrow"/>
      <family val="2"/>
      <charset val="238"/>
    </font>
    <font>
      <b/>
      <sz val="10"/>
      <color indexed="16"/>
      <name val="Arial Narrow"/>
      <family val="2"/>
      <charset val="238"/>
    </font>
    <font>
      <b/>
      <u/>
      <sz val="14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u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b/>
      <u/>
      <sz val="14"/>
      <color indexed="8"/>
      <name val="Arial"/>
      <family val="2"/>
      <charset val="238"/>
    </font>
    <font>
      <b/>
      <u/>
      <sz val="14"/>
      <color indexed="8"/>
      <name val="Arial Narrow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17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u/>
      <sz val="16"/>
      <color indexed="8"/>
      <name val="Arial Narrow"/>
      <family val="2"/>
      <charset val="238"/>
    </font>
    <font>
      <b/>
      <u/>
      <sz val="14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b/>
      <i/>
      <sz val="10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77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3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11" fillId="0" borderId="0" xfId="0" applyFont="1" applyFill="1"/>
    <xf numFmtId="0" fontId="16" fillId="0" borderId="0" xfId="0" applyFont="1" applyFill="1"/>
    <xf numFmtId="0" fontId="0" fillId="0" borderId="0" xfId="0" applyFill="1"/>
    <xf numFmtId="0" fontId="17" fillId="0" borderId="0" xfId="0" applyFont="1" applyAlignment="1"/>
    <xf numFmtId="0" fontId="1" fillId="6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4" fontId="1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/>
    <xf numFmtId="0" fontId="28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0" fillId="4" borderId="0" xfId="0" applyFont="1" applyFill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30" fillId="0" borderId="0" xfId="0" applyFont="1"/>
    <xf numFmtId="0" fontId="32" fillId="0" borderId="0" xfId="0" applyFont="1"/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4" fontId="34" fillId="0" borderId="0" xfId="0" applyNumberFormat="1" applyFont="1" applyFill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wrapText="1"/>
    </xf>
    <xf numFmtId="44" fontId="14" fillId="0" borderId="1" xfId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44" fontId="6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44" fontId="1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7" fillId="0" borderId="0" xfId="0" applyFont="1"/>
    <xf numFmtId="0" fontId="0" fillId="0" borderId="0" xfId="0" applyAlignment="1">
      <alignment wrapText="1"/>
    </xf>
    <xf numFmtId="0" fontId="36" fillId="0" borderId="0" xfId="0" applyFont="1" applyAlignment="1">
      <alignment horizontal="center" vertical="center" wrapText="1"/>
    </xf>
    <xf numFmtId="0" fontId="37" fillId="4" borderId="0" xfId="0" applyFont="1" applyFill="1" applyAlignment="1">
      <alignment vertical="center"/>
    </xf>
    <xf numFmtId="0" fontId="36" fillId="0" borderId="0" xfId="0" applyFont="1"/>
    <xf numFmtId="0" fontId="9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wrapText="1"/>
    </xf>
    <xf numFmtId="0" fontId="28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left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18" fillId="0" borderId="0" xfId="0" applyFont="1" applyBorder="1"/>
    <xf numFmtId="0" fontId="40" fillId="0" borderId="0" xfId="0" applyFont="1" applyBorder="1"/>
    <xf numFmtId="0" fontId="31" fillId="0" borderId="0" xfId="0" applyFont="1" applyBorder="1"/>
    <xf numFmtId="0" fontId="41" fillId="0" borderId="0" xfId="0" applyFont="1" applyBorder="1" applyAlignment="1">
      <alignment wrapText="1"/>
    </xf>
    <xf numFmtId="0" fontId="41" fillId="0" borderId="0" xfId="0" applyFont="1" applyBorder="1"/>
    <xf numFmtId="0" fontId="17" fillId="8" borderId="0" xfId="0" applyFont="1" applyFill="1" applyBorder="1"/>
    <xf numFmtId="0" fontId="17" fillId="0" borderId="0" xfId="0" applyFont="1" applyBorder="1"/>
    <xf numFmtId="0" fontId="42" fillId="0" borderId="0" xfId="0" applyFont="1" applyBorder="1" applyAlignment="1">
      <alignment wrapText="1"/>
    </xf>
    <xf numFmtId="0" fontId="44" fillId="0" borderId="0" xfId="0" applyFont="1" applyBorder="1"/>
    <xf numFmtId="0" fontId="14" fillId="8" borderId="0" xfId="0" applyFont="1" applyFill="1" applyBorder="1"/>
    <xf numFmtId="4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8" borderId="0" xfId="0" applyFont="1" applyFill="1" applyBorder="1"/>
    <xf numFmtId="4" fontId="21" fillId="0" borderId="0" xfId="0" applyNumberFormat="1" applyFont="1" applyBorder="1"/>
    <xf numFmtId="0" fontId="47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/>
    <xf numFmtId="0" fontId="48" fillId="0" borderId="0" xfId="0" applyFont="1" applyFill="1" applyBorder="1"/>
    <xf numFmtId="0" fontId="49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40" fillId="0" borderId="0" xfId="0" applyFont="1"/>
    <xf numFmtId="0" fontId="0" fillId="0" borderId="0" xfId="0" applyBorder="1" applyAlignment="1"/>
    <xf numFmtId="0" fontId="17" fillId="10" borderId="0" xfId="0" applyFont="1" applyFill="1" applyBorder="1" applyAlignment="1"/>
    <xf numFmtId="0" fontId="17" fillId="0" borderId="0" xfId="0" applyFont="1" applyBorder="1" applyAlignment="1"/>
    <xf numFmtId="0" fontId="50" fillId="0" borderId="0" xfId="0" applyFont="1" applyAlignment="1">
      <alignment horizontal="center" vertical="center" wrapText="1"/>
    </xf>
    <xf numFmtId="0" fontId="21" fillId="0" borderId="0" xfId="0" applyFont="1"/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17" fillId="1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29" fillId="0" borderId="0" xfId="0" applyFont="1" applyAlignment="1"/>
    <xf numFmtId="0" fontId="18" fillId="0" borderId="0" xfId="0" applyFont="1"/>
    <xf numFmtId="0" fontId="31" fillId="0" borderId="0" xfId="0" applyFont="1"/>
    <xf numFmtId="0" fontId="31" fillId="10" borderId="0" xfId="0" applyFont="1" applyFill="1"/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center" vertical="center" wrapText="1"/>
    </xf>
    <xf numFmtId="0" fontId="44" fillId="1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 wrapText="1"/>
    </xf>
    <xf numFmtId="165" fontId="25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30" fillId="10" borderId="0" xfId="0" applyFont="1" applyFill="1" applyAlignment="1">
      <alignment vertical="center"/>
    </xf>
    <xf numFmtId="0" fontId="27" fillId="0" borderId="0" xfId="0" applyFont="1"/>
    <xf numFmtId="0" fontId="56" fillId="0" borderId="0" xfId="0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5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51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9" fillId="0" borderId="0" xfId="0" applyFont="1"/>
    <xf numFmtId="1" fontId="0" fillId="0" borderId="0" xfId="0" applyNumberFormat="1"/>
    <xf numFmtId="1" fontId="32" fillId="0" borderId="0" xfId="0" applyNumberFormat="1" applyFont="1" applyAlignment="1"/>
    <xf numFmtId="0" fontId="6" fillId="0" borderId="0" xfId="0" applyFont="1" applyFill="1" applyAlignment="1">
      <alignment horizontal="center" wrapText="1"/>
    </xf>
    <xf numFmtId="0" fontId="2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61" fillId="0" borderId="0" xfId="0" applyNumberFormat="1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/>
    <xf numFmtId="0" fontId="41" fillId="0" borderId="0" xfId="0" applyFont="1"/>
    <xf numFmtId="0" fontId="0" fillId="0" borderId="0" xfId="0" applyFont="1" applyAlignment="1">
      <alignment vertical="center"/>
    </xf>
    <xf numFmtId="165" fontId="64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165" fontId="65" fillId="0" borderId="0" xfId="0" applyNumberFormat="1" applyFont="1" applyAlignment="1">
      <alignment horizontal="center" vertical="center"/>
    </xf>
    <xf numFmtId="165" fontId="65" fillId="0" borderId="0" xfId="0" applyNumberFormat="1" applyFont="1" applyAlignment="1">
      <alignment vertical="center"/>
    </xf>
    <xf numFmtId="1" fontId="66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5" fontId="64" fillId="0" borderId="0" xfId="0" applyNumberFormat="1" applyFon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1" fontId="66" fillId="0" borderId="0" xfId="0" applyNumberFormat="1" applyFont="1" applyAlignment="1">
      <alignment vertical="center" wrapText="1"/>
    </xf>
    <xf numFmtId="165" fontId="65" fillId="0" borderId="0" xfId="0" applyNumberFormat="1" applyFont="1" applyAlignment="1">
      <alignment horizontal="right" vertical="center"/>
    </xf>
    <xf numFmtId="165" fontId="68" fillId="0" borderId="0" xfId="0" applyNumberFormat="1" applyFont="1" applyAlignment="1">
      <alignment vertical="center"/>
    </xf>
    <xf numFmtId="0" fontId="0" fillId="0" borderId="0" xfId="0" applyFont="1"/>
    <xf numFmtId="165" fontId="64" fillId="0" borderId="0" xfId="0" applyNumberFormat="1" applyFont="1"/>
    <xf numFmtId="0" fontId="16" fillId="0" borderId="0" xfId="0" applyFont="1" applyAlignment="1">
      <alignment horizontal="center" vertical="center" wrapText="1"/>
    </xf>
    <xf numFmtId="3" fontId="69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44" fontId="70" fillId="0" borderId="0" xfId="0" applyNumberFormat="1" applyFont="1" applyBorder="1" applyAlignment="1">
      <alignment horizontal="center" vertical="center" wrapText="1"/>
    </xf>
    <xf numFmtId="44" fontId="71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44" fontId="0" fillId="4" borderId="0" xfId="0" applyNumberFormat="1" applyFill="1" applyBorder="1" applyAlignment="1"/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0" fillId="4" borderId="0" xfId="0" applyFont="1" applyFill="1"/>
    <xf numFmtId="0" fontId="72" fillId="4" borderId="0" xfId="0" applyFont="1" applyFill="1"/>
    <xf numFmtId="0" fontId="55" fillId="4" borderId="0" xfId="0" applyFont="1" applyFill="1"/>
    <xf numFmtId="0" fontId="31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horizontal="center" vertical="center"/>
    </xf>
    <xf numFmtId="0" fontId="50" fillId="0" borderId="0" xfId="0" applyFont="1"/>
    <xf numFmtId="0" fontId="73" fillId="0" borderId="0" xfId="0" applyFont="1"/>
    <xf numFmtId="0" fontId="18" fillId="0" borderId="0" xfId="6"/>
    <xf numFmtId="0" fontId="38" fillId="0" borderId="0" xfId="6" applyFont="1" applyAlignment="1">
      <alignment vertical="center" wrapText="1"/>
    </xf>
    <xf numFmtId="0" fontId="51" fillId="0" borderId="0" xfId="6" applyFont="1" applyAlignment="1">
      <alignment horizontal="center" wrapText="1"/>
    </xf>
    <xf numFmtId="0" fontId="74" fillId="0" borderId="0" xfId="0" applyFont="1" applyFill="1" applyAlignment="1">
      <alignment wrapText="1"/>
    </xf>
    <xf numFmtId="0" fontId="7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4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vertical="center" wrapText="1"/>
    </xf>
    <xf numFmtId="7" fontId="14" fillId="4" borderId="1" xfId="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vertical="center"/>
    </xf>
    <xf numFmtId="0" fontId="76" fillId="0" borderId="0" xfId="0" applyFont="1" applyFill="1" applyAlignment="1"/>
    <xf numFmtId="0" fontId="76" fillId="0" borderId="0" xfId="0" applyFont="1"/>
    <xf numFmtId="0" fontId="59" fillId="0" borderId="0" xfId="0" applyFont="1" applyFill="1"/>
    <xf numFmtId="0" fontId="76" fillId="0" borderId="0" xfId="0" applyFont="1" applyFill="1"/>
    <xf numFmtId="0" fontId="18" fillId="0" borderId="0" xfId="0" applyFont="1" applyAlignment="1"/>
    <xf numFmtId="0" fontId="30" fillId="0" borderId="0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62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4" fontId="30" fillId="0" borderId="0" xfId="0" applyNumberFormat="1" applyFont="1" applyFill="1" applyAlignment="1">
      <alignment vertical="center" wrapText="1"/>
    </xf>
    <xf numFmtId="0" fontId="76" fillId="0" borderId="0" xfId="0" applyFont="1" applyAlignment="1"/>
    <xf numFmtId="0" fontId="37" fillId="0" borderId="0" xfId="0" applyFont="1" applyFill="1" applyAlignment="1">
      <alignment horizontal="center" vertical="center" wrapText="1"/>
    </xf>
    <xf numFmtId="44" fontId="14" fillId="0" borderId="0" xfId="0" applyNumberFormat="1" applyFont="1" applyFill="1" applyAlignment="1">
      <alignment vertical="center"/>
    </xf>
    <xf numFmtId="0" fontId="30" fillId="0" borderId="0" xfId="0" applyFont="1" applyFill="1" applyAlignment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3" fontId="14" fillId="4" borderId="1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wrapText="1"/>
    </xf>
    <xf numFmtId="0" fontId="62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14" fillId="4" borderId="1" xfId="7" applyFont="1" applyFill="1" applyBorder="1" applyAlignment="1">
      <alignment vertical="center" wrapText="1"/>
    </xf>
    <xf numFmtId="44" fontId="14" fillId="4" borderId="1" xfId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 wrapText="1"/>
    </xf>
    <xf numFmtId="0" fontId="21" fillId="4" borderId="1" xfId="7" applyFont="1" applyFill="1" applyBorder="1" applyAlignment="1">
      <alignment horizontal="center" vertical="center" wrapText="1"/>
    </xf>
    <xf numFmtId="0" fontId="14" fillId="4" borderId="1" xfId="7" applyFont="1" applyFill="1" applyBorder="1" applyAlignment="1">
      <alignment horizontal="center" vertical="center" wrapText="1"/>
    </xf>
    <xf numFmtId="165" fontId="14" fillId="4" borderId="1" xfId="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4" fillId="10" borderId="8" xfId="0" applyFont="1" applyFill="1" applyBorder="1" applyAlignment="1">
      <alignment vertical="center"/>
    </xf>
    <xf numFmtId="0" fontId="21" fillId="0" borderId="0" xfId="0" quotePrefix="1" applyFont="1" applyFill="1" applyAlignment="1">
      <alignment horizontal="left" vertical="center"/>
    </xf>
    <xf numFmtId="0" fontId="77" fillId="0" borderId="0" xfId="0" applyFont="1" applyFill="1" applyAlignment="1">
      <alignment wrapText="1"/>
    </xf>
    <xf numFmtId="0" fontId="59" fillId="14" borderId="1" xfId="5" applyFont="1" applyFill="1" applyBorder="1" applyAlignment="1">
      <alignment horizontal="left" vertical="center" wrapText="1"/>
    </xf>
    <xf numFmtId="0" fontId="21" fillId="14" borderId="1" xfId="5" applyFont="1" applyFill="1" applyBorder="1" applyAlignment="1">
      <alignment horizontal="right" vertical="center" wrapText="1"/>
    </xf>
    <xf numFmtId="0" fontId="21" fillId="14" borderId="1" xfId="5" applyFont="1" applyFill="1" applyBorder="1" applyAlignment="1">
      <alignment horizontal="left" vertical="center" wrapText="1"/>
    </xf>
    <xf numFmtId="0" fontId="14" fillId="14" borderId="1" xfId="5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0" fontId="21" fillId="14" borderId="1" xfId="5" applyNumberFormat="1" applyFont="1" applyFill="1" applyBorder="1" applyAlignment="1">
      <alignment horizontal="center" vertical="center" wrapText="1"/>
    </xf>
    <xf numFmtId="0" fontId="52" fillId="4" borderId="1" xfId="0" applyFont="1" applyFill="1" applyBorder="1"/>
    <xf numFmtId="0" fontId="60" fillId="14" borderId="1" xfId="5" applyFont="1" applyFill="1" applyBorder="1" applyAlignment="1">
      <alignment horizontal="left" vertical="center" wrapText="1"/>
    </xf>
    <xf numFmtId="0" fontId="50" fillId="4" borderId="1" xfId="0" applyNumberFormat="1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30" fillId="4" borderId="1" xfId="0" applyNumberFormat="1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 wrapText="1"/>
    </xf>
    <xf numFmtId="0" fontId="82" fillId="4" borderId="2" xfId="0" applyFont="1" applyFill="1" applyBorder="1" applyAlignment="1">
      <alignment horizontal="center" vertical="center" wrapText="1"/>
    </xf>
    <xf numFmtId="0" fontId="82" fillId="4" borderId="1" xfId="0" applyFont="1" applyFill="1" applyBorder="1" applyAlignment="1">
      <alignment horizontal="center" vertical="center" wrapText="1"/>
    </xf>
    <xf numFmtId="0" fontId="83" fillId="4" borderId="1" xfId="0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0" fontId="30" fillId="4" borderId="3" xfId="0" applyNumberFormat="1" applyFont="1" applyFill="1" applyBorder="1" applyAlignment="1">
      <alignment horizontal="center" vertical="center" wrapText="1"/>
    </xf>
    <xf numFmtId="0" fontId="79" fillId="4" borderId="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44" fontId="50" fillId="0" borderId="0" xfId="0" applyNumberFormat="1" applyFont="1" applyFill="1" applyAlignment="1">
      <alignment vertical="center" wrapText="1"/>
    </xf>
    <xf numFmtId="0" fontId="7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 wrapText="1"/>
    </xf>
    <xf numFmtId="0" fontId="8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3" fontId="50" fillId="4" borderId="1" xfId="0" applyNumberFormat="1" applyFont="1" applyFill="1" applyBorder="1" applyAlignment="1">
      <alignment horizontal="center" vertical="center" wrapText="1"/>
    </xf>
    <xf numFmtId="3" fontId="50" fillId="4" borderId="1" xfId="0" applyNumberFormat="1" applyFont="1" applyFill="1" applyBorder="1" applyAlignment="1">
      <alignment horizontal="center" vertical="center"/>
    </xf>
    <xf numFmtId="3" fontId="50" fillId="4" borderId="3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/>
    <xf numFmtId="0" fontId="86" fillId="0" borderId="0" xfId="0" applyFont="1" applyFill="1"/>
    <xf numFmtId="44" fontId="50" fillId="4" borderId="1" xfId="1" applyFont="1" applyFill="1" applyBorder="1" applyAlignment="1">
      <alignment horizontal="center" vertical="center" wrapText="1"/>
    </xf>
    <xf numFmtId="0" fontId="80" fillId="4" borderId="0" xfId="0" applyFont="1" applyFill="1" applyAlignment="1">
      <alignment horizontal="center" vertical="center"/>
    </xf>
    <xf numFmtId="0" fontId="80" fillId="4" borderId="1" xfId="0" applyFont="1" applyFill="1" applyBorder="1" applyAlignment="1">
      <alignment horizontal="center" vertical="center" wrapText="1"/>
    </xf>
    <xf numFmtId="0" fontId="80" fillId="4" borderId="1" xfId="0" applyFont="1" applyFill="1" applyBorder="1" applyAlignment="1">
      <alignment horizontal="center" vertical="center"/>
    </xf>
    <xf numFmtId="0" fontId="81" fillId="4" borderId="1" xfId="0" applyFont="1" applyFill="1" applyBorder="1" applyAlignment="1">
      <alignment horizontal="center" vertical="center" wrapText="1"/>
    </xf>
    <xf numFmtId="0" fontId="50" fillId="4" borderId="0" xfId="0" applyFont="1" applyFill="1" applyAlignment="1">
      <alignment horizontal="center" vertical="center" wrapText="1"/>
    </xf>
    <xf numFmtId="165" fontId="50" fillId="4" borderId="1" xfId="1" applyNumberFormat="1" applyFont="1" applyFill="1" applyBorder="1" applyAlignment="1">
      <alignment horizontal="center" vertical="center"/>
    </xf>
    <xf numFmtId="0" fontId="78" fillId="4" borderId="3" xfId="0" applyFont="1" applyFill="1" applyBorder="1" applyAlignment="1">
      <alignment horizontal="center" vertical="center" wrapText="1"/>
    </xf>
    <xf numFmtId="0" fontId="80" fillId="4" borderId="3" xfId="0" applyFont="1" applyFill="1" applyBorder="1" applyAlignment="1">
      <alignment horizontal="center" vertical="center"/>
    </xf>
    <xf numFmtId="44" fontId="50" fillId="4" borderId="3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79" fillId="4" borderId="1" xfId="0" applyNumberFormat="1" applyFont="1" applyFill="1" applyBorder="1" applyAlignment="1">
      <alignment horizontal="center" vertical="center" wrapText="1"/>
    </xf>
    <xf numFmtId="166" fontId="50" fillId="4" borderId="1" xfId="1" applyNumberFormat="1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center" wrapText="1"/>
    </xf>
    <xf numFmtId="0" fontId="88" fillId="0" borderId="0" xfId="0" applyFont="1" applyFill="1" applyAlignment="1"/>
    <xf numFmtId="0" fontId="70" fillId="0" borderId="0" xfId="0" applyFont="1" applyFill="1"/>
    <xf numFmtId="168" fontId="50" fillId="4" borderId="1" xfId="1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85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 shrinkToFit="1"/>
    </xf>
    <xf numFmtId="0" fontId="50" fillId="2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50" fillId="4" borderId="1" xfId="0" applyNumberFormat="1" applyFont="1" applyFill="1" applyBorder="1" applyAlignment="1">
      <alignment horizontal="center" vertical="center" wrapText="1" shrinkToFit="1"/>
    </xf>
    <xf numFmtId="0" fontId="78" fillId="4" borderId="1" xfId="0" applyFont="1" applyFill="1" applyBorder="1" applyAlignment="1">
      <alignment horizontal="center" vertical="center" wrapText="1" shrinkToFit="1"/>
    </xf>
    <xf numFmtId="0" fontId="50" fillId="4" borderId="1" xfId="0" applyFont="1" applyFill="1" applyBorder="1" applyAlignment="1">
      <alignment horizontal="center" vertical="center" wrapText="1" shrinkToFit="1"/>
    </xf>
    <xf numFmtId="3" fontId="50" fillId="4" borderId="1" xfId="0" applyNumberFormat="1" applyFont="1" applyFill="1" applyBorder="1" applyAlignment="1">
      <alignment horizontal="center" vertical="center" wrapText="1" shrinkToFit="1"/>
    </xf>
    <xf numFmtId="44" fontId="50" fillId="4" borderId="1" xfId="1" applyFont="1" applyFill="1" applyBorder="1" applyAlignment="1">
      <alignment horizontal="center" vertical="center" wrapText="1" shrinkToFit="1"/>
    </xf>
    <xf numFmtId="0" fontId="30" fillId="4" borderId="1" xfId="0" applyNumberFormat="1" applyFont="1" applyFill="1" applyBorder="1" applyAlignment="1">
      <alignment horizontal="center" vertical="center" wrapText="1" shrinkToFit="1"/>
    </xf>
    <xf numFmtId="0" fontId="79" fillId="4" borderId="1" xfId="0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vertical="center" wrapText="1" shrinkToFit="1"/>
    </xf>
    <xf numFmtId="44" fontId="50" fillId="4" borderId="1" xfId="1" applyFont="1" applyFill="1" applyBorder="1" applyAlignment="1">
      <alignment horizontal="right" vertical="center" wrapText="1" shrinkToFit="1"/>
    </xf>
    <xf numFmtId="0" fontId="91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 wrapText="1"/>
    </xf>
    <xf numFmtId="165" fontId="50" fillId="0" borderId="0" xfId="0" applyNumberFormat="1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55" fillId="4" borderId="0" xfId="0" applyFont="1" applyFill="1" applyAlignment="1">
      <alignment horizontal="center" vertical="center" wrapText="1"/>
    </xf>
    <xf numFmtId="166" fontId="50" fillId="0" borderId="1" xfId="1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Border="1" applyAlignment="1">
      <alignment horizontal="center" vertical="center" wrapText="1"/>
    </xf>
    <xf numFmtId="165" fontId="50" fillId="2" borderId="1" xfId="0" applyNumberFormat="1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 horizontal="center" vertical="center" wrapText="1" shrinkToFit="1"/>
    </xf>
    <xf numFmtId="166" fontId="50" fillId="4" borderId="1" xfId="1" applyNumberFormat="1" applyFont="1" applyFill="1" applyBorder="1" applyAlignment="1">
      <alignment horizontal="center" vertical="center" wrapText="1" shrinkToFit="1"/>
    </xf>
    <xf numFmtId="168" fontId="50" fillId="4" borderId="1" xfId="1" applyNumberFormat="1" applyFont="1" applyFill="1" applyBorder="1" applyAlignment="1">
      <alignment horizontal="center" vertical="center" wrapText="1" shrinkToFit="1"/>
    </xf>
    <xf numFmtId="0" fontId="30" fillId="4" borderId="0" xfId="0" applyFont="1" applyFill="1" applyAlignment="1">
      <alignment horizontal="center" vertical="center" wrapText="1" shrinkToFit="1"/>
    </xf>
    <xf numFmtId="0" fontId="55" fillId="4" borderId="0" xfId="0" applyFont="1" applyFill="1" applyAlignment="1">
      <alignment horizontal="center" vertical="center" wrapText="1" shrinkToFit="1"/>
    </xf>
    <xf numFmtId="0" fontId="79" fillId="0" borderId="0" xfId="0" applyFont="1" applyFill="1" applyAlignment="1">
      <alignment horizontal="left" vertical="center" wrapText="1"/>
    </xf>
    <xf numFmtId="0" fontId="85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30" fillId="4" borderId="0" xfId="0" applyFont="1" applyFill="1" applyAlignment="1">
      <alignment horizontal="center" vertical="center"/>
    </xf>
    <xf numFmtId="0" fontId="5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44" fontId="50" fillId="4" borderId="1" xfId="15" applyFont="1" applyFill="1" applyBorder="1" applyAlignment="1">
      <alignment horizontal="center" vertical="center"/>
    </xf>
    <xf numFmtId="9" fontId="30" fillId="4" borderId="1" xfId="0" applyNumberFormat="1" applyFont="1" applyFill="1" applyBorder="1" applyAlignment="1">
      <alignment horizontal="center" vertical="center" wrapText="1"/>
    </xf>
    <xf numFmtId="0" fontId="88" fillId="0" borderId="0" xfId="0" applyFont="1" applyAlignment="1"/>
    <xf numFmtId="44" fontId="50" fillId="0" borderId="0" xfId="0" applyNumberFormat="1" applyFont="1"/>
    <xf numFmtId="0" fontId="50" fillId="4" borderId="1" xfId="12" applyFont="1" applyFill="1" applyBorder="1" applyAlignment="1">
      <alignment horizontal="center" vertical="center" wrapText="1"/>
    </xf>
    <xf numFmtId="0" fontId="50" fillId="4" borderId="1" xfId="11" applyFont="1" applyFill="1" applyBorder="1" applyAlignment="1">
      <alignment horizontal="center" vertical="center" wrapText="1"/>
    </xf>
    <xf numFmtId="0" fontId="79" fillId="0" borderId="0" xfId="0" applyFont="1" applyFill="1" applyAlignment="1">
      <alignment wrapText="1"/>
    </xf>
    <xf numFmtId="0" fontId="80" fillId="0" borderId="0" xfId="0" applyFont="1"/>
    <xf numFmtId="165" fontId="50" fillId="4" borderId="1" xfId="0" applyNumberFormat="1" applyFont="1" applyFill="1" applyBorder="1" applyAlignment="1">
      <alignment horizontal="center" vertical="center" wrapText="1"/>
    </xf>
    <xf numFmtId="44" fontId="50" fillId="0" borderId="1" xfId="1" applyFont="1" applyFill="1" applyBorder="1" applyAlignment="1">
      <alignment horizontal="center" vertical="center" wrapText="1"/>
    </xf>
    <xf numFmtId="0" fontId="79" fillId="4" borderId="0" xfId="0" applyFont="1" applyFill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44" fontId="50" fillId="0" borderId="0" xfId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4" fontId="50" fillId="0" borderId="0" xfId="0" applyNumberFormat="1" applyFont="1" applyFill="1" applyAlignment="1">
      <alignment horizontal="center" vertical="center"/>
    </xf>
    <xf numFmtId="0" fontId="50" fillId="2" borderId="5" xfId="0" applyNumberFormat="1" applyFont="1" applyFill="1" applyBorder="1" applyAlignment="1">
      <alignment horizontal="center" vertical="center" wrapText="1"/>
    </xf>
    <xf numFmtId="0" fontId="50" fillId="4" borderId="1" xfId="3" applyFont="1" applyFill="1" applyBorder="1" applyAlignment="1">
      <alignment horizontal="center" vertical="center" wrapText="1"/>
    </xf>
    <xf numFmtId="9" fontId="50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0" fillId="4" borderId="6" xfId="3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44" fontId="50" fillId="0" borderId="4" xfId="0" applyNumberFormat="1" applyFont="1" applyFill="1" applyBorder="1" applyAlignment="1">
      <alignment vertical="center" wrapText="1"/>
    </xf>
    <xf numFmtId="0" fontId="79" fillId="0" borderId="0" xfId="0" applyFont="1" applyFill="1" applyAlignment="1">
      <alignment horizontal="left" wrapText="1"/>
    </xf>
    <xf numFmtId="0" fontId="50" fillId="0" borderId="0" xfId="0" applyFont="1" applyFill="1" applyAlignment="1"/>
    <xf numFmtId="44" fontId="50" fillId="0" borderId="4" xfId="0" applyNumberFormat="1" applyFont="1" applyFill="1" applyBorder="1" applyAlignment="1">
      <alignment horizontal="center" vertical="center" wrapText="1"/>
    </xf>
    <xf numFmtId="0" fontId="78" fillId="4" borderId="5" xfId="0" applyFont="1" applyFill="1" applyBorder="1" applyAlignment="1">
      <alignment horizontal="center" vertical="center" wrapText="1" shrinkToFit="1"/>
    </xf>
    <xf numFmtId="0" fontId="50" fillId="4" borderId="2" xfId="7" applyFont="1" applyFill="1" applyBorder="1" applyAlignment="1">
      <alignment horizontal="center" vertical="center" wrapText="1" shrinkToFit="1"/>
    </xf>
    <xf numFmtId="165" fontId="50" fillId="4" borderId="1" xfId="0" applyNumberFormat="1" applyFont="1" applyFill="1" applyBorder="1" applyAlignment="1">
      <alignment horizontal="center" vertical="center" wrapText="1" shrinkToFit="1"/>
    </xf>
    <xf numFmtId="0" fontId="30" fillId="4" borderId="1" xfId="0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horizontal="center" vertical="center" wrapText="1" shrinkToFit="1"/>
    </xf>
    <xf numFmtId="0" fontId="50" fillId="4" borderId="3" xfId="0" applyFont="1" applyFill="1" applyBorder="1" applyAlignment="1">
      <alignment horizontal="center" vertical="center" wrapText="1" shrinkToFit="1"/>
    </xf>
    <xf numFmtId="165" fontId="50" fillId="4" borderId="1" xfId="1" applyNumberFormat="1" applyFont="1" applyFill="1" applyBorder="1" applyAlignment="1">
      <alignment horizontal="center" vertical="center" wrapText="1" shrinkToFit="1"/>
    </xf>
    <xf numFmtId="0" fontId="85" fillId="4" borderId="1" xfId="0" applyFont="1" applyFill="1" applyBorder="1" applyAlignment="1">
      <alignment horizontal="center" vertical="center" wrapText="1"/>
    </xf>
    <xf numFmtId="0" fontId="88" fillId="0" borderId="0" xfId="0" applyFont="1"/>
    <xf numFmtId="0" fontId="80" fillId="0" borderId="0" xfId="0" applyFont="1" applyAlignment="1">
      <alignment horizontal="left" vertical="center"/>
    </xf>
    <xf numFmtId="0" fontId="98" fillId="0" borderId="0" xfId="0" applyFont="1"/>
    <xf numFmtId="0" fontId="50" fillId="4" borderId="1" xfId="7" applyFont="1" applyFill="1" applyBorder="1" applyAlignment="1">
      <alignment horizontal="center" vertical="center" wrapText="1"/>
    </xf>
    <xf numFmtId="44" fontId="50" fillId="4" borderId="1" xfId="1" applyFont="1" applyFill="1" applyBorder="1" applyAlignment="1">
      <alignment horizontal="center" vertical="center"/>
    </xf>
    <xf numFmtId="0" fontId="60" fillId="0" borderId="0" xfId="0" applyFont="1" applyFill="1"/>
    <xf numFmtId="0" fontId="0" fillId="0" borderId="0" xfId="0" applyAlignment="1">
      <alignment horizontal="left"/>
    </xf>
    <xf numFmtId="0" fontId="50" fillId="4" borderId="1" xfId="13" applyFont="1" applyFill="1" applyBorder="1" applyAlignment="1">
      <alignment horizontal="center" vertical="center" wrapText="1"/>
    </xf>
    <xf numFmtId="44" fontId="50" fillId="0" borderId="1" xfId="0" applyNumberFormat="1" applyFont="1" applyFill="1" applyBorder="1" applyAlignment="1">
      <alignment horizontal="center" vertical="center" wrapText="1"/>
    </xf>
    <xf numFmtId="0" fontId="50" fillId="7" borderId="1" xfId="0" applyFont="1" applyFill="1" applyBorder="1" applyAlignment="1">
      <alignment horizontal="center" vertical="center" wrapText="1"/>
    </xf>
    <xf numFmtId="0" fontId="50" fillId="7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wrapText="1"/>
    </xf>
    <xf numFmtId="44" fontId="50" fillId="0" borderId="0" xfId="0" applyNumberFormat="1" applyFont="1" applyFill="1" applyAlignment="1">
      <alignment vertical="center"/>
    </xf>
    <xf numFmtId="0" fontId="91" fillId="0" borderId="0" xfId="0" applyFont="1" applyFill="1" applyAlignment="1">
      <alignment horizontal="left" vertical="center" wrapText="1"/>
    </xf>
    <xf numFmtId="0" fontId="99" fillId="0" borderId="0" xfId="0" applyFont="1" applyFill="1" applyAlignment="1">
      <alignment wrapText="1"/>
    </xf>
    <xf numFmtId="7" fontId="45" fillId="0" borderId="0" xfId="0" applyNumberFormat="1" applyFont="1" applyBorder="1" applyAlignment="1">
      <alignment vertical="center"/>
    </xf>
    <xf numFmtId="0" fontId="50" fillId="13" borderId="1" xfId="0" applyFont="1" applyFill="1" applyBorder="1" applyAlignment="1">
      <alignment horizontal="center" vertical="center"/>
    </xf>
    <xf numFmtId="0" fontId="50" fillId="13" borderId="1" xfId="0" applyFont="1" applyFill="1" applyBorder="1" applyAlignment="1">
      <alignment horizontal="center" vertical="center" wrapText="1"/>
    </xf>
    <xf numFmtId="3" fontId="50" fillId="13" borderId="1" xfId="0" applyNumberFormat="1" applyFont="1" applyFill="1" applyBorder="1" applyAlignment="1">
      <alignment horizontal="center" vertical="center"/>
    </xf>
    <xf numFmtId="9" fontId="50" fillId="13" borderId="1" xfId="0" applyNumberFormat="1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 wrapText="1"/>
    </xf>
    <xf numFmtId="0" fontId="50" fillId="9" borderId="1" xfId="0" applyNumberFormat="1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/>
    </xf>
    <xf numFmtId="165" fontId="50" fillId="13" borderId="1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168" fontId="50" fillId="13" borderId="1" xfId="1" applyNumberFormat="1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 wrapText="1"/>
    </xf>
    <xf numFmtId="44" fontId="14" fillId="0" borderId="0" xfId="0" applyNumberFormat="1" applyFont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168" fontId="14" fillId="4" borderId="1" xfId="1" applyNumberFormat="1" applyFont="1" applyFill="1" applyBorder="1" applyAlignment="1">
      <alignment horizontal="right" vertical="center"/>
    </xf>
    <xf numFmtId="7" fontId="14" fillId="0" borderId="1" xfId="0" applyNumberFormat="1" applyFont="1" applyFill="1" applyBorder="1" applyAlignment="1">
      <alignment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165" fontId="50" fillId="4" borderId="1" xfId="1" applyNumberFormat="1" applyFont="1" applyFill="1" applyBorder="1" applyAlignment="1">
      <alignment horizontal="center" vertical="center" wrapText="1"/>
    </xf>
    <xf numFmtId="0" fontId="50" fillId="4" borderId="3" xfId="7" applyFont="1" applyFill="1" applyBorder="1" applyAlignment="1">
      <alignment horizontal="center" vertical="center" wrapText="1"/>
    </xf>
    <xf numFmtId="0" fontId="78" fillId="4" borderId="0" xfId="0" applyFont="1" applyFill="1" applyBorder="1" applyAlignment="1">
      <alignment horizontal="center" vertical="center" wrapText="1"/>
    </xf>
    <xf numFmtId="165" fontId="50" fillId="4" borderId="3" xfId="1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100" fillId="4" borderId="0" xfId="0" applyFont="1" applyFill="1" applyAlignment="1">
      <alignment horizontal="center" vertical="center" wrapText="1"/>
    </xf>
    <xf numFmtId="0" fontId="78" fillId="4" borderId="5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30" fillId="4" borderId="1" xfId="7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center" vertical="center"/>
    </xf>
    <xf numFmtId="0" fontId="81" fillId="4" borderId="0" xfId="0" applyFont="1" applyFill="1" applyAlignment="1">
      <alignment horizontal="center" vertical="center" wrapText="1"/>
    </xf>
    <xf numFmtId="0" fontId="80" fillId="4" borderId="3" xfId="0" applyFont="1" applyFill="1" applyBorder="1" applyAlignment="1">
      <alignment horizontal="center" vertical="center" wrapText="1"/>
    </xf>
    <xf numFmtId="165" fontId="50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67" fontId="50" fillId="4" borderId="3" xfId="1" applyNumberFormat="1" applyFont="1" applyFill="1" applyBorder="1" applyAlignment="1" applyProtection="1">
      <alignment horizontal="center" vertical="center"/>
    </xf>
    <xf numFmtId="44" fontId="50" fillId="0" borderId="1" xfId="0" applyNumberFormat="1" applyFont="1" applyFill="1" applyBorder="1" applyAlignment="1">
      <alignment vertical="center" wrapText="1"/>
    </xf>
    <xf numFmtId="0" fontId="86" fillId="0" borderId="0" xfId="0" applyFont="1"/>
    <xf numFmtId="44" fontId="55" fillId="4" borderId="1" xfId="1" applyFont="1" applyFill="1" applyBorder="1" applyAlignment="1">
      <alignment horizontal="center" vertical="center"/>
    </xf>
    <xf numFmtId="44" fontId="30" fillId="4" borderId="1" xfId="1" applyFont="1" applyFill="1" applyBorder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8" fontId="50" fillId="4" borderId="1" xfId="1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50" fillId="10" borderId="0" xfId="0" applyFont="1" applyFill="1" applyBorder="1" applyAlignment="1">
      <alignment vertical="center"/>
    </xf>
    <xf numFmtId="0" fontId="84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30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65" fontId="50" fillId="4" borderId="1" xfId="0" applyNumberFormat="1" applyFont="1" applyFill="1" applyBorder="1" applyAlignment="1">
      <alignment horizontal="center" vertical="center"/>
    </xf>
    <xf numFmtId="0" fontId="101" fillId="0" borderId="0" xfId="0" applyFont="1"/>
    <xf numFmtId="0" fontId="30" fillId="0" borderId="0" xfId="0" applyFont="1" applyAlignment="1">
      <alignment horizontal="center"/>
    </xf>
    <xf numFmtId="44" fontId="50" fillId="0" borderId="4" xfId="0" applyNumberFormat="1" applyFont="1" applyBorder="1" applyAlignment="1">
      <alignment horizontal="center" vertical="center"/>
    </xf>
    <xf numFmtId="9" fontId="30" fillId="4" borderId="1" xfId="12" applyNumberFormat="1" applyFont="1" applyFill="1" applyBorder="1" applyAlignment="1">
      <alignment horizontal="center" vertical="center" wrapText="1"/>
    </xf>
    <xf numFmtId="0" fontId="30" fillId="4" borderId="1" xfId="13" applyFont="1" applyFill="1" applyBorder="1" applyAlignment="1">
      <alignment horizontal="center" vertical="center" wrapText="1"/>
    </xf>
    <xf numFmtId="44" fontId="30" fillId="4" borderId="1" xfId="15" applyFont="1" applyFill="1" applyBorder="1" applyAlignment="1" applyProtection="1">
      <alignment horizontal="center" vertical="center"/>
    </xf>
    <xf numFmtId="0" fontId="50" fillId="7" borderId="1" xfId="0" applyFont="1" applyFill="1" applyBorder="1" applyAlignment="1">
      <alignment horizontal="center" wrapText="1"/>
    </xf>
    <xf numFmtId="3" fontId="50" fillId="4" borderId="1" xfId="12" applyNumberFormat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vertical="center" wrapText="1"/>
    </xf>
    <xf numFmtId="44" fontId="50" fillId="4" borderId="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wrapText="1"/>
    </xf>
    <xf numFmtId="9" fontId="50" fillId="4" borderId="1" xfId="1" applyNumberFormat="1" applyFont="1" applyFill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" vertical="center"/>
    </xf>
    <xf numFmtId="3" fontId="85" fillId="4" borderId="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 vertical="center"/>
    </xf>
    <xf numFmtId="1" fontId="30" fillId="0" borderId="0" xfId="0" applyNumberFormat="1" applyFont="1" applyAlignment="1">
      <alignment wrapText="1"/>
    </xf>
    <xf numFmtId="0" fontId="80" fillId="0" borderId="0" xfId="0" applyFont="1" applyAlignment="1">
      <alignment wrapText="1"/>
    </xf>
    <xf numFmtId="1" fontId="80" fillId="0" borderId="0" xfId="0" applyNumberFormat="1" applyFont="1"/>
    <xf numFmtId="1" fontId="30" fillId="0" borderId="0" xfId="0" applyNumberFormat="1" applyFont="1"/>
    <xf numFmtId="165" fontId="85" fillId="4" borderId="1" xfId="1" applyNumberFormat="1" applyFont="1" applyFill="1" applyBorder="1" applyAlignment="1" applyProtection="1">
      <alignment horizontal="center" vertical="center"/>
    </xf>
    <xf numFmtId="9" fontId="85" fillId="4" borderId="1" xfId="0" applyNumberFormat="1" applyFont="1" applyFill="1" applyBorder="1" applyAlignment="1">
      <alignment horizontal="center" vertical="center" wrapText="1"/>
    </xf>
    <xf numFmtId="0" fontId="81" fillId="4" borderId="1" xfId="0" applyNumberFormat="1" applyFont="1" applyFill="1" applyBorder="1" applyAlignment="1">
      <alignment horizontal="center" vertical="center" wrapText="1"/>
    </xf>
    <xf numFmtId="165" fontId="81" fillId="4" borderId="1" xfId="0" applyNumberFormat="1" applyFont="1" applyFill="1" applyBorder="1" applyAlignment="1">
      <alignment horizontal="center" vertical="center" wrapText="1"/>
    </xf>
    <xf numFmtId="0" fontId="81" fillId="4" borderId="1" xfId="0" applyFont="1" applyFill="1" applyBorder="1" applyAlignment="1">
      <alignment horizontal="center" vertical="center"/>
    </xf>
    <xf numFmtId="168" fontId="85" fillId="4" borderId="1" xfId="1" applyNumberFormat="1" applyFont="1" applyFill="1" applyBorder="1" applyAlignment="1" applyProtection="1">
      <alignment horizontal="center" vertical="center"/>
    </xf>
    <xf numFmtId="168" fontId="60" fillId="0" borderId="1" xfId="0" applyNumberFormat="1" applyFont="1" applyFill="1" applyBorder="1" applyAlignment="1">
      <alignment vertical="center" wrapText="1"/>
    </xf>
    <xf numFmtId="0" fontId="50" fillId="11" borderId="1" xfId="0" applyFont="1" applyFill="1" applyBorder="1" applyAlignment="1">
      <alignment horizontal="center" vertical="center" wrapText="1"/>
    </xf>
    <xf numFmtId="0" fontId="50" fillId="11" borderId="1" xfId="0" applyNumberFormat="1" applyFont="1" applyFill="1" applyBorder="1" applyAlignment="1">
      <alignment horizontal="center" vertical="center" wrapText="1"/>
    </xf>
    <xf numFmtId="0" fontId="50" fillId="11" borderId="1" xfId="0" applyFont="1" applyFill="1" applyBorder="1" applyAlignment="1">
      <alignment horizontal="center" wrapText="1"/>
    </xf>
    <xf numFmtId="7" fontId="50" fillId="4" borderId="1" xfId="1" applyNumberFormat="1" applyFont="1" applyFill="1" applyBorder="1" applyAlignment="1">
      <alignment horizontal="center" vertical="center" wrapText="1"/>
    </xf>
    <xf numFmtId="0" fontId="55" fillId="4" borderId="0" xfId="0" applyFont="1" applyFill="1" applyAlignment="1">
      <alignment horizontal="center" wrapText="1"/>
    </xf>
    <xf numFmtId="0" fontId="81" fillId="0" borderId="0" xfId="0" applyFont="1"/>
    <xf numFmtId="0" fontId="50" fillId="14" borderId="1" xfId="5" applyFont="1" applyFill="1" applyBorder="1" applyAlignment="1">
      <alignment horizontal="center" vertical="center" wrapText="1"/>
    </xf>
    <xf numFmtId="165" fontId="30" fillId="4" borderId="1" xfId="0" applyNumberFormat="1" applyFont="1" applyFill="1" applyBorder="1" applyAlignment="1">
      <alignment horizontal="center" vertical="center" wrapText="1"/>
    </xf>
    <xf numFmtId="0" fontId="30" fillId="14" borderId="1" xfId="5" applyNumberFormat="1" applyFont="1" applyFill="1" applyBorder="1" applyAlignment="1">
      <alignment horizontal="center" vertical="center" wrapText="1"/>
    </xf>
    <xf numFmtId="0" fontId="80" fillId="4" borderId="0" xfId="0" applyFont="1" applyFill="1"/>
    <xf numFmtId="0" fontId="85" fillId="14" borderId="1" xfId="5" applyFont="1" applyFill="1" applyBorder="1" applyAlignment="1">
      <alignment horizontal="center" vertical="center" wrapText="1"/>
    </xf>
    <xf numFmtId="0" fontId="85" fillId="14" borderId="1" xfId="4" applyFont="1" applyFill="1" applyBorder="1" applyAlignment="1">
      <alignment horizontal="center" vertical="center" wrapText="1"/>
    </xf>
    <xf numFmtId="0" fontId="50" fillId="14" borderId="1" xfId="5" applyNumberFormat="1" applyFont="1" applyFill="1" applyBorder="1" applyAlignment="1">
      <alignment horizontal="center" vertical="center" wrapText="1"/>
    </xf>
    <xf numFmtId="0" fontId="81" fillId="4" borderId="0" xfId="0" applyFont="1" applyFill="1" applyAlignment="1">
      <alignment horizontal="center"/>
    </xf>
    <xf numFmtId="0" fontId="81" fillId="4" borderId="1" xfId="0" applyFont="1" applyFill="1" applyBorder="1" applyAlignment="1">
      <alignment horizontal="center"/>
    </xf>
    <xf numFmtId="165" fontId="81" fillId="4" borderId="1" xfId="0" applyNumberFormat="1" applyFont="1" applyFill="1" applyBorder="1" applyAlignment="1">
      <alignment horizontal="center" vertical="center"/>
    </xf>
    <xf numFmtId="0" fontId="50" fillId="14" borderId="1" xfId="4" applyFont="1" applyFill="1" applyBorder="1" applyAlignment="1">
      <alignment horizontal="center" vertical="center" wrapText="1"/>
    </xf>
    <xf numFmtId="0" fontId="50" fillId="14" borderId="1" xfId="4" applyNumberFormat="1" applyFont="1" applyFill="1" applyBorder="1" applyAlignment="1">
      <alignment horizontal="center" vertical="center" wrapText="1"/>
    </xf>
    <xf numFmtId="2" fontId="50" fillId="14" borderId="1" xfId="5" applyNumberFormat="1" applyFont="1" applyFill="1" applyBorder="1" applyAlignment="1">
      <alignment horizontal="center" vertical="center" wrapText="1"/>
    </xf>
    <xf numFmtId="0" fontId="85" fillId="14" borderId="1" xfId="3" applyFont="1" applyFill="1" applyBorder="1" applyAlignment="1">
      <alignment horizontal="center" vertical="center" wrapText="1"/>
    </xf>
    <xf numFmtId="168" fontId="81" fillId="4" borderId="1" xfId="0" applyNumberFormat="1" applyFont="1" applyFill="1" applyBorder="1" applyAlignment="1">
      <alignment horizontal="center"/>
    </xf>
    <xf numFmtId="168" fontId="61" fillId="4" borderId="1" xfId="0" applyNumberFormat="1" applyFont="1" applyFill="1" applyBorder="1" applyAlignment="1">
      <alignment vertical="center"/>
    </xf>
    <xf numFmtId="0" fontId="90" fillId="0" borderId="0" xfId="0" applyFont="1" applyFill="1" applyAlignment="1">
      <alignment vertical="center" wrapText="1"/>
    </xf>
    <xf numFmtId="168" fontId="52" fillId="4" borderId="1" xfId="0" applyNumberFormat="1" applyFont="1" applyFill="1" applyBorder="1" applyAlignment="1">
      <alignment vertical="center"/>
    </xf>
    <xf numFmtId="165" fontId="61" fillId="0" borderId="1" xfId="0" applyNumberFormat="1" applyFont="1" applyBorder="1" applyAlignment="1">
      <alignment vertical="center"/>
    </xf>
    <xf numFmtId="168" fontId="81" fillId="4" borderId="1" xfId="0" applyNumberFormat="1" applyFont="1" applyFill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50" fillId="12" borderId="9" xfId="0" applyFont="1" applyFill="1" applyBorder="1" applyAlignment="1">
      <alignment horizontal="center" vertical="center" wrapText="1"/>
    </xf>
    <xf numFmtId="0" fontId="50" fillId="7" borderId="9" xfId="0" applyNumberFormat="1" applyFont="1" applyFill="1" applyBorder="1" applyAlignment="1">
      <alignment horizontal="center" vertical="center" wrapText="1"/>
    </xf>
    <xf numFmtId="0" fontId="50" fillId="7" borderId="9" xfId="0" applyFont="1" applyFill="1" applyBorder="1" applyAlignment="1">
      <alignment horizontal="center" vertical="center" wrapText="1"/>
    </xf>
    <xf numFmtId="0" fontId="85" fillId="7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168" fontId="81" fillId="0" borderId="1" xfId="0" applyNumberFormat="1" applyFont="1" applyBorder="1"/>
    <xf numFmtId="0" fontId="81" fillId="0" borderId="1" xfId="0" applyFont="1" applyBorder="1" applyAlignment="1">
      <alignment horizontal="center" vertical="center"/>
    </xf>
    <xf numFmtId="165" fontId="81" fillId="0" borderId="1" xfId="0" applyNumberFormat="1" applyFont="1" applyBorder="1" applyAlignment="1">
      <alignment horizontal="center" vertical="center"/>
    </xf>
    <xf numFmtId="9" fontId="81" fillId="0" borderId="1" xfId="0" applyNumberFormat="1" applyFont="1" applyBorder="1" applyAlignment="1">
      <alignment horizontal="center" vertical="center"/>
    </xf>
    <xf numFmtId="44" fontId="81" fillId="0" borderId="1" xfId="1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0" fillId="7" borderId="1" xfId="0" applyFont="1" applyFill="1" applyBorder="1" applyAlignment="1">
      <alignment horizontal="center" vertical="center"/>
    </xf>
    <xf numFmtId="165" fontId="50" fillId="4" borderId="1" xfId="15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165" fontId="50" fillId="0" borderId="1" xfId="0" applyNumberFormat="1" applyFont="1" applyBorder="1" applyAlignment="1">
      <alignment vertical="center"/>
    </xf>
    <xf numFmtId="0" fontId="62" fillId="0" borderId="0" xfId="0" applyFont="1"/>
    <xf numFmtId="0" fontId="79" fillId="0" borderId="0" xfId="0" applyFont="1"/>
    <xf numFmtId="0" fontId="6" fillId="0" borderId="0" xfId="0" applyFont="1" applyAlignment="1"/>
    <xf numFmtId="0" fontId="99" fillId="0" borderId="0" xfId="0" applyFont="1"/>
    <xf numFmtId="44" fontId="14" fillId="0" borderId="1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horizontal="center" vertical="center"/>
    </xf>
    <xf numFmtId="44" fontId="50" fillId="0" borderId="0" xfId="0" applyNumberFormat="1" applyFont="1" applyAlignment="1">
      <alignment vertical="center"/>
    </xf>
    <xf numFmtId="4" fontId="50" fillId="4" borderId="1" xfId="1" applyNumberFormat="1" applyFont="1" applyFill="1" applyBorder="1" applyAlignment="1">
      <alignment horizontal="center" vertical="center"/>
    </xf>
    <xf numFmtId="4" fontId="50" fillId="4" borderId="1" xfId="0" applyNumberFormat="1" applyFont="1" applyFill="1" applyBorder="1" applyAlignment="1">
      <alignment horizontal="center" vertical="center"/>
    </xf>
    <xf numFmtId="4" fontId="50" fillId="4" borderId="1" xfId="0" applyNumberFormat="1" applyFont="1" applyFill="1" applyBorder="1" applyAlignment="1">
      <alignment horizontal="center" vertical="center" wrapText="1"/>
    </xf>
    <xf numFmtId="0" fontId="105" fillId="4" borderId="1" xfId="0" applyFont="1" applyFill="1" applyBorder="1" applyAlignment="1">
      <alignment horizontal="center" vertical="center" wrapText="1"/>
    </xf>
    <xf numFmtId="0" fontId="106" fillId="4" borderId="1" xfId="0" applyFont="1" applyFill="1" applyBorder="1" applyAlignment="1">
      <alignment horizontal="center" vertical="center" wrapText="1"/>
    </xf>
    <xf numFmtId="0" fontId="105" fillId="4" borderId="0" xfId="0" applyFont="1" applyFill="1" applyBorder="1" applyAlignment="1">
      <alignment horizontal="center" vertical="center" wrapText="1"/>
    </xf>
    <xf numFmtId="165" fontId="50" fillId="0" borderId="1" xfId="0" applyNumberFormat="1" applyFont="1" applyFill="1" applyBorder="1" applyAlignment="1">
      <alignment vertical="center" wrapText="1"/>
    </xf>
    <xf numFmtId="44" fontId="50" fillId="0" borderId="1" xfId="1" applyFont="1" applyFill="1" applyBorder="1" applyAlignment="1">
      <alignment vertical="center" wrapText="1"/>
    </xf>
    <xf numFmtId="9" fontId="80" fillId="4" borderId="1" xfId="0" applyNumberFormat="1" applyFont="1" applyFill="1" applyBorder="1" applyAlignment="1">
      <alignment horizontal="center" vertical="center" wrapText="1"/>
    </xf>
    <xf numFmtId="0" fontId="81" fillId="4" borderId="4" xfId="0" applyFont="1" applyFill="1" applyBorder="1" applyAlignment="1">
      <alignment horizontal="center" vertical="center" wrapText="1"/>
    </xf>
    <xf numFmtId="1" fontId="80" fillId="4" borderId="4" xfId="0" applyNumberFormat="1" applyFont="1" applyFill="1" applyBorder="1" applyAlignment="1">
      <alignment horizontal="center" vertical="center" wrapText="1"/>
    </xf>
    <xf numFmtId="1" fontId="80" fillId="4" borderId="1" xfId="0" applyNumberFormat="1" applyFont="1" applyFill="1" applyBorder="1" applyAlignment="1">
      <alignment horizontal="center" vertical="center" wrapText="1"/>
    </xf>
    <xf numFmtId="0" fontId="50" fillId="7" borderId="12" xfId="0" applyFont="1" applyFill="1" applyBorder="1" applyAlignment="1">
      <alignment horizontal="center" vertical="center" wrapText="1"/>
    </xf>
    <xf numFmtId="165" fontId="50" fillId="7" borderId="9" xfId="0" applyNumberFormat="1" applyFont="1" applyFill="1" applyBorder="1" applyAlignment="1">
      <alignment horizontal="center" vertical="center" wrapText="1"/>
    </xf>
    <xf numFmtId="165" fontId="50" fillId="7" borderId="6" xfId="0" applyNumberFormat="1" applyFont="1" applyFill="1" applyBorder="1" applyAlignment="1">
      <alignment horizontal="center" vertical="center" wrapText="1"/>
    </xf>
    <xf numFmtId="0" fontId="80" fillId="4" borderId="4" xfId="0" applyFont="1" applyFill="1" applyBorder="1" applyAlignment="1">
      <alignment horizontal="center" vertical="center" wrapText="1"/>
    </xf>
    <xf numFmtId="165" fontId="81" fillId="4" borderId="4" xfId="0" applyNumberFormat="1" applyFont="1" applyFill="1" applyBorder="1" applyAlignment="1">
      <alignment horizontal="center" vertical="center"/>
    </xf>
    <xf numFmtId="44" fontId="81" fillId="4" borderId="1" xfId="1" applyFont="1" applyFill="1" applyBorder="1" applyAlignment="1">
      <alignment horizontal="center" vertical="center" wrapText="1"/>
    </xf>
    <xf numFmtId="44" fontId="65" fillId="0" borderId="1" xfId="1" applyFont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8" fillId="0" borderId="0" xfId="0" applyFont="1" applyAlignment="1">
      <alignment vertical="center"/>
    </xf>
    <xf numFmtId="0" fontId="88" fillId="0" borderId="0" xfId="0" applyFont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 wrapText="1"/>
    </xf>
    <xf numFmtId="44" fontId="30" fillId="0" borderId="1" xfId="15" applyFont="1" applyFill="1" applyBorder="1" applyAlignment="1">
      <alignment horizontal="center" vertical="center" wrapText="1"/>
    </xf>
    <xf numFmtId="9" fontId="30" fillId="0" borderId="1" xfId="15" applyNumberFormat="1" applyFont="1" applyFill="1" applyBorder="1" applyAlignment="1">
      <alignment horizontal="center" vertical="center" wrapText="1"/>
    </xf>
    <xf numFmtId="44" fontId="79" fillId="0" borderId="1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3" fontId="85" fillId="0" borderId="0" xfId="0" applyNumberFormat="1" applyFont="1" applyAlignment="1">
      <alignment horizontal="center" vertical="center" wrapText="1"/>
    </xf>
    <xf numFmtId="3" fontId="79" fillId="0" borderId="0" xfId="0" applyNumberFormat="1" applyFont="1" applyAlignment="1">
      <alignment horizontal="center" vertical="center" wrapText="1"/>
    </xf>
    <xf numFmtId="2" fontId="30" fillId="0" borderId="1" xfId="9" applyNumberFormat="1" applyFont="1" applyFill="1" applyBorder="1" applyAlignment="1">
      <alignment horizontal="center" vertical="center" wrapText="1"/>
    </xf>
    <xf numFmtId="44" fontId="81" fillId="0" borderId="0" xfId="0" applyNumberFormat="1" applyFont="1" applyAlignment="1">
      <alignment horizontal="center" vertical="center"/>
    </xf>
    <xf numFmtId="44" fontId="85" fillId="0" borderId="1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104" fillId="0" borderId="0" xfId="0" applyFont="1"/>
    <xf numFmtId="9" fontId="30" fillId="4" borderId="1" xfId="1" applyNumberFormat="1" applyFont="1" applyFill="1" applyBorder="1" applyAlignment="1">
      <alignment horizontal="center" vertical="center"/>
    </xf>
    <xf numFmtId="9" fontId="30" fillId="4" borderId="3" xfId="1" applyNumberFormat="1" applyFont="1" applyFill="1" applyBorder="1" applyAlignment="1">
      <alignment horizontal="center" vertical="center"/>
    </xf>
    <xf numFmtId="165" fontId="30" fillId="4" borderId="1" xfId="1" applyNumberFormat="1" applyFont="1" applyFill="1" applyBorder="1" applyAlignment="1">
      <alignment horizontal="center" vertical="center"/>
    </xf>
    <xf numFmtId="44" fontId="30" fillId="4" borderId="1" xfId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>
      <alignment horizontal="center" vertical="center" wrapText="1"/>
    </xf>
    <xf numFmtId="165" fontId="30" fillId="4" borderId="3" xfId="1" applyNumberFormat="1" applyFont="1" applyFill="1" applyBorder="1" applyAlignment="1">
      <alignment horizontal="center" vertical="center"/>
    </xf>
    <xf numFmtId="44" fontId="30" fillId="4" borderId="3" xfId="1" applyFont="1" applyFill="1" applyBorder="1" applyAlignment="1">
      <alignment horizontal="center" vertical="center"/>
    </xf>
    <xf numFmtId="44" fontId="61" fillId="4" borderId="1" xfId="0" applyNumberFormat="1" applyFont="1" applyFill="1" applyBorder="1" applyAlignment="1"/>
    <xf numFmtId="0" fontId="87" fillId="0" borderId="0" xfId="0" applyFont="1" applyFill="1" applyAlignment="1">
      <alignment horizontal="center" vertical="center" wrapText="1"/>
    </xf>
    <xf numFmtId="44" fontId="88" fillId="4" borderId="0" xfId="0" applyNumberFormat="1" applyFont="1" applyFill="1" applyBorder="1" applyAlignment="1"/>
    <xf numFmtId="0" fontId="87" fillId="0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wrapText="1"/>
    </xf>
    <xf numFmtId="0" fontId="43" fillId="10" borderId="0" xfId="0" applyFont="1" applyFill="1"/>
    <xf numFmtId="3" fontId="50" fillId="4" borderId="1" xfId="1" applyNumberFormat="1" applyFont="1" applyFill="1" applyBorder="1" applyAlignment="1">
      <alignment horizontal="center" vertical="center"/>
    </xf>
    <xf numFmtId="0" fontId="50" fillId="4" borderId="3" xfId="0" applyFont="1" applyFill="1" applyBorder="1" applyAlignment="1">
      <alignment horizontal="center" vertical="center"/>
    </xf>
    <xf numFmtId="3" fontId="50" fillId="4" borderId="3" xfId="1" applyNumberFormat="1" applyFont="1" applyFill="1" applyBorder="1" applyAlignment="1">
      <alignment horizontal="center" vertical="center"/>
    </xf>
    <xf numFmtId="0" fontId="30" fillId="4" borderId="1" xfId="3" applyFont="1" applyFill="1" applyBorder="1" applyAlignment="1">
      <alignment horizontal="center" vertical="center" wrapText="1"/>
    </xf>
    <xf numFmtId="9" fontId="50" fillId="4" borderId="1" xfId="15" applyNumberFormat="1" applyFont="1" applyFill="1" applyBorder="1" applyAlignment="1">
      <alignment horizontal="center" vertical="center"/>
    </xf>
    <xf numFmtId="1" fontId="50" fillId="4" borderId="11" xfId="0" applyNumberFormat="1" applyFont="1" applyFill="1" applyBorder="1" applyAlignment="1">
      <alignment horizontal="center" vertical="center" wrapText="1"/>
    </xf>
    <xf numFmtId="1" fontId="90" fillId="4" borderId="11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0" fontId="50" fillId="4" borderId="1" xfId="10" applyFont="1" applyFill="1" applyBorder="1" applyAlignment="1">
      <alignment horizontal="center" vertical="center" wrapText="1"/>
    </xf>
    <xf numFmtId="1" fontId="50" fillId="4" borderId="11" xfId="15" applyNumberFormat="1" applyFont="1" applyFill="1" applyBorder="1" applyAlignment="1" applyProtection="1">
      <alignment horizontal="center" vertical="center"/>
    </xf>
    <xf numFmtId="1" fontId="50" fillId="4" borderId="11" xfId="15" applyNumberFormat="1" applyFont="1" applyFill="1" applyBorder="1" applyAlignment="1" applyProtection="1">
      <alignment horizontal="center" vertical="center" wrapText="1"/>
    </xf>
    <xf numFmtId="1" fontId="50" fillId="4" borderId="2" xfId="15" applyNumberFormat="1" applyFont="1" applyFill="1" applyBorder="1" applyAlignment="1" applyProtection="1">
      <alignment horizontal="center" vertical="center"/>
    </xf>
    <xf numFmtId="1" fontId="90" fillId="4" borderId="2" xfId="0" applyNumberFormat="1" applyFont="1" applyFill="1" applyBorder="1" applyAlignment="1">
      <alignment horizontal="center" vertical="center" wrapText="1"/>
    </xf>
    <xf numFmtId="0" fontId="80" fillId="4" borderId="0" xfId="0" applyFont="1" applyFill="1" applyAlignment="1">
      <alignment horizontal="left"/>
    </xf>
    <xf numFmtId="0" fontId="50" fillId="4" borderId="6" xfId="0" applyFont="1" applyFill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 wrapText="1"/>
    </xf>
    <xf numFmtId="0" fontId="30" fillId="4" borderId="6" xfId="3" applyFont="1" applyFill="1" applyBorder="1" applyAlignment="1">
      <alignment horizontal="center" vertical="center" wrapText="1"/>
    </xf>
    <xf numFmtId="49" fontId="50" fillId="4" borderId="1" xfId="8" applyNumberFormat="1" applyFont="1" applyFill="1" applyBorder="1" applyAlignment="1">
      <alignment horizontal="center" vertical="center" wrapText="1"/>
    </xf>
    <xf numFmtId="0" fontId="50" fillId="4" borderId="1" xfId="8" applyFont="1" applyFill="1" applyBorder="1" applyAlignment="1">
      <alignment horizontal="center" vertical="center" wrapText="1"/>
    </xf>
    <xf numFmtId="0" fontId="30" fillId="4" borderId="5" xfId="3" applyFont="1" applyFill="1" applyBorder="1" applyAlignment="1">
      <alignment horizontal="center" vertical="center" wrapText="1"/>
    </xf>
    <xf numFmtId="49" fontId="50" fillId="4" borderId="5" xfId="0" applyNumberFormat="1" applyFont="1" applyFill="1" applyBorder="1" applyAlignment="1">
      <alignment horizontal="center" vertical="center"/>
    </xf>
    <xf numFmtId="49" fontId="50" fillId="4" borderId="1" xfId="0" applyNumberFormat="1" applyFont="1" applyFill="1" applyBorder="1" applyAlignment="1">
      <alignment horizontal="center" vertical="center"/>
    </xf>
    <xf numFmtId="49" fontId="50" fillId="4" borderId="1" xfId="0" applyNumberFormat="1" applyFont="1" applyFill="1" applyBorder="1" applyAlignment="1">
      <alignment horizontal="center" vertical="center" wrapText="1"/>
    </xf>
    <xf numFmtId="11" fontId="50" fillId="4" borderId="1" xfId="0" applyNumberFormat="1" applyFont="1" applyFill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center"/>
    </xf>
    <xf numFmtId="0" fontId="50" fillId="4" borderId="1" xfId="6" applyFont="1" applyFill="1" applyBorder="1" applyAlignment="1">
      <alignment horizontal="center" vertical="center" wrapText="1"/>
    </xf>
    <xf numFmtId="0" fontId="50" fillId="4" borderId="1" xfId="6" applyNumberFormat="1" applyFont="1" applyFill="1" applyBorder="1" applyAlignment="1">
      <alignment horizontal="center" vertical="center" wrapText="1"/>
    </xf>
    <xf numFmtId="3" fontId="50" fillId="4" borderId="1" xfId="16" applyNumberFormat="1" applyFont="1" applyFill="1" applyBorder="1" applyAlignment="1">
      <alignment horizontal="center" vertical="center" wrapText="1"/>
    </xf>
    <xf numFmtId="44" fontId="50" fillId="4" borderId="1" xfId="16" applyFont="1" applyFill="1" applyBorder="1" applyAlignment="1">
      <alignment horizontal="center" vertical="center"/>
    </xf>
    <xf numFmtId="9" fontId="50" fillId="4" borderId="1" xfId="16" applyNumberFormat="1" applyFont="1" applyFill="1" applyBorder="1" applyAlignment="1">
      <alignment horizontal="center" vertical="center"/>
    </xf>
    <xf numFmtId="0" fontId="83" fillId="4" borderId="1" xfId="6" applyFont="1" applyFill="1" applyBorder="1" applyAlignment="1">
      <alignment horizontal="center" vertical="center" wrapText="1"/>
    </xf>
    <xf numFmtId="0" fontId="50" fillId="0" borderId="0" xfId="6" applyFont="1" applyAlignment="1">
      <alignment horizontal="center" vertical="center"/>
    </xf>
    <xf numFmtId="3" fontId="50" fillId="0" borderId="0" xfId="6" applyNumberFormat="1" applyFont="1" applyAlignment="1">
      <alignment horizontal="center" vertical="center"/>
    </xf>
    <xf numFmtId="165" fontId="50" fillId="0" borderId="0" xfId="6" applyNumberFormat="1" applyFont="1" applyAlignment="1">
      <alignment horizontal="center" vertical="center"/>
    </xf>
    <xf numFmtId="44" fontId="50" fillId="0" borderId="1" xfId="16" applyFont="1" applyBorder="1" applyAlignment="1">
      <alignment horizontal="center" vertical="center"/>
    </xf>
    <xf numFmtId="0" fontId="30" fillId="0" borderId="0" xfId="6" applyFont="1" applyAlignment="1">
      <alignment horizontal="center" vertical="center"/>
    </xf>
    <xf numFmtId="0" fontId="50" fillId="2" borderId="1" xfId="6" applyFont="1" applyFill="1" applyBorder="1" applyAlignment="1">
      <alignment horizontal="center" vertical="center" wrapText="1"/>
    </xf>
    <xf numFmtId="0" fontId="50" fillId="2" borderId="1" xfId="6" applyNumberFormat="1" applyFont="1" applyFill="1" applyBorder="1" applyAlignment="1">
      <alignment horizontal="center" vertical="center" wrapText="1"/>
    </xf>
    <xf numFmtId="0" fontId="50" fillId="2" borderId="1" xfId="6" applyFont="1" applyFill="1" applyBorder="1" applyAlignment="1">
      <alignment horizontal="center" vertical="center"/>
    </xf>
    <xf numFmtId="0" fontId="80" fillId="10" borderId="0" xfId="0" applyFont="1" applyFill="1" applyAlignment="1">
      <alignment horizontal="center" vertical="center"/>
    </xf>
    <xf numFmtId="44" fontId="50" fillId="0" borderId="1" xfId="1" applyFont="1" applyFill="1" applyBorder="1" applyAlignment="1" applyProtection="1">
      <alignment horizontal="center" vertical="center" wrapText="1"/>
    </xf>
    <xf numFmtId="0" fontId="84" fillId="0" borderId="0" xfId="0" applyFont="1" applyFill="1" applyAlignment="1">
      <alignment horizontal="left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left" vertical="center" wrapText="1"/>
    </xf>
    <xf numFmtId="0" fontId="84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 wrapText="1"/>
    </xf>
    <xf numFmtId="165" fontId="50" fillId="0" borderId="8" xfId="0" applyNumberFormat="1" applyFont="1" applyFill="1" applyBorder="1" applyAlignment="1">
      <alignment horizontal="center" vertical="center" wrapText="1"/>
    </xf>
    <xf numFmtId="165" fontId="50" fillId="0" borderId="13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3" fillId="0" borderId="0" xfId="0" applyFont="1" applyAlignment="1">
      <alignment horizontal="left" vertical="center" wrapText="1"/>
    </xf>
    <xf numFmtId="0" fontId="94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/>
    </xf>
    <xf numFmtId="0" fontId="50" fillId="0" borderId="13" xfId="0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left" vertical="center"/>
    </xf>
    <xf numFmtId="0" fontId="96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left"/>
    </xf>
    <xf numFmtId="165" fontId="14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50" fillId="4" borderId="5" xfId="0" applyFont="1" applyFill="1" applyBorder="1" applyAlignment="1">
      <alignment horizontal="center" vertical="center" wrapText="1"/>
    </xf>
    <xf numFmtId="0" fontId="50" fillId="4" borderId="18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7" fillId="0" borderId="0" xfId="0" quotePrefix="1" applyFont="1" applyFill="1" applyAlignment="1">
      <alignment horizontal="left" vertical="center"/>
    </xf>
    <xf numFmtId="0" fontId="50" fillId="0" borderId="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5" fillId="0" borderId="0" xfId="0" applyFont="1" applyFill="1" applyAlignment="1">
      <alignment horizontal="left" wrapText="1"/>
    </xf>
    <xf numFmtId="0" fontId="60" fillId="0" borderId="8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0" fontId="103" fillId="0" borderId="0" xfId="0" applyFont="1" applyAlignment="1">
      <alignment horizontal="center"/>
    </xf>
    <xf numFmtId="0" fontId="84" fillId="0" borderId="0" xfId="0" applyFont="1" applyFill="1" applyAlignment="1">
      <alignment horizontal="left"/>
    </xf>
    <xf numFmtId="0" fontId="50" fillId="7" borderId="1" xfId="0" applyFont="1" applyFill="1" applyBorder="1" applyAlignment="1">
      <alignment horizontal="center" vertical="center" wrapText="1"/>
    </xf>
    <xf numFmtId="0" fontId="50" fillId="7" borderId="5" xfId="0" applyFont="1" applyFill="1" applyBorder="1" applyAlignment="1">
      <alignment horizontal="center" vertical="center" wrapText="1"/>
    </xf>
    <xf numFmtId="0" fontId="50" fillId="7" borderId="2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81" fillId="0" borderId="8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4" fillId="0" borderId="0" xfId="0" applyFont="1" applyAlignment="1">
      <alignment horizontal="left" wrapText="1"/>
    </xf>
    <xf numFmtId="0" fontId="50" fillId="0" borderId="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Fill="1" applyAlignment="1">
      <alignment horizontal="left" wrapText="1"/>
    </xf>
    <xf numFmtId="0" fontId="50" fillId="0" borderId="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3" fontId="85" fillId="0" borderId="8" xfId="0" applyNumberFormat="1" applyFont="1" applyBorder="1" applyAlignment="1">
      <alignment horizontal="center" vertical="center" wrapText="1"/>
    </xf>
    <xf numFmtId="44" fontId="61" fillId="4" borderId="8" xfId="0" applyNumberFormat="1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1" fillId="0" borderId="0" xfId="6" applyFont="1" applyAlignment="1">
      <alignment wrapText="1"/>
    </xf>
    <xf numFmtId="0" fontId="38" fillId="0" borderId="0" xfId="6" applyFont="1" applyAlignment="1">
      <alignment wrapText="1"/>
    </xf>
    <xf numFmtId="0" fontId="38" fillId="0" borderId="0" xfId="6" applyFont="1" applyAlignment="1"/>
    <xf numFmtId="0" fontId="102" fillId="0" borderId="0" xfId="0" applyFont="1" applyFill="1" applyAlignment="1">
      <alignment horizontal="left" wrapText="1"/>
    </xf>
    <xf numFmtId="0" fontId="50" fillId="0" borderId="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</cellXfs>
  <cellStyles count="17">
    <cellStyle name="Dziesiętny 2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Excel Built-in Normal 3" xfId="5" xr:uid="{00000000-0005-0000-0000-000003000000}"/>
    <cellStyle name="Normalny" xfId="0" builtinId="0"/>
    <cellStyle name="Normalny 2" xfId="6" xr:uid="{00000000-0005-0000-0000-000005000000}"/>
    <cellStyle name="Normalny_antybiotyki i chemioterapeutyki. 2006" xfId="7" xr:uid="{00000000-0005-0000-0000-000006000000}"/>
    <cellStyle name="Normalny_Arkusz1" xfId="8" xr:uid="{00000000-0005-0000-0000-000007000000}"/>
    <cellStyle name="Normalny_Leki" xfId="9" xr:uid="{00000000-0005-0000-0000-000008000000}"/>
    <cellStyle name="Normalny_Opatrunki - pakiety jałowe - Zadanie 2 Pakiet 4" xfId="10" xr:uid="{00000000-0005-0000-0000-000009000000}"/>
    <cellStyle name="Normalny_Opatrunki - Zadanie 2 Pakiet 1 i 2" xfId="11" xr:uid="{00000000-0005-0000-0000-00000A000000}"/>
    <cellStyle name="Normalny_opatrunki-Apteka.2013 Rozszerzonyxls" xfId="12" xr:uid="{00000000-0005-0000-0000-00000B000000}"/>
    <cellStyle name="Normalny_pakiet 4" xfId="13" xr:uid="{00000000-0005-0000-0000-00000C000000}"/>
    <cellStyle name="Styl 1" xfId="14" xr:uid="{00000000-0005-0000-0000-00000D000000}"/>
    <cellStyle name="Walutowy" xfId="1" builtinId="4"/>
    <cellStyle name="Walutowy 2" xfId="15" xr:uid="{00000000-0005-0000-0000-00000F000000}"/>
    <cellStyle name="Walutowy 3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P95"/>
  <sheetViews>
    <sheetView view="pageBreakPreview" topLeftCell="A41" zoomScale="60" zoomScaleNormal="80" workbookViewId="0">
      <selection activeCell="O13" sqref="O13"/>
    </sheetView>
  </sheetViews>
  <sheetFormatPr defaultColWidth="8.5703125" defaultRowHeight="15.75"/>
  <cols>
    <col min="1" max="1" width="5.28515625" style="1" customWidth="1"/>
    <col min="2" max="2" width="22.42578125" style="2" customWidth="1"/>
    <col min="3" max="3" width="13" style="3" customWidth="1"/>
    <col min="4" max="4" width="32.42578125" style="2" customWidth="1"/>
    <col min="5" max="5" width="4.28515625" style="1" customWidth="1"/>
    <col min="6" max="6" width="7" style="342" customWidth="1"/>
    <col min="7" max="7" width="11.28515625" style="1" customWidth="1"/>
    <col min="8" max="8" width="5.85546875" style="3" customWidth="1"/>
    <col min="9" max="9" width="15.42578125" style="1" customWidth="1"/>
    <col min="10" max="10" width="25.7109375" style="23" customWidth="1"/>
    <col min="11" max="11" width="12" style="27" customWidth="1"/>
    <col min="12" max="12" width="18.7109375" style="24" customWidth="1"/>
    <col min="13" max="13" width="11.1406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6" s="1" customFormat="1">
      <c r="B1" s="2"/>
      <c r="C1" s="3"/>
      <c r="D1" s="2"/>
      <c r="F1" s="342"/>
      <c r="H1" s="3"/>
      <c r="J1" s="3"/>
      <c r="K1" s="5"/>
    </row>
    <row r="2" spans="1:16" s="6" customFormat="1" ht="18">
      <c r="A2" s="690" t="s">
        <v>0</v>
      </c>
      <c r="B2" s="690"/>
      <c r="C2" s="690"/>
      <c r="D2" s="212"/>
      <c r="E2" s="212"/>
      <c r="F2" s="332"/>
      <c r="G2" s="212"/>
      <c r="H2" s="212"/>
      <c r="I2" s="212"/>
      <c r="J2" s="178"/>
      <c r="K2" s="5"/>
    </row>
    <row r="3" spans="1:16" s="8" customFormat="1">
      <c r="A3" s="212"/>
      <c r="B3" s="332"/>
      <c r="C3" s="332"/>
      <c r="D3" s="332"/>
      <c r="E3" s="212"/>
      <c r="F3" s="340"/>
      <c r="G3" s="212"/>
      <c r="H3" s="178"/>
      <c r="I3" s="212"/>
      <c r="J3" s="214"/>
      <c r="K3" s="5"/>
    </row>
    <row r="4" spans="1:16" s="375" customFormat="1" ht="287.25" customHeight="1">
      <c r="A4" s="373" t="s">
        <v>1</v>
      </c>
      <c r="B4" s="374" t="s">
        <v>2</v>
      </c>
      <c r="C4" s="374" t="s">
        <v>3</v>
      </c>
      <c r="D4" s="374" t="s">
        <v>4</v>
      </c>
      <c r="E4" s="373" t="s">
        <v>5</v>
      </c>
      <c r="F4" s="373" t="s">
        <v>6</v>
      </c>
      <c r="G4" s="373" t="s">
        <v>7</v>
      </c>
      <c r="H4" s="373" t="s">
        <v>8</v>
      </c>
      <c r="I4" s="373" t="s">
        <v>9</v>
      </c>
      <c r="J4" s="373" t="s">
        <v>784</v>
      </c>
      <c r="K4" s="373" t="s">
        <v>751</v>
      </c>
      <c r="L4" s="373" t="s">
        <v>785</v>
      </c>
      <c r="M4" s="373" t="s">
        <v>752</v>
      </c>
    </row>
    <row r="5" spans="1:16" s="375" customFormat="1">
      <c r="A5" s="373">
        <v>1</v>
      </c>
      <c r="B5" s="373">
        <v>2</v>
      </c>
      <c r="C5" s="373">
        <v>3</v>
      </c>
      <c r="D5" s="373">
        <v>4</v>
      </c>
      <c r="E5" s="373">
        <v>5</v>
      </c>
      <c r="F5" s="373">
        <v>6</v>
      </c>
      <c r="G5" s="373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6"/>
      <c r="O5" s="376"/>
      <c r="P5" s="376"/>
    </row>
    <row r="6" spans="1:16" s="384" customFormat="1" ht="25.5">
      <c r="A6" s="377" t="s">
        <v>10</v>
      </c>
      <c r="B6" s="378"/>
      <c r="C6" s="378"/>
      <c r="D6" s="379" t="s">
        <v>11</v>
      </c>
      <c r="E6" s="379" t="s">
        <v>12</v>
      </c>
      <c r="F6" s="380">
        <v>70</v>
      </c>
      <c r="G6" s="381"/>
      <c r="H6" s="382"/>
      <c r="I6" s="385">
        <f>F6*G6</f>
        <v>0</v>
      </c>
      <c r="J6" s="383"/>
      <c r="K6" s="383"/>
      <c r="L6" s="383"/>
      <c r="M6" s="383"/>
      <c r="N6" s="376"/>
      <c r="O6" s="376"/>
      <c r="P6" s="376"/>
    </row>
    <row r="7" spans="1:16" s="12" customFormat="1" ht="25.5">
      <c r="A7" s="321" t="s">
        <v>13</v>
      </c>
      <c r="B7" s="328"/>
      <c r="C7" s="328"/>
      <c r="D7" s="322" t="s">
        <v>14</v>
      </c>
      <c r="E7" s="322" t="s">
        <v>12</v>
      </c>
      <c r="F7" s="343">
        <v>130</v>
      </c>
      <c r="G7" s="348"/>
      <c r="H7" s="323"/>
      <c r="I7" s="348">
        <f t="shared" ref="I7:I70" si="0">F7*G7</f>
        <v>0</v>
      </c>
      <c r="J7" s="324"/>
      <c r="K7" s="324"/>
      <c r="L7" s="324"/>
      <c r="M7" s="324"/>
      <c r="N7" s="10"/>
      <c r="O7" s="10"/>
      <c r="P7" s="10"/>
    </row>
    <row r="8" spans="1:16" s="11" customFormat="1" ht="25.5">
      <c r="A8" s="321" t="s">
        <v>15</v>
      </c>
      <c r="B8" s="328"/>
      <c r="C8" s="328"/>
      <c r="D8" s="322" t="s">
        <v>16</v>
      </c>
      <c r="E8" s="322" t="s">
        <v>17</v>
      </c>
      <c r="F8" s="343">
        <v>705</v>
      </c>
      <c r="G8" s="348"/>
      <c r="H8" s="323"/>
      <c r="I8" s="348">
        <f t="shared" si="0"/>
        <v>0</v>
      </c>
      <c r="J8" s="324"/>
      <c r="K8" s="324"/>
      <c r="L8" s="324"/>
      <c r="M8" s="324"/>
      <c r="N8" s="10"/>
      <c r="O8" s="10"/>
      <c r="P8" s="10"/>
    </row>
    <row r="9" spans="1:16" s="11" customFormat="1" ht="25.5">
      <c r="A9" s="321" t="s">
        <v>18</v>
      </c>
      <c r="B9" s="328"/>
      <c r="C9" s="328"/>
      <c r="D9" s="322" t="s">
        <v>19</v>
      </c>
      <c r="E9" s="322" t="s">
        <v>20</v>
      </c>
      <c r="F9" s="343">
        <v>80</v>
      </c>
      <c r="G9" s="348"/>
      <c r="H9" s="323"/>
      <c r="I9" s="348">
        <f t="shared" si="0"/>
        <v>0</v>
      </c>
      <c r="J9" s="324"/>
      <c r="K9" s="324"/>
      <c r="L9" s="324"/>
      <c r="M9" s="324"/>
      <c r="N9" s="10"/>
      <c r="O9" s="10"/>
      <c r="P9" s="10"/>
    </row>
    <row r="10" spans="1:16" s="12" customFormat="1" ht="25.5">
      <c r="A10" s="321" t="s">
        <v>21</v>
      </c>
      <c r="B10" s="328"/>
      <c r="C10" s="328"/>
      <c r="D10" s="322" t="s">
        <v>22</v>
      </c>
      <c r="E10" s="322" t="s">
        <v>20</v>
      </c>
      <c r="F10" s="343">
        <v>25</v>
      </c>
      <c r="G10" s="348"/>
      <c r="H10" s="323"/>
      <c r="I10" s="348">
        <f t="shared" si="0"/>
        <v>0</v>
      </c>
      <c r="J10" s="324"/>
      <c r="K10" s="324"/>
      <c r="L10" s="324"/>
      <c r="M10" s="324"/>
      <c r="N10" s="10"/>
      <c r="O10" s="10"/>
      <c r="P10" s="10"/>
    </row>
    <row r="11" spans="1:16" s="12" customFormat="1" ht="38.25">
      <c r="A11" s="321" t="s">
        <v>23</v>
      </c>
      <c r="B11" s="328"/>
      <c r="C11" s="328"/>
      <c r="D11" s="322" t="s">
        <v>24</v>
      </c>
      <c r="E11" s="322" t="s">
        <v>20</v>
      </c>
      <c r="F11" s="343">
        <v>5</v>
      </c>
      <c r="G11" s="348"/>
      <c r="H11" s="323"/>
      <c r="I11" s="348">
        <f t="shared" si="0"/>
        <v>0</v>
      </c>
      <c r="J11" s="324"/>
      <c r="K11" s="324"/>
      <c r="L11" s="324"/>
      <c r="M11" s="324"/>
      <c r="N11" s="10"/>
      <c r="O11" s="10"/>
      <c r="P11" s="10"/>
    </row>
    <row r="12" spans="1:16" s="12" customFormat="1" ht="25.5">
      <c r="A12" s="321" t="s">
        <v>25</v>
      </c>
      <c r="B12" s="328"/>
      <c r="C12" s="328"/>
      <c r="D12" s="322" t="s">
        <v>26</v>
      </c>
      <c r="E12" s="322" t="s">
        <v>20</v>
      </c>
      <c r="F12" s="343">
        <v>65</v>
      </c>
      <c r="G12" s="348"/>
      <c r="H12" s="323"/>
      <c r="I12" s="348">
        <f t="shared" si="0"/>
        <v>0</v>
      </c>
      <c r="J12" s="324"/>
      <c r="K12" s="324"/>
      <c r="L12" s="324"/>
      <c r="M12" s="324"/>
      <c r="N12" s="10"/>
      <c r="O12" s="10"/>
      <c r="P12" s="10"/>
    </row>
    <row r="13" spans="1:16" s="12" customFormat="1" ht="38.25">
      <c r="A13" s="321" t="s">
        <v>27</v>
      </c>
      <c r="B13" s="328"/>
      <c r="C13" s="328"/>
      <c r="D13" s="322" t="s">
        <v>28</v>
      </c>
      <c r="E13" s="322" t="s">
        <v>20</v>
      </c>
      <c r="F13" s="343">
        <v>225</v>
      </c>
      <c r="G13" s="348"/>
      <c r="H13" s="323"/>
      <c r="I13" s="348">
        <f t="shared" si="0"/>
        <v>0</v>
      </c>
      <c r="J13" s="324"/>
      <c r="K13" s="324"/>
      <c r="L13" s="324"/>
      <c r="M13" s="324"/>
      <c r="N13" s="10"/>
      <c r="O13" s="10"/>
      <c r="P13" s="10"/>
    </row>
    <row r="14" spans="1:16" s="12" customFormat="1" ht="25.5">
      <c r="A14" s="321" t="s">
        <v>29</v>
      </c>
      <c r="B14" s="328"/>
      <c r="C14" s="349"/>
      <c r="D14" s="322" t="s">
        <v>30</v>
      </c>
      <c r="E14" s="322" t="s">
        <v>12</v>
      </c>
      <c r="F14" s="343">
        <v>60</v>
      </c>
      <c r="G14" s="348"/>
      <c r="H14" s="323"/>
      <c r="I14" s="348">
        <f t="shared" si="0"/>
        <v>0</v>
      </c>
      <c r="J14" s="324"/>
      <c r="K14" s="324"/>
      <c r="L14" s="324"/>
      <c r="M14" s="324"/>
      <c r="N14" s="10"/>
      <c r="O14" s="10"/>
      <c r="P14" s="10"/>
    </row>
    <row r="15" spans="1:16" s="13" customFormat="1" ht="38.25">
      <c r="A15" s="321" t="s">
        <v>31</v>
      </c>
      <c r="B15" s="328"/>
      <c r="C15" s="328"/>
      <c r="D15" s="322" t="s">
        <v>32</v>
      </c>
      <c r="E15" s="322" t="s">
        <v>12</v>
      </c>
      <c r="F15" s="343">
        <v>22</v>
      </c>
      <c r="G15" s="348"/>
      <c r="H15" s="323"/>
      <c r="I15" s="348">
        <f t="shared" si="0"/>
        <v>0</v>
      </c>
      <c r="J15" s="324"/>
      <c r="K15" s="324"/>
      <c r="L15" s="324"/>
      <c r="M15" s="324"/>
      <c r="N15" s="10"/>
      <c r="O15" s="10"/>
      <c r="P15" s="10"/>
    </row>
    <row r="16" spans="1:16" s="11" customFormat="1" ht="38.25">
      <c r="A16" s="321" t="s">
        <v>33</v>
      </c>
      <c r="B16" s="328"/>
      <c r="C16" s="328"/>
      <c r="D16" s="322" t="s">
        <v>34</v>
      </c>
      <c r="E16" s="322" t="s">
        <v>20</v>
      </c>
      <c r="F16" s="343">
        <v>30</v>
      </c>
      <c r="G16" s="348"/>
      <c r="H16" s="323"/>
      <c r="I16" s="348">
        <f t="shared" si="0"/>
        <v>0</v>
      </c>
      <c r="J16" s="324"/>
      <c r="K16" s="324"/>
      <c r="L16" s="324"/>
      <c r="M16" s="324"/>
      <c r="N16" s="10"/>
      <c r="O16" s="10"/>
      <c r="P16" s="10"/>
    </row>
    <row r="17" spans="1:16" s="11" customFormat="1" ht="38.25">
      <c r="A17" s="321" t="s">
        <v>35</v>
      </c>
      <c r="B17" s="350"/>
      <c r="C17" s="351"/>
      <c r="D17" s="352" t="s">
        <v>36</v>
      </c>
      <c r="E17" s="322" t="s">
        <v>12</v>
      </c>
      <c r="F17" s="343">
        <v>5</v>
      </c>
      <c r="G17" s="348"/>
      <c r="H17" s="323"/>
      <c r="I17" s="348">
        <f t="shared" si="0"/>
        <v>0</v>
      </c>
      <c r="J17" s="324"/>
      <c r="K17" s="324"/>
      <c r="L17" s="324"/>
      <c r="M17" s="324"/>
      <c r="N17" s="10"/>
      <c r="O17" s="10"/>
      <c r="P17" s="10"/>
    </row>
    <row r="18" spans="1:16" s="14" customFormat="1" ht="38.25">
      <c r="A18" s="321" t="s">
        <v>37</v>
      </c>
      <c r="B18" s="328"/>
      <c r="C18" s="328"/>
      <c r="D18" s="322" t="s">
        <v>38</v>
      </c>
      <c r="E18" s="322" t="s">
        <v>12</v>
      </c>
      <c r="F18" s="343">
        <v>35</v>
      </c>
      <c r="G18" s="348"/>
      <c r="H18" s="323"/>
      <c r="I18" s="348">
        <f t="shared" si="0"/>
        <v>0</v>
      </c>
      <c r="J18" s="324"/>
      <c r="K18" s="324"/>
      <c r="L18" s="324"/>
      <c r="M18" s="324"/>
      <c r="N18" s="10"/>
      <c r="O18" s="10"/>
      <c r="P18" s="10"/>
    </row>
    <row r="19" spans="1:16" s="14" customFormat="1" ht="25.5">
      <c r="A19" s="321" t="s">
        <v>39</v>
      </c>
      <c r="B19" s="328"/>
      <c r="C19" s="328"/>
      <c r="D19" s="322" t="s">
        <v>40</v>
      </c>
      <c r="E19" s="322" t="s">
        <v>20</v>
      </c>
      <c r="F19" s="343">
        <v>475</v>
      </c>
      <c r="G19" s="348"/>
      <c r="H19" s="323"/>
      <c r="I19" s="348">
        <f t="shared" si="0"/>
        <v>0</v>
      </c>
      <c r="J19" s="324"/>
      <c r="K19" s="324"/>
      <c r="L19" s="324"/>
      <c r="M19" s="324"/>
      <c r="N19" s="10"/>
      <c r="O19" s="10"/>
      <c r="P19" s="10"/>
    </row>
    <row r="20" spans="1:16" s="12" customFormat="1" ht="38.25">
      <c r="A20" s="321" t="s">
        <v>41</v>
      </c>
      <c r="B20" s="328"/>
      <c r="C20" s="328"/>
      <c r="D20" s="322" t="s">
        <v>42</v>
      </c>
      <c r="E20" s="322" t="s">
        <v>20</v>
      </c>
      <c r="F20" s="343">
        <v>145</v>
      </c>
      <c r="G20" s="348"/>
      <c r="H20" s="323"/>
      <c r="I20" s="348">
        <f t="shared" si="0"/>
        <v>0</v>
      </c>
      <c r="J20" s="324"/>
      <c r="K20" s="324"/>
      <c r="L20" s="324"/>
      <c r="M20" s="324"/>
      <c r="N20" s="10"/>
      <c r="O20" s="10"/>
      <c r="P20" s="10"/>
    </row>
    <row r="21" spans="1:16" s="12" customFormat="1" ht="25.5">
      <c r="A21" s="321" t="s">
        <v>43</v>
      </c>
      <c r="B21" s="328"/>
      <c r="C21" s="328"/>
      <c r="D21" s="322" t="s">
        <v>44</v>
      </c>
      <c r="E21" s="322" t="s">
        <v>12</v>
      </c>
      <c r="F21" s="343">
        <v>365</v>
      </c>
      <c r="G21" s="348"/>
      <c r="H21" s="323"/>
      <c r="I21" s="348">
        <f t="shared" si="0"/>
        <v>0</v>
      </c>
      <c r="J21" s="324"/>
      <c r="K21" s="324"/>
      <c r="L21" s="324"/>
      <c r="M21" s="324"/>
      <c r="N21" s="10"/>
      <c r="O21" s="10"/>
      <c r="P21" s="10"/>
    </row>
    <row r="22" spans="1:16" s="12" customFormat="1" ht="25.5">
      <c r="A22" s="321" t="s">
        <v>45</v>
      </c>
      <c r="B22" s="328"/>
      <c r="C22" s="328"/>
      <c r="D22" s="322" t="s">
        <v>46</v>
      </c>
      <c r="E22" s="322" t="s">
        <v>12</v>
      </c>
      <c r="F22" s="343">
        <v>6</v>
      </c>
      <c r="G22" s="348"/>
      <c r="H22" s="323"/>
      <c r="I22" s="348">
        <f t="shared" si="0"/>
        <v>0</v>
      </c>
      <c r="J22" s="324"/>
      <c r="K22" s="324"/>
      <c r="L22" s="324"/>
      <c r="M22" s="324"/>
      <c r="N22" s="10"/>
      <c r="O22" s="10"/>
      <c r="P22" s="10"/>
    </row>
    <row r="23" spans="1:16" s="11" customFormat="1" ht="25.5">
      <c r="A23" s="321" t="s">
        <v>47</v>
      </c>
      <c r="B23" s="328"/>
      <c r="C23" s="328"/>
      <c r="D23" s="322" t="s">
        <v>48</v>
      </c>
      <c r="E23" s="322" t="s">
        <v>20</v>
      </c>
      <c r="F23" s="343">
        <v>225</v>
      </c>
      <c r="G23" s="348"/>
      <c r="H23" s="323"/>
      <c r="I23" s="348">
        <f t="shared" si="0"/>
        <v>0</v>
      </c>
      <c r="J23" s="324"/>
      <c r="K23" s="324"/>
      <c r="L23" s="324"/>
      <c r="M23" s="324"/>
      <c r="N23" s="10"/>
      <c r="O23" s="10"/>
      <c r="P23" s="10"/>
    </row>
    <row r="24" spans="1:16" s="12" customFormat="1" ht="38.25">
      <c r="A24" s="321" t="s">
        <v>49</v>
      </c>
      <c r="B24" s="328"/>
      <c r="C24" s="328"/>
      <c r="D24" s="322" t="s">
        <v>50</v>
      </c>
      <c r="E24" s="322" t="s">
        <v>20</v>
      </c>
      <c r="F24" s="343">
        <v>130</v>
      </c>
      <c r="G24" s="348"/>
      <c r="H24" s="323"/>
      <c r="I24" s="348">
        <f t="shared" si="0"/>
        <v>0</v>
      </c>
      <c r="J24" s="324"/>
      <c r="K24" s="324"/>
      <c r="L24" s="324"/>
      <c r="M24" s="324"/>
      <c r="N24" s="10"/>
      <c r="O24" s="10"/>
      <c r="P24" s="10"/>
    </row>
    <row r="25" spans="1:16" s="12" customFormat="1" ht="25.5">
      <c r="A25" s="321" t="s">
        <v>51</v>
      </c>
      <c r="B25" s="328"/>
      <c r="C25" s="328"/>
      <c r="D25" s="322" t="s">
        <v>52</v>
      </c>
      <c r="E25" s="322" t="s">
        <v>20</v>
      </c>
      <c r="F25" s="343">
        <v>5</v>
      </c>
      <c r="G25" s="348"/>
      <c r="H25" s="323"/>
      <c r="I25" s="348">
        <f t="shared" si="0"/>
        <v>0</v>
      </c>
      <c r="J25" s="324"/>
      <c r="K25" s="324"/>
      <c r="L25" s="324"/>
      <c r="M25" s="324"/>
      <c r="N25" s="10"/>
      <c r="O25" s="10"/>
      <c r="P25" s="10"/>
    </row>
    <row r="26" spans="1:16" s="13" customFormat="1" ht="25.5">
      <c r="A26" s="321" t="s">
        <v>53</v>
      </c>
      <c r="B26" s="328"/>
      <c r="C26" s="328"/>
      <c r="D26" s="322" t="s">
        <v>54</v>
      </c>
      <c r="E26" s="322" t="s">
        <v>20</v>
      </c>
      <c r="F26" s="343">
        <v>115</v>
      </c>
      <c r="G26" s="348"/>
      <c r="H26" s="323"/>
      <c r="I26" s="348">
        <f t="shared" si="0"/>
        <v>0</v>
      </c>
      <c r="J26" s="324"/>
      <c r="K26" s="324"/>
      <c r="L26" s="324"/>
      <c r="M26" s="324"/>
      <c r="N26" s="10"/>
      <c r="O26" s="10"/>
      <c r="P26" s="10"/>
    </row>
    <row r="27" spans="1:16" s="11" customFormat="1" ht="38.25">
      <c r="A27" s="321" t="s">
        <v>55</v>
      </c>
      <c r="B27" s="328"/>
      <c r="C27" s="328"/>
      <c r="D27" s="322" t="s">
        <v>56</v>
      </c>
      <c r="E27" s="322" t="s">
        <v>20</v>
      </c>
      <c r="F27" s="343">
        <v>85</v>
      </c>
      <c r="G27" s="348"/>
      <c r="H27" s="323"/>
      <c r="I27" s="348">
        <f t="shared" si="0"/>
        <v>0</v>
      </c>
      <c r="J27" s="324"/>
      <c r="K27" s="324"/>
      <c r="L27" s="324"/>
      <c r="M27" s="324"/>
      <c r="N27" s="10"/>
      <c r="O27" s="10"/>
      <c r="P27" s="10"/>
    </row>
    <row r="28" spans="1:16" s="12" customFormat="1" ht="25.5">
      <c r="A28" s="321" t="s">
        <v>57</v>
      </c>
      <c r="B28" s="328"/>
      <c r="C28" s="328"/>
      <c r="D28" s="322" t="s">
        <v>58</v>
      </c>
      <c r="E28" s="322" t="s">
        <v>20</v>
      </c>
      <c r="F28" s="343">
        <v>435</v>
      </c>
      <c r="G28" s="348"/>
      <c r="H28" s="323"/>
      <c r="I28" s="348">
        <f t="shared" si="0"/>
        <v>0</v>
      </c>
      <c r="J28" s="324"/>
      <c r="K28" s="324"/>
      <c r="L28" s="324"/>
      <c r="M28" s="324"/>
      <c r="N28" s="10"/>
      <c r="O28" s="10"/>
      <c r="P28" s="10"/>
    </row>
    <row r="29" spans="1:16" s="12" customFormat="1" ht="51">
      <c r="A29" s="321" t="s">
        <v>59</v>
      </c>
      <c r="B29" s="328"/>
      <c r="C29" s="328"/>
      <c r="D29" s="322" t="s">
        <v>60</v>
      </c>
      <c r="E29" s="322" t="s">
        <v>20</v>
      </c>
      <c r="F29" s="343">
        <v>325</v>
      </c>
      <c r="G29" s="348"/>
      <c r="H29" s="323"/>
      <c r="I29" s="348">
        <f t="shared" si="0"/>
        <v>0</v>
      </c>
      <c r="J29" s="324"/>
      <c r="K29" s="324"/>
      <c r="L29" s="324"/>
      <c r="M29" s="324"/>
      <c r="N29" s="10"/>
      <c r="O29" s="10"/>
      <c r="P29" s="10"/>
    </row>
    <row r="30" spans="1:16" s="12" customFormat="1" ht="25.5">
      <c r="A30" s="321" t="s">
        <v>61</v>
      </c>
      <c r="B30" s="328"/>
      <c r="C30" s="328"/>
      <c r="D30" s="322" t="s">
        <v>62</v>
      </c>
      <c r="E30" s="322" t="s">
        <v>12</v>
      </c>
      <c r="F30" s="343">
        <v>55</v>
      </c>
      <c r="G30" s="348"/>
      <c r="H30" s="323"/>
      <c r="I30" s="348">
        <f t="shared" si="0"/>
        <v>0</v>
      </c>
      <c r="J30" s="324"/>
      <c r="K30" s="324"/>
      <c r="L30" s="324"/>
      <c r="M30" s="324"/>
      <c r="N30" s="10"/>
      <c r="O30" s="10"/>
      <c r="P30" s="10"/>
    </row>
    <row r="31" spans="1:16" s="12" customFormat="1" ht="25.5">
      <c r="A31" s="321" t="s">
        <v>63</v>
      </c>
      <c r="B31" s="328"/>
      <c r="C31" s="328"/>
      <c r="D31" s="322" t="s">
        <v>64</v>
      </c>
      <c r="E31" s="322" t="s">
        <v>12</v>
      </c>
      <c r="F31" s="343">
        <v>60</v>
      </c>
      <c r="G31" s="348"/>
      <c r="H31" s="323"/>
      <c r="I31" s="348">
        <f t="shared" si="0"/>
        <v>0</v>
      </c>
      <c r="J31" s="324"/>
      <c r="K31" s="324"/>
      <c r="L31" s="324"/>
      <c r="M31" s="324"/>
      <c r="N31" s="10"/>
      <c r="O31" s="10"/>
      <c r="P31" s="10"/>
    </row>
    <row r="32" spans="1:16" s="12" customFormat="1" ht="25.5">
      <c r="A32" s="321" t="s">
        <v>65</v>
      </c>
      <c r="B32" s="325"/>
      <c r="C32" s="326"/>
      <c r="D32" s="353" t="s">
        <v>66</v>
      </c>
      <c r="E32" s="322" t="s">
        <v>12</v>
      </c>
      <c r="F32" s="344">
        <v>70</v>
      </c>
      <c r="G32" s="354"/>
      <c r="H32" s="323"/>
      <c r="I32" s="348">
        <f t="shared" si="0"/>
        <v>0</v>
      </c>
      <c r="J32" s="327"/>
      <c r="K32" s="324"/>
      <c r="L32" s="324"/>
      <c r="M32" s="324"/>
      <c r="N32" s="10"/>
      <c r="O32" s="10"/>
      <c r="P32" s="10"/>
    </row>
    <row r="33" spans="1:16" s="11" customFormat="1" ht="25.5">
      <c r="A33" s="321" t="s">
        <v>67</v>
      </c>
      <c r="B33" s="328"/>
      <c r="C33" s="328"/>
      <c r="D33" s="322" t="s">
        <v>68</v>
      </c>
      <c r="E33" s="322" t="s">
        <v>20</v>
      </c>
      <c r="F33" s="343">
        <v>235</v>
      </c>
      <c r="G33" s="348"/>
      <c r="H33" s="323"/>
      <c r="I33" s="348">
        <f t="shared" si="0"/>
        <v>0</v>
      </c>
      <c r="J33" s="324"/>
      <c r="K33" s="324"/>
      <c r="L33" s="324"/>
      <c r="M33" s="324"/>
      <c r="N33" s="10"/>
      <c r="O33" s="10"/>
      <c r="P33" s="10"/>
    </row>
    <row r="34" spans="1:16" s="11" customFormat="1" ht="38.25">
      <c r="A34" s="321" t="s">
        <v>69</v>
      </c>
      <c r="B34" s="328"/>
      <c r="C34" s="328"/>
      <c r="D34" s="322" t="s">
        <v>70</v>
      </c>
      <c r="E34" s="322" t="s">
        <v>12</v>
      </c>
      <c r="F34" s="343">
        <v>5</v>
      </c>
      <c r="G34" s="348"/>
      <c r="H34" s="323"/>
      <c r="I34" s="348">
        <f t="shared" si="0"/>
        <v>0</v>
      </c>
      <c r="J34" s="324"/>
      <c r="K34" s="324"/>
      <c r="L34" s="324"/>
      <c r="M34" s="324"/>
      <c r="N34" s="10"/>
      <c r="O34" s="10"/>
      <c r="P34" s="10"/>
    </row>
    <row r="35" spans="1:16" s="15" customFormat="1" ht="51">
      <c r="A35" s="321" t="s">
        <v>71</v>
      </c>
      <c r="B35" s="328"/>
      <c r="C35" s="328"/>
      <c r="D35" s="322" t="s">
        <v>72</v>
      </c>
      <c r="E35" s="322" t="s">
        <v>20</v>
      </c>
      <c r="F35" s="343">
        <v>5</v>
      </c>
      <c r="G35" s="348"/>
      <c r="H35" s="323"/>
      <c r="I35" s="348">
        <f t="shared" si="0"/>
        <v>0</v>
      </c>
      <c r="J35" s="324"/>
      <c r="K35" s="324"/>
      <c r="L35" s="324"/>
      <c r="M35" s="324"/>
      <c r="N35" s="10"/>
      <c r="O35" s="10"/>
      <c r="P35" s="10"/>
    </row>
    <row r="36" spans="1:16" s="11" customFormat="1" ht="38.25">
      <c r="A36" s="321" t="s">
        <v>73</v>
      </c>
      <c r="B36" s="328"/>
      <c r="C36" s="328"/>
      <c r="D36" s="322" t="s">
        <v>74</v>
      </c>
      <c r="E36" s="322" t="s">
        <v>12</v>
      </c>
      <c r="F36" s="343">
        <v>105</v>
      </c>
      <c r="G36" s="348"/>
      <c r="H36" s="323"/>
      <c r="I36" s="348">
        <f t="shared" si="0"/>
        <v>0</v>
      </c>
      <c r="J36" s="324"/>
      <c r="K36" s="324"/>
      <c r="L36" s="324"/>
      <c r="M36" s="324"/>
      <c r="N36" s="10"/>
      <c r="O36" s="10"/>
      <c r="P36" s="10"/>
    </row>
    <row r="37" spans="1:16" s="11" customFormat="1" ht="51">
      <c r="A37" s="321" t="s">
        <v>75</v>
      </c>
      <c r="B37" s="355"/>
      <c r="C37" s="356"/>
      <c r="D37" s="352" t="s">
        <v>76</v>
      </c>
      <c r="E37" s="329" t="s">
        <v>12</v>
      </c>
      <c r="F37" s="345">
        <v>60</v>
      </c>
      <c r="G37" s="357"/>
      <c r="H37" s="330"/>
      <c r="I37" s="348">
        <f t="shared" si="0"/>
        <v>0</v>
      </c>
      <c r="J37" s="331"/>
      <c r="K37" s="324"/>
      <c r="L37" s="324"/>
      <c r="M37" s="324"/>
      <c r="N37" s="10"/>
      <c r="O37" s="10"/>
      <c r="P37" s="10"/>
    </row>
    <row r="38" spans="1:16" s="11" customFormat="1" ht="25.5">
      <c r="A38" s="321" t="s">
        <v>77</v>
      </c>
      <c r="B38" s="351"/>
      <c r="C38" s="350"/>
      <c r="D38" s="352" t="s">
        <v>78</v>
      </c>
      <c r="E38" s="329" t="s">
        <v>12</v>
      </c>
      <c r="F38" s="345">
        <v>60</v>
      </c>
      <c r="G38" s="357"/>
      <c r="H38" s="330"/>
      <c r="I38" s="348">
        <f t="shared" si="0"/>
        <v>0</v>
      </c>
      <c r="J38" s="331"/>
      <c r="K38" s="324"/>
      <c r="L38" s="324"/>
      <c r="M38" s="324"/>
      <c r="N38" s="10"/>
      <c r="O38" s="10"/>
      <c r="P38" s="10"/>
    </row>
    <row r="39" spans="1:16" s="15" customFormat="1" ht="38.25">
      <c r="A39" s="321" t="s">
        <v>79</v>
      </c>
      <c r="B39" s="328"/>
      <c r="C39" s="328"/>
      <c r="D39" s="352" t="s">
        <v>80</v>
      </c>
      <c r="E39" s="322" t="s">
        <v>12</v>
      </c>
      <c r="F39" s="343">
        <v>100</v>
      </c>
      <c r="G39" s="348"/>
      <c r="H39" s="323"/>
      <c r="I39" s="348">
        <f t="shared" si="0"/>
        <v>0</v>
      </c>
      <c r="J39" s="324"/>
      <c r="K39" s="324"/>
      <c r="L39" s="324"/>
      <c r="M39" s="324"/>
      <c r="N39" s="10"/>
      <c r="O39" s="10"/>
      <c r="P39" s="10"/>
    </row>
    <row r="40" spans="1:16" s="11" customFormat="1" ht="25.5">
      <c r="A40" s="321" t="s">
        <v>81</v>
      </c>
      <c r="B40" s="328"/>
      <c r="C40" s="328"/>
      <c r="D40" s="322" t="s">
        <v>82</v>
      </c>
      <c r="E40" s="322" t="s">
        <v>20</v>
      </c>
      <c r="F40" s="343">
        <v>20</v>
      </c>
      <c r="G40" s="348"/>
      <c r="H40" s="323"/>
      <c r="I40" s="348">
        <f t="shared" si="0"/>
        <v>0</v>
      </c>
      <c r="J40" s="324"/>
      <c r="K40" s="324"/>
      <c r="L40" s="324"/>
      <c r="M40" s="324"/>
      <c r="N40" s="10"/>
      <c r="O40" s="10"/>
      <c r="P40" s="10"/>
    </row>
    <row r="41" spans="1:16" s="11" customFormat="1" ht="38.25">
      <c r="A41" s="321" t="s">
        <v>83</v>
      </c>
      <c r="B41" s="351"/>
      <c r="C41" s="350"/>
      <c r="D41" s="352" t="s">
        <v>84</v>
      </c>
      <c r="E41" s="329" t="s">
        <v>12</v>
      </c>
      <c r="F41" s="345">
        <v>60</v>
      </c>
      <c r="G41" s="357"/>
      <c r="H41" s="330"/>
      <c r="I41" s="348">
        <f t="shared" si="0"/>
        <v>0</v>
      </c>
      <c r="J41" s="331"/>
      <c r="K41" s="324"/>
      <c r="L41" s="324"/>
      <c r="M41" s="324"/>
      <c r="N41" s="10"/>
      <c r="O41" s="10"/>
      <c r="P41" s="10"/>
    </row>
    <row r="42" spans="1:16" s="11" customFormat="1" ht="38.25">
      <c r="A42" s="321" t="s">
        <v>85</v>
      </c>
      <c r="B42" s="351"/>
      <c r="C42" s="350"/>
      <c r="D42" s="352" t="s">
        <v>86</v>
      </c>
      <c r="E42" s="329" t="s">
        <v>12</v>
      </c>
      <c r="F42" s="345">
        <v>60</v>
      </c>
      <c r="G42" s="357"/>
      <c r="H42" s="330"/>
      <c r="I42" s="348">
        <f t="shared" si="0"/>
        <v>0</v>
      </c>
      <c r="J42" s="331"/>
      <c r="K42" s="324"/>
      <c r="L42" s="324"/>
      <c r="M42" s="324"/>
      <c r="N42" s="10"/>
      <c r="O42" s="10"/>
      <c r="P42" s="10"/>
    </row>
    <row r="43" spans="1:16" s="11" customFormat="1" ht="25.5">
      <c r="A43" s="321" t="s">
        <v>87</v>
      </c>
      <c r="B43" s="328"/>
      <c r="C43" s="328"/>
      <c r="D43" s="322" t="s">
        <v>88</v>
      </c>
      <c r="E43" s="322" t="s">
        <v>20</v>
      </c>
      <c r="F43" s="343">
        <v>850</v>
      </c>
      <c r="G43" s="348"/>
      <c r="H43" s="323"/>
      <c r="I43" s="348">
        <f t="shared" si="0"/>
        <v>0</v>
      </c>
      <c r="J43" s="324"/>
      <c r="K43" s="324"/>
      <c r="L43" s="324"/>
      <c r="M43" s="324"/>
      <c r="N43" s="10"/>
      <c r="O43" s="10"/>
      <c r="P43" s="10"/>
    </row>
    <row r="44" spans="1:16" s="11" customFormat="1" ht="25.5">
      <c r="A44" s="321" t="s">
        <v>89</v>
      </c>
      <c r="B44" s="328"/>
      <c r="C44" s="328"/>
      <c r="D44" s="322" t="s">
        <v>90</v>
      </c>
      <c r="E44" s="322" t="s">
        <v>12</v>
      </c>
      <c r="F44" s="343">
        <v>65</v>
      </c>
      <c r="G44" s="348"/>
      <c r="H44" s="323"/>
      <c r="I44" s="348">
        <f t="shared" si="0"/>
        <v>0</v>
      </c>
      <c r="J44" s="324"/>
      <c r="K44" s="324"/>
      <c r="L44" s="324"/>
      <c r="M44" s="324"/>
      <c r="N44" s="10"/>
      <c r="O44" s="10"/>
      <c r="P44" s="10"/>
    </row>
    <row r="45" spans="1:16" s="11" customFormat="1" ht="25.5">
      <c r="A45" s="321" t="s">
        <v>91</v>
      </c>
      <c r="B45" s="328"/>
      <c r="C45" s="328"/>
      <c r="D45" s="322" t="s">
        <v>92</v>
      </c>
      <c r="E45" s="322" t="s">
        <v>12</v>
      </c>
      <c r="F45" s="343">
        <v>3</v>
      </c>
      <c r="G45" s="348"/>
      <c r="H45" s="323"/>
      <c r="I45" s="348">
        <f t="shared" si="0"/>
        <v>0</v>
      </c>
      <c r="J45" s="324"/>
      <c r="K45" s="324"/>
      <c r="L45" s="324"/>
      <c r="M45" s="324"/>
      <c r="N45" s="10"/>
      <c r="O45" s="10"/>
      <c r="P45" s="10"/>
    </row>
    <row r="46" spans="1:16" s="13" customFormat="1">
      <c r="A46" s="321" t="s">
        <v>93</v>
      </c>
      <c r="B46" s="328"/>
      <c r="C46" s="328"/>
      <c r="D46" s="322" t="s">
        <v>94</v>
      </c>
      <c r="E46" s="322" t="s">
        <v>12</v>
      </c>
      <c r="F46" s="343">
        <v>9</v>
      </c>
      <c r="G46" s="348"/>
      <c r="H46" s="323"/>
      <c r="I46" s="348">
        <f t="shared" si="0"/>
        <v>0</v>
      </c>
      <c r="J46" s="324"/>
      <c r="K46" s="324"/>
      <c r="L46" s="324"/>
      <c r="M46" s="324"/>
      <c r="N46" s="10"/>
      <c r="O46" s="10"/>
      <c r="P46" s="10"/>
    </row>
    <row r="47" spans="1:16" s="11" customFormat="1" ht="25.5">
      <c r="A47" s="321" t="s">
        <v>95</v>
      </c>
      <c r="B47" s="328"/>
      <c r="C47" s="328"/>
      <c r="D47" s="322" t="s">
        <v>96</v>
      </c>
      <c r="E47" s="322" t="s">
        <v>12</v>
      </c>
      <c r="F47" s="343">
        <v>890</v>
      </c>
      <c r="G47" s="348"/>
      <c r="H47" s="323"/>
      <c r="I47" s="348">
        <f t="shared" si="0"/>
        <v>0</v>
      </c>
      <c r="J47" s="324"/>
      <c r="K47" s="324"/>
      <c r="L47" s="324"/>
      <c r="M47" s="324"/>
      <c r="N47" s="10"/>
      <c r="O47" s="10"/>
      <c r="P47" s="10"/>
    </row>
    <row r="48" spans="1:16" s="11" customFormat="1" ht="25.5">
      <c r="A48" s="321" t="s">
        <v>97</v>
      </c>
      <c r="B48" s="328"/>
      <c r="C48" s="350"/>
      <c r="D48" s="322" t="s">
        <v>98</v>
      </c>
      <c r="E48" s="322" t="s">
        <v>12</v>
      </c>
      <c r="F48" s="343">
        <v>65</v>
      </c>
      <c r="G48" s="348"/>
      <c r="H48" s="323"/>
      <c r="I48" s="348">
        <f t="shared" si="0"/>
        <v>0</v>
      </c>
      <c r="J48" s="324"/>
      <c r="K48" s="324"/>
      <c r="L48" s="324"/>
      <c r="M48" s="324"/>
      <c r="N48" s="10"/>
      <c r="O48" s="10"/>
      <c r="P48" s="10"/>
    </row>
    <row r="49" spans="1:16" s="11" customFormat="1" ht="25.5">
      <c r="A49" s="321" t="s">
        <v>99</v>
      </c>
      <c r="B49" s="328"/>
      <c r="C49" s="350"/>
      <c r="D49" s="322" t="s">
        <v>100</v>
      </c>
      <c r="E49" s="322" t="s">
        <v>12</v>
      </c>
      <c r="F49" s="343">
        <v>60</v>
      </c>
      <c r="G49" s="348"/>
      <c r="H49" s="323"/>
      <c r="I49" s="348">
        <f t="shared" si="0"/>
        <v>0</v>
      </c>
      <c r="J49" s="324"/>
      <c r="K49" s="324"/>
      <c r="L49" s="324"/>
      <c r="M49" s="324"/>
      <c r="N49" s="10"/>
      <c r="O49" s="10"/>
      <c r="P49" s="10"/>
    </row>
    <row r="50" spans="1:16" s="12" customFormat="1">
      <c r="A50" s="321" t="s">
        <v>101</v>
      </c>
      <c r="B50" s="328"/>
      <c r="C50" s="328"/>
      <c r="D50" s="352" t="s">
        <v>734</v>
      </c>
      <c r="E50" s="322" t="s">
        <v>12</v>
      </c>
      <c r="F50" s="343">
        <v>5</v>
      </c>
      <c r="G50" s="348"/>
      <c r="H50" s="323"/>
      <c r="I50" s="348">
        <f t="shared" si="0"/>
        <v>0</v>
      </c>
      <c r="J50" s="324"/>
      <c r="K50" s="324"/>
      <c r="L50" s="324"/>
      <c r="M50" s="324"/>
      <c r="N50" s="10"/>
      <c r="O50" s="10"/>
      <c r="P50" s="10"/>
    </row>
    <row r="51" spans="1:16" s="12" customFormat="1" ht="25.5">
      <c r="A51" s="321" t="s">
        <v>102</v>
      </c>
      <c r="B51" s="328"/>
      <c r="C51" s="328"/>
      <c r="D51" s="322" t="s">
        <v>103</v>
      </c>
      <c r="E51" s="322" t="s">
        <v>20</v>
      </c>
      <c r="F51" s="343">
        <v>115</v>
      </c>
      <c r="G51" s="348"/>
      <c r="H51" s="323"/>
      <c r="I51" s="348">
        <f t="shared" si="0"/>
        <v>0</v>
      </c>
      <c r="J51" s="324"/>
      <c r="K51" s="324"/>
      <c r="L51" s="324"/>
      <c r="M51" s="324"/>
      <c r="N51" s="10"/>
      <c r="O51" s="10"/>
      <c r="P51" s="10"/>
    </row>
    <row r="52" spans="1:16" s="12" customFormat="1" ht="25.5">
      <c r="A52" s="321" t="s">
        <v>104</v>
      </c>
      <c r="B52" s="328"/>
      <c r="C52" s="328"/>
      <c r="D52" s="322" t="s">
        <v>105</v>
      </c>
      <c r="E52" s="322" t="s">
        <v>20</v>
      </c>
      <c r="F52" s="343">
        <v>200</v>
      </c>
      <c r="G52" s="348"/>
      <c r="H52" s="323"/>
      <c r="I52" s="348">
        <f t="shared" si="0"/>
        <v>0</v>
      </c>
      <c r="J52" s="324"/>
      <c r="K52" s="324"/>
      <c r="L52" s="324"/>
      <c r="M52" s="324"/>
      <c r="N52" s="10"/>
      <c r="O52" s="10"/>
      <c r="P52" s="10"/>
    </row>
    <row r="53" spans="1:16" s="12" customFormat="1" ht="38.25">
      <c r="A53" s="321" t="s">
        <v>106</v>
      </c>
      <c r="B53" s="328"/>
      <c r="C53" s="328"/>
      <c r="D53" s="322" t="s">
        <v>107</v>
      </c>
      <c r="E53" s="322" t="s">
        <v>12</v>
      </c>
      <c r="F53" s="343">
        <v>40</v>
      </c>
      <c r="G53" s="348"/>
      <c r="H53" s="323"/>
      <c r="I53" s="348">
        <f t="shared" si="0"/>
        <v>0</v>
      </c>
      <c r="J53" s="324"/>
      <c r="K53" s="324"/>
      <c r="L53" s="324"/>
      <c r="M53" s="324"/>
      <c r="N53" s="10"/>
      <c r="O53" s="10"/>
      <c r="P53" s="10"/>
    </row>
    <row r="54" spans="1:16" s="16" customFormat="1" ht="25.5">
      <c r="A54" s="321" t="s">
        <v>108</v>
      </c>
      <c r="B54" s="328"/>
      <c r="C54" s="328"/>
      <c r="D54" s="322" t="s">
        <v>109</v>
      </c>
      <c r="E54" s="322" t="s">
        <v>20</v>
      </c>
      <c r="F54" s="343">
        <v>270</v>
      </c>
      <c r="G54" s="348"/>
      <c r="H54" s="323"/>
      <c r="I54" s="348">
        <f t="shared" si="0"/>
        <v>0</v>
      </c>
      <c r="J54" s="324"/>
      <c r="K54" s="324"/>
      <c r="L54" s="324"/>
      <c r="M54" s="324"/>
      <c r="N54" s="10"/>
      <c r="O54" s="10"/>
      <c r="P54" s="10"/>
    </row>
    <row r="55" spans="1:16" s="16" customFormat="1" ht="25.5">
      <c r="A55" s="321" t="s">
        <v>110</v>
      </c>
      <c r="B55" s="328"/>
      <c r="C55" s="328"/>
      <c r="D55" s="322" t="s">
        <v>111</v>
      </c>
      <c r="E55" s="322" t="s">
        <v>12</v>
      </c>
      <c r="F55" s="343">
        <v>25</v>
      </c>
      <c r="G55" s="348"/>
      <c r="H55" s="323"/>
      <c r="I55" s="348">
        <f t="shared" si="0"/>
        <v>0</v>
      </c>
      <c r="J55" s="324"/>
      <c r="K55" s="324"/>
      <c r="L55" s="324"/>
      <c r="M55" s="324"/>
      <c r="N55" s="10"/>
      <c r="O55" s="10"/>
      <c r="P55" s="10"/>
    </row>
    <row r="56" spans="1:16" s="17" customFormat="1" ht="38.25">
      <c r="A56" s="321" t="s">
        <v>112</v>
      </c>
      <c r="B56" s="328"/>
      <c r="C56" s="328"/>
      <c r="D56" s="322" t="s">
        <v>113</v>
      </c>
      <c r="E56" s="322" t="s">
        <v>20</v>
      </c>
      <c r="F56" s="343">
        <v>5</v>
      </c>
      <c r="G56" s="348"/>
      <c r="H56" s="323"/>
      <c r="I56" s="348">
        <f t="shared" si="0"/>
        <v>0</v>
      </c>
      <c r="J56" s="324"/>
      <c r="K56" s="324"/>
      <c r="L56" s="324"/>
      <c r="M56" s="324"/>
      <c r="N56" s="10"/>
      <c r="O56" s="10"/>
      <c r="P56" s="10"/>
    </row>
    <row r="57" spans="1:16" s="18" customFormat="1" ht="25.5">
      <c r="A57" s="321" t="s">
        <v>114</v>
      </c>
      <c r="B57" s="328"/>
      <c r="C57" s="328"/>
      <c r="D57" s="322" t="s">
        <v>115</v>
      </c>
      <c r="E57" s="322" t="s">
        <v>20</v>
      </c>
      <c r="F57" s="343">
        <v>735</v>
      </c>
      <c r="G57" s="348"/>
      <c r="H57" s="323"/>
      <c r="I57" s="348">
        <f t="shared" si="0"/>
        <v>0</v>
      </c>
      <c r="J57" s="324"/>
      <c r="K57" s="324"/>
      <c r="L57" s="324"/>
      <c r="M57" s="324"/>
      <c r="N57" s="10"/>
      <c r="O57" s="10"/>
      <c r="P57" s="10"/>
    </row>
    <row r="58" spans="1:16" s="19" customFormat="1">
      <c r="A58" s="321" t="s">
        <v>116</v>
      </c>
      <c r="B58" s="328"/>
      <c r="C58" s="328"/>
      <c r="D58" s="322" t="s">
        <v>117</v>
      </c>
      <c r="E58" s="322" t="s">
        <v>12</v>
      </c>
      <c r="F58" s="343">
        <v>6</v>
      </c>
      <c r="G58" s="348"/>
      <c r="H58" s="323"/>
      <c r="I58" s="348">
        <f t="shared" si="0"/>
        <v>0</v>
      </c>
      <c r="J58" s="324"/>
      <c r="K58" s="324"/>
      <c r="L58" s="324"/>
      <c r="M58" s="324"/>
      <c r="N58" s="10"/>
      <c r="O58" s="10"/>
      <c r="P58" s="10"/>
    </row>
    <row r="59" spans="1:16" s="19" customFormat="1" ht="38.25">
      <c r="A59" s="321" t="s">
        <v>118</v>
      </c>
      <c r="B59" s="328"/>
      <c r="C59" s="328"/>
      <c r="D59" s="322" t="s">
        <v>119</v>
      </c>
      <c r="E59" s="322" t="s">
        <v>12</v>
      </c>
      <c r="F59" s="343">
        <v>140</v>
      </c>
      <c r="G59" s="348"/>
      <c r="H59" s="323"/>
      <c r="I59" s="348">
        <f t="shared" si="0"/>
        <v>0</v>
      </c>
      <c r="J59" s="324"/>
      <c r="K59" s="324"/>
      <c r="L59" s="324"/>
      <c r="M59" s="324"/>
      <c r="N59" s="10"/>
      <c r="O59" s="10"/>
      <c r="P59" s="10"/>
    </row>
    <row r="60" spans="1:16" s="18" customFormat="1" ht="63.75">
      <c r="A60" s="321" t="s">
        <v>120</v>
      </c>
      <c r="B60" s="328"/>
      <c r="C60" s="351"/>
      <c r="D60" s="352" t="s">
        <v>121</v>
      </c>
      <c r="E60" s="322" t="s">
        <v>12</v>
      </c>
      <c r="F60" s="343">
        <v>250</v>
      </c>
      <c r="G60" s="348"/>
      <c r="H60" s="323"/>
      <c r="I60" s="348">
        <f t="shared" si="0"/>
        <v>0</v>
      </c>
      <c r="J60" s="324"/>
      <c r="K60" s="324"/>
      <c r="L60" s="324"/>
      <c r="M60" s="324"/>
      <c r="N60" s="10"/>
      <c r="O60" s="10"/>
      <c r="P60" s="10"/>
    </row>
    <row r="61" spans="1:16" s="18" customFormat="1" ht="51">
      <c r="A61" s="321" t="s">
        <v>122</v>
      </c>
      <c r="B61" s="328"/>
      <c r="C61" s="328"/>
      <c r="D61" s="322" t="s">
        <v>123</v>
      </c>
      <c r="E61" s="322" t="s">
        <v>12</v>
      </c>
      <c r="F61" s="343">
        <v>110</v>
      </c>
      <c r="G61" s="348"/>
      <c r="H61" s="323"/>
      <c r="I61" s="348">
        <f t="shared" si="0"/>
        <v>0</v>
      </c>
      <c r="J61" s="324"/>
      <c r="K61" s="324"/>
      <c r="L61" s="324"/>
      <c r="M61" s="324"/>
      <c r="N61" s="10"/>
      <c r="O61" s="10"/>
      <c r="P61" s="10"/>
    </row>
    <row r="62" spans="1:16" s="17" customFormat="1">
      <c r="A62" s="321" t="s">
        <v>124</v>
      </c>
      <c r="B62" s="328"/>
      <c r="C62" s="328"/>
      <c r="D62" s="322" t="s">
        <v>125</v>
      </c>
      <c r="E62" s="322" t="s">
        <v>12</v>
      </c>
      <c r="F62" s="343">
        <v>5</v>
      </c>
      <c r="G62" s="348"/>
      <c r="H62" s="323"/>
      <c r="I62" s="348">
        <f t="shared" si="0"/>
        <v>0</v>
      </c>
      <c r="J62" s="324"/>
      <c r="K62" s="324"/>
      <c r="L62" s="324"/>
      <c r="M62" s="324"/>
      <c r="N62" s="10"/>
      <c r="O62" s="10"/>
      <c r="P62" s="10"/>
    </row>
    <row r="63" spans="1:16" s="17" customFormat="1" ht="25.5">
      <c r="A63" s="321" t="s">
        <v>126</v>
      </c>
      <c r="B63" s="328"/>
      <c r="C63" s="328"/>
      <c r="D63" s="322" t="s">
        <v>127</v>
      </c>
      <c r="E63" s="322" t="s">
        <v>20</v>
      </c>
      <c r="F63" s="343">
        <v>5</v>
      </c>
      <c r="G63" s="348"/>
      <c r="H63" s="323"/>
      <c r="I63" s="348">
        <f t="shared" si="0"/>
        <v>0</v>
      </c>
      <c r="J63" s="324"/>
      <c r="K63" s="324"/>
      <c r="L63" s="324"/>
      <c r="M63" s="324"/>
      <c r="N63" s="10"/>
      <c r="O63" s="10"/>
      <c r="P63" s="10"/>
    </row>
    <row r="64" spans="1:16" s="17" customFormat="1" ht="25.5">
      <c r="A64" s="321" t="s">
        <v>128</v>
      </c>
      <c r="B64" s="328"/>
      <c r="C64" s="328"/>
      <c r="D64" s="322" t="s">
        <v>129</v>
      </c>
      <c r="E64" s="322" t="s">
        <v>20</v>
      </c>
      <c r="F64" s="343">
        <v>5</v>
      </c>
      <c r="G64" s="348"/>
      <c r="H64" s="323"/>
      <c r="I64" s="348">
        <f t="shared" si="0"/>
        <v>0</v>
      </c>
      <c r="J64" s="324"/>
      <c r="K64" s="324"/>
      <c r="L64" s="324"/>
      <c r="M64" s="324"/>
      <c r="N64" s="10"/>
      <c r="O64" s="10"/>
      <c r="P64" s="10"/>
    </row>
    <row r="65" spans="1:16" s="17" customFormat="1">
      <c r="A65" s="321" t="s">
        <v>130</v>
      </c>
      <c r="B65" s="328"/>
      <c r="C65" s="328"/>
      <c r="D65" s="322" t="s">
        <v>131</v>
      </c>
      <c r="E65" s="322" t="s">
        <v>20</v>
      </c>
      <c r="F65" s="343">
        <v>280</v>
      </c>
      <c r="G65" s="348"/>
      <c r="H65" s="323"/>
      <c r="I65" s="348">
        <f t="shared" si="0"/>
        <v>0</v>
      </c>
      <c r="J65" s="324"/>
      <c r="K65" s="324"/>
      <c r="L65" s="324"/>
      <c r="M65" s="324"/>
      <c r="N65" s="10"/>
      <c r="O65" s="10"/>
      <c r="P65" s="10"/>
    </row>
    <row r="66" spans="1:16" s="18" customFormat="1">
      <c r="A66" s="321" t="s">
        <v>132</v>
      </c>
      <c r="B66" s="328"/>
      <c r="C66" s="328"/>
      <c r="D66" s="322" t="s">
        <v>133</v>
      </c>
      <c r="E66" s="322" t="s">
        <v>20</v>
      </c>
      <c r="F66" s="343">
        <v>225</v>
      </c>
      <c r="G66" s="348"/>
      <c r="H66" s="323"/>
      <c r="I66" s="348">
        <f t="shared" si="0"/>
        <v>0</v>
      </c>
      <c r="J66" s="324"/>
      <c r="K66" s="324"/>
      <c r="L66" s="324"/>
      <c r="M66" s="324"/>
      <c r="N66" s="10"/>
      <c r="O66" s="10"/>
      <c r="P66" s="10"/>
    </row>
    <row r="67" spans="1:16" s="20" customFormat="1" ht="38.25">
      <c r="A67" s="321" t="s">
        <v>134</v>
      </c>
      <c r="B67" s="328"/>
      <c r="C67" s="328"/>
      <c r="D67" s="322" t="s">
        <v>135</v>
      </c>
      <c r="E67" s="322" t="s">
        <v>20</v>
      </c>
      <c r="F67" s="343">
        <v>400</v>
      </c>
      <c r="G67" s="348"/>
      <c r="H67" s="323"/>
      <c r="I67" s="348">
        <f t="shared" si="0"/>
        <v>0</v>
      </c>
      <c r="J67" s="324"/>
      <c r="K67" s="324"/>
      <c r="L67" s="324"/>
      <c r="M67" s="324"/>
      <c r="N67" s="10"/>
      <c r="O67" s="10"/>
      <c r="P67" s="10"/>
    </row>
    <row r="68" spans="1:16" s="20" customFormat="1" ht="25.5">
      <c r="A68" s="321" t="s">
        <v>136</v>
      </c>
      <c r="B68" s="355"/>
      <c r="C68" s="328"/>
      <c r="D68" s="322" t="s">
        <v>137</v>
      </c>
      <c r="E68" s="329" t="s">
        <v>12</v>
      </c>
      <c r="F68" s="345">
        <v>1225</v>
      </c>
      <c r="G68" s="357"/>
      <c r="H68" s="323"/>
      <c r="I68" s="348">
        <f t="shared" si="0"/>
        <v>0</v>
      </c>
      <c r="J68" s="324"/>
      <c r="K68" s="324"/>
      <c r="L68" s="324"/>
      <c r="M68" s="324"/>
      <c r="N68" s="10"/>
      <c r="O68" s="10"/>
      <c r="P68" s="10"/>
    </row>
    <row r="69" spans="1:16" s="20" customFormat="1" ht="25.5">
      <c r="A69" s="321" t="s">
        <v>138</v>
      </c>
      <c r="B69" s="328"/>
      <c r="C69" s="328"/>
      <c r="D69" s="322" t="s">
        <v>139</v>
      </c>
      <c r="E69" s="322" t="s">
        <v>12</v>
      </c>
      <c r="F69" s="343">
        <v>75</v>
      </c>
      <c r="G69" s="348"/>
      <c r="H69" s="323"/>
      <c r="I69" s="348">
        <f t="shared" si="0"/>
        <v>0</v>
      </c>
      <c r="J69" s="324"/>
      <c r="K69" s="324"/>
      <c r="L69" s="324"/>
      <c r="M69" s="324"/>
      <c r="N69" s="10"/>
      <c r="O69" s="10"/>
      <c r="P69" s="10"/>
    </row>
    <row r="70" spans="1:16" s="17" customFormat="1" ht="25.5">
      <c r="A70" s="321" t="s">
        <v>140</v>
      </c>
      <c r="B70" s="328"/>
      <c r="C70" s="328"/>
      <c r="D70" s="322" t="s">
        <v>141</v>
      </c>
      <c r="E70" s="322" t="s">
        <v>17</v>
      </c>
      <c r="F70" s="343">
        <v>15</v>
      </c>
      <c r="G70" s="348"/>
      <c r="H70" s="323"/>
      <c r="I70" s="348">
        <f t="shared" si="0"/>
        <v>0</v>
      </c>
      <c r="J70" s="324"/>
      <c r="K70" s="324"/>
      <c r="L70" s="324"/>
      <c r="M70" s="324"/>
    </row>
    <row r="71" spans="1:16" ht="26.25" customHeight="1">
      <c r="A71" s="212"/>
      <c r="B71" s="213"/>
      <c r="C71" s="178"/>
      <c r="D71" s="213"/>
      <c r="E71" s="212"/>
      <c r="F71" s="340"/>
      <c r="G71" s="691" t="s">
        <v>142</v>
      </c>
      <c r="H71" s="691"/>
      <c r="I71" s="333">
        <f>SUM(I6:I70)</f>
        <v>0</v>
      </c>
      <c r="J71" s="334"/>
      <c r="K71" s="10"/>
      <c r="L71" s="10"/>
      <c r="M71" s="10"/>
      <c r="N71" s="10"/>
      <c r="O71" s="10"/>
      <c r="P71" s="10"/>
    </row>
    <row r="72" spans="1:16" ht="15.6" customHeight="1">
      <c r="A72" s="338" t="s">
        <v>193</v>
      </c>
      <c r="B72" s="339"/>
      <c r="C72" s="338"/>
      <c r="D72" s="335"/>
      <c r="E72" s="332"/>
      <c r="F72" s="340"/>
      <c r="G72" s="332"/>
      <c r="H72" s="214"/>
      <c r="I72" s="332"/>
      <c r="J72" s="341"/>
      <c r="K72" s="10"/>
      <c r="L72" s="10"/>
      <c r="M72" s="10"/>
      <c r="N72" s="10"/>
      <c r="O72" s="10"/>
      <c r="P72" s="10"/>
    </row>
    <row r="73" spans="1:16">
      <c r="A73" s="338" t="s">
        <v>143</v>
      </c>
      <c r="B73" s="339"/>
      <c r="C73" s="338"/>
      <c r="D73" s="335"/>
      <c r="E73" s="332"/>
      <c r="F73" s="340"/>
      <c r="G73" s="332"/>
      <c r="H73" s="214"/>
      <c r="I73" s="332"/>
      <c r="J73" s="341"/>
    </row>
    <row r="74" spans="1:16">
      <c r="A74" s="212"/>
      <c r="B74" s="213"/>
      <c r="C74" s="178"/>
      <c r="D74" s="213"/>
      <c r="E74" s="335"/>
      <c r="F74" s="335"/>
      <c r="G74" s="212"/>
      <c r="H74" s="178"/>
      <c r="I74" s="212"/>
      <c r="J74" s="334"/>
    </row>
    <row r="75" spans="1:16" ht="45" customHeight="1">
      <c r="A75" s="692" t="s">
        <v>754</v>
      </c>
      <c r="B75" s="692"/>
      <c r="C75" s="692"/>
      <c r="D75" s="692"/>
      <c r="E75" s="692"/>
      <c r="F75" s="692"/>
      <c r="G75" s="692"/>
      <c r="H75" s="692"/>
      <c r="I75" s="692"/>
      <c r="J75" s="692"/>
      <c r="K75" s="692"/>
      <c r="L75" s="692"/>
      <c r="M75" s="692"/>
    </row>
    <row r="76" spans="1:16">
      <c r="A76" s="212"/>
      <c r="B76" s="213"/>
      <c r="C76" s="178"/>
      <c r="D76" s="213"/>
      <c r="E76" s="212"/>
      <c r="F76" s="340"/>
      <c r="G76" s="212"/>
      <c r="H76" s="178"/>
      <c r="I76" s="212"/>
      <c r="J76" s="216"/>
    </row>
    <row r="77" spans="1:16">
      <c r="A77" s="212"/>
      <c r="B77" s="213"/>
      <c r="C77" s="178"/>
      <c r="D77" s="213"/>
    </row>
    <row r="78" spans="1:16">
      <c r="A78" s="212"/>
      <c r="B78" s="213"/>
      <c r="C78" s="213"/>
      <c r="D78" s="213"/>
    </row>
    <row r="79" spans="1:16">
      <c r="A79" s="212"/>
      <c r="B79" s="213"/>
      <c r="C79" s="212"/>
      <c r="D79" s="213"/>
      <c r="E79" s="212"/>
      <c r="F79" s="340"/>
      <c r="G79" s="212"/>
      <c r="H79" s="178"/>
      <c r="I79" s="212"/>
      <c r="J79" s="216"/>
    </row>
    <row r="80" spans="1:16">
      <c r="A80" s="212"/>
      <c r="B80" s="213"/>
      <c r="C80" s="178"/>
      <c r="D80" s="213"/>
      <c r="E80" s="212"/>
      <c r="F80" s="340"/>
      <c r="G80" s="212"/>
      <c r="H80" s="178"/>
      <c r="I80" s="212"/>
      <c r="J80" s="216"/>
    </row>
    <row r="81" spans="1:10">
      <c r="A81" s="212"/>
      <c r="B81" s="213"/>
      <c r="C81" s="279"/>
      <c r="D81" s="276"/>
      <c r="E81" s="212"/>
      <c r="F81" s="340"/>
      <c r="G81" s="212"/>
      <c r="H81" s="178"/>
      <c r="I81" s="212"/>
      <c r="J81" s="216"/>
    </row>
    <row r="83" spans="1:10">
      <c r="E83" s="4"/>
      <c r="F83" s="8"/>
      <c r="G83" s="3"/>
      <c r="H83" s="1"/>
      <c r="I83" s="23"/>
    </row>
    <row r="84" spans="1:10">
      <c r="D84" s="275" t="s">
        <v>144</v>
      </c>
      <c r="E84" s="275"/>
      <c r="F84" s="346"/>
      <c r="G84" s="276"/>
      <c r="H84" s="276"/>
      <c r="I84" s="276"/>
    </row>
    <row r="85" spans="1:10">
      <c r="D85" s="277"/>
      <c r="E85" s="277"/>
      <c r="F85" s="347"/>
      <c r="G85" s="276"/>
      <c r="H85" s="276"/>
      <c r="I85" s="276"/>
    </row>
    <row r="92" spans="1:10">
      <c r="C92" s="1"/>
      <c r="D92"/>
    </row>
    <row r="93" spans="1:10">
      <c r="C93" s="35"/>
      <c r="D93" s="1"/>
    </row>
    <row r="94" spans="1:10">
      <c r="C94" s="36"/>
    </row>
    <row r="95" spans="1:10">
      <c r="C95" s="37"/>
    </row>
  </sheetData>
  <mergeCells count="3">
    <mergeCell ref="A2:C2"/>
    <mergeCell ref="G71:H71"/>
    <mergeCell ref="A75:M75"/>
  </mergeCells>
  <pageMargins left="0.7" right="0.7" top="0.75" bottom="0.75" header="0.3" footer="0.3"/>
  <pageSetup paperSize="9" scale="71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>
    <tabColor theme="9" tint="-0.249977111117893"/>
  </sheetPr>
  <dimension ref="A1:M25"/>
  <sheetViews>
    <sheetView view="pageBreakPreview" zoomScale="60" zoomScaleNormal="110" workbookViewId="0">
      <selection activeCell="P7" sqref="P7"/>
    </sheetView>
  </sheetViews>
  <sheetFormatPr defaultRowHeight="15"/>
  <cols>
    <col min="1" max="1" width="4.5703125" customWidth="1"/>
    <col min="2" max="2" width="27.5703125" customWidth="1"/>
    <col min="3" max="3" width="12" customWidth="1"/>
    <col min="4" max="4" width="34.5703125" customWidth="1"/>
    <col min="5" max="5" width="4.85546875" customWidth="1"/>
    <col min="6" max="6" width="7" style="451" customWidth="1"/>
    <col min="7" max="7" width="11" customWidth="1"/>
    <col min="8" max="8" width="4.7109375" customWidth="1"/>
    <col min="9" max="9" width="14.28515625" customWidth="1"/>
    <col min="10" max="10" width="25.7109375" customWidth="1"/>
    <col min="11" max="11" width="11.7109375" customWidth="1"/>
    <col min="12" max="12" width="18.7109375" customWidth="1"/>
    <col min="13" max="13" width="11.28515625" customWidth="1"/>
  </cols>
  <sheetData>
    <row r="1" spans="1:13">
      <c r="A1" s="24"/>
      <c r="B1" s="74"/>
      <c r="C1" s="24"/>
      <c r="D1" s="98"/>
      <c r="E1" s="24"/>
      <c r="F1" s="55"/>
      <c r="G1" s="61"/>
      <c r="H1" s="99"/>
      <c r="I1" s="99"/>
      <c r="J1" s="24"/>
    </row>
    <row r="2" spans="1:13" s="453" customFormat="1" ht="21">
      <c r="A2" s="709" t="s">
        <v>257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</row>
    <row r="3" spans="1:13" s="425" customFormat="1" ht="12.75">
      <c r="A3" s="214"/>
      <c r="B3" s="214"/>
      <c r="C3" s="391"/>
      <c r="D3" s="399"/>
      <c r="E3" s="214"/>
      <c r="F3" s="214"/>
      <c r="G3" s="214"/>
      <c r="H3" s="214"/>
      <c r="I3" s="214"/>
      <c r="J3" s="214"/>
    </row>
    <row r="4" spans="1:13" s="425" customFormat="1" ht="296.25" customHeight="1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195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425" customFormat="1" ht="12.75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425" customFormat="1" ht="25.5">
      <c r="A6" s="322" t="s">
        <v>10</v>
      </c>
      <c r="B6" s="324"/>
      <c r="C6" s="328"/>
      <c r="D6" s="450" t="s">
        <v>255</v>
      </c>
      <c r="E6" s="322" t="s">
        <v>12</v>
      </c>
      <c r="F6" s="343">
        <v>340</v>
      </c>
      <c r="G6" s="348"/>
      <c r="H6" s="323"/>
      <c r="I6" s="348">
        <f>F6*G6</f>
        <v>0</v>
      </c>
      <c r="J6" s="383"/>
      <c r="K6" s="383"/>
      <c r="L6" s="383"/>
      <c r="M6" s="383"/>
    </row>
    <row r="7" spans="1:13" s="425" customFormat="1" ht="25.5">
      <c r="A7" s="322" t="s">
        <v>13</v>
      </c>
      <c r="B7" s="324"/>
      <c r="C7" s="328"/>
      <c r="D7" s="450" t="s">
        <v>256</v>
      </c>
      <c r="E7" s="322" t="s">
        <v>12</v>
      </c>
      <c r="F7" s="343">
        <v>2165</v>
      </c>
      <c r="G7" s="348"/>
      <c r="H7" s="323"/>
      <c r="I7" s="348">
        <f>F7*G7</f>
        <v>0</v>
      </c>
      <c r="J7" s="324"/>
      <c r="K7" s="383"/>
      <c r="L7" s="383"/>
      <c r="M7" s="383"/>
    </row>
    <row r="8" spans="1:13" s="425" customFormat="1" ht="25.5" customHeight="1">
      <c r="A8" s="280"/>
      <c r="B8" s="178"/>
      <c r="C8" s="178"/>
      <c r="E8" s="178"/>
      <c r="F8" s="214"/>
      <c r="G8" s="691" t="s">
        <v>142</v>
      </c>
      <c r="H8" s="708"/>
      <c r="I8" s="442">
        <f>SUM(I6:I7)</f>
        <v>0</v>
      </c>
      <c r="J8" s="178"/>
    </row>
    <row r="9" spans="1:13" s="425" customFormat="1" ht="12.75">
      <c r="A9" s="334"/>
      <c r="B9" s="334"/>
      <c r="C9" s="334"/>
      <c r="D9" s="334"/>
      <c r="E9" s="334"/>
      <c r="F9" s="214"/>
      <c r="G9" s="178"/>
      <c r="H9" s="178"/>
      <c r="I9" s="178"/>
      <c r="J9" s="334"/>
    </row>
    <row r="10" spans="1:13" s="425" customFormat="1" ht="12.75">
      <c r="A10" s="334"/>
      <c r="B10" s="334"/>
      <c r="C10" s="334"/>
      <c r="D10" s="334"/>
      <c r="E10" s="334"/>
      <c r="F10" s="214"/>
      <c r="G10" s="178"/>
      <c r="H10" s="178"/>
      <c r="I10" s="178"/>
      <c r="J10" s="334"/>
    </row>
    <row r="11" spans="1:13" s="452" customFormat="1" ht="12.75">
      <c r="A11" s="338" t="s">
        <v>193</v>
      </c>
      <c r="B11" s="338"/>
      <c r="C11" s="338"/>
      <c r="D11" s="338"/>
      <c r="E11" s="406"/>
      <c r="F11" s="388"/>
      <c r="G11" s="213"/>
      <c r="H11" s="213"/>
      <c r="I11" s="213"/>
      <c r="J11" s="406"/>
    </row>
    <row r="12" spans="1:13" s="452" customFormat="1" ht="12.75">
      <c r="A12" s="338" t="s">
        <v>143</v>
      </c>
      <c r="B12" s="338"/>
      <c r="C12" s="338"/>
      <c r="D12" s="338"/>
      <c r="E12" s="213"/>
      <c r="F12" s="388"/>
      <c r="G12" s="213"/>
      <c r="H12" s="213"/>
      <c r="I12" s="213"/>
      <c r="J12" s="406"/>
    </row>
    <row r="13" spans="1:13">
      <c r="A13" s="212"/>
      <c r="B13" s="213"/>
      <c r="C13" s="300"/>
      <c r="D13" s="301"/>
      <c r="E13" s="212"/>
      <c r="F13" s="340"/>
      <c r="G13" s="178"/>
      <c r="H13" s="178"/>
      <c r="I13" s="212"/>
      <c r="J13" s="216"/>
    </row>
    <row r="14" spans="1:13">
      <c r="A14" s="692" t="s">
        <v>753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0">
      <c r="A17" s="212"/>
      <c r="B17" s="213"/>
      <c r="C17" s="300"/>
      <c r="D17" s="301"/>
      <c r="E17" s="212"/>
      <c r="F17" s="340"/>
      <c r="G17" s="178"/>
      <c r="H17" s="178"/>
      <c r="I17" s="212"/>
      <c r="J17" s="216"/>
    </row>
    <row r="18" spans="1:10">
      <c r="A18" s="212"/>
      <c r="B18" s="213"/>
      <c r="C18" s="300"/>
      <c r="D18" s="301"/>
      <c r="E18" s="212"/>
      <c r="F18" s="340"/>
      <c r="G18" s="178"/>
      <c r="H18" s="178"/>
      <c r="I18" s="212"/>
      <c r="J18" s="216"/>
    </row>
    <row r="19" spans="1:10">
      <c r="A19" s="212"/>
      <c r="B19" s="213"/>
      <c r="C19" s="300"/>
      <c r="D19" s="301"/>
      <c r="E19" s="212"/>
      <c r="F19" s="340"/>
      <c r="G19" s="178"/>
      <c r="H19" s="178"/>
      <c r="I19" s="212"/>
      <c r="J19" s="216"/>
    </row>
    <row r="20" spans="1:10">
      <c r="A20" s="212"/>
      <c r="B20" s="213"/>
      <c r="C20" s="300"/>
      <c r="D20" s="301"/>
      <c r="E20" s="212"/>
      <c r="F20" s="340"/>
      <c r="G20" s="178"/>
      <c r="H20" s="178"/>
      <c r="I20" s="212"/>
      <c r="J20" s="216"/>
    </row>
    <row r="21" spans="1:10">
      <c r="A21" s="212"/>
      <c r="B21" s="213"/>
      <c r="C21" s="300"/>
      <c r="D21" s="301"/>
      <c r="E21" s="212"/>
      <c r="F21" s="340"/>
      <c r="G21" s="178"/>
      <c r="H21" s="178"/>
      <c r="I21" s="212"/>
      <c r="J21" s="216"/>
    </row>
    <row r="22" spans="1:10">
      <c r="A22" s="212"/>
      <c r="B22" s="213"/>
      <c r="C22" s="300"/>
      <c r="D22" s="275"/>
      <c r="E22" s="275"/>
      <c r="F22" s="346"/>
      <c r="G22" s="276"/>
      <c r="H22" s="276"/>
      <c r="I22" s="276"/>
    </row>
    <row r="23" spans="1:10">
      <c r="A23" s="212"/>
      <c r="B23" s="213"/>
      <c r="C23" s="300"/>
      <c r="D23" s="277"/>
      <c r="E23" s="277"/>
      <c r="F23" s="347"/>
      <c r="G23" s="276"/>
      <c r="H23" s="276"/>
      <c r="I23" s="276"/>
    </row>
    <row r="24" spans="1:10">
      <c r="A24" s="212"/>
      <c r="B24" s="213"/>
      <c r="C24" s="300"/>
      <c r="D24" s="301"/>
      <c r="E24" s="212"/>
      <c r="F24" s="340"/>
      <c r="G24" s="178"/>
      <c r="H24" s="178"/>
      <c r="I24" s="212"/>
      <c r="J24" s="216"/>
    </row>
    <row r="25" spans="1:10">
      <c r="A25" s="212"/>
      <c r="B25" s="213"/>
      <c r="C25" s="300"/>
      <c r="D25" s="301"/>
      <c r="E25" s="212"/>
      <c r="F25" s="340"/>
      <c r="G25" s="178"/>
      <c r="H25" s="178"/>
      <c r="I25" s="212"/>
      <c r="J25" s="216"/>
    </row>
  </sheetData>
  <mergeCells count="3">
    <mergeCell ref="A14:M16"/>
    <mergeCell ref="A2:M2"/>
    <mergeCell ref="G8:H8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SIWZ 
ZAŁĄCZNIK NR ... DO UMOWY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>
    <tabColor theme="9" tint="-0.249977111117893"/>
  </sheetPr>
  <dimension ref="A1:M25"/>
  <sheetViews>
    <sheetView zoomScaleNormal="100" workbookViewId="0">
      <selection activeCell="O9" sqref="O9"/>
    </sheetView>
  </sheetViews>
  <sheetFormatPr defaultRowHeight="15"/>
  <cols>
    <col min="1" max="1" width="4.28515625" customWidth="1"/>
    <col min="2" max="2" width="27.5703125" customWidth="1"/>
    <col min="3" max="3" width="14" customWidth="1"/>
    <col min="4" max="4" width="34.5703125" customWidth="1"/>
    <col min="5" max="5" width="5.42578125" customWidth="1"/>
    <col min="6" max="6" width="7.5703125" customWidth="1"/>
    <col min="7" max="7" width="11" customWidth="1"/>
    <col min="8" max="8" width="4.85546875" customWidth="1"/>
    <col min="9" max="9" width="14.28515625" customWidth="1"/>
    <col min="10" max="10" width="25.5703125" customWidth="1"/>
    <col min="11" max="11" width="10.5703125" customWidth="1"/>
    <col min="12" max="12" width="18.7109375" customWidth="1"/>
  </cols>
  <sheetData>
    <row r="1" spans="1:13">
      <c r="A1" s="24"/>
      <c r="B1" s="74"/>
      <c r="C1" s="24"/>
      <c r="D1" s="98"/>
      <c r="E1" s="24"/>
      <c r="F1" s="99"/>
      <c r="G1" s="61"/>
      <c r="H1" s="99"/>
      <c r="I1" s="99"/>
      <c r="J1" s="24"/>
    </row>
    <row r="2" spans="1:13" ht="18">
      <c r="A2" s="695" t="s">
        <v>258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>
      <c r="A3" s="63"/>
      <c r="B3" s="63"/>
      <c r="C3" s="100"/>
      <c r="D3" s="56"/>
      <c r="E3" s="63"/>
      <c r="F3" s="63"/>
      <c r="G3" s="101"/>
      <c r="H3" s="63"/>
      <c r="I3" s="63"/>
      <c r="J3" s="63"/>
    </row>
    <row r="4" spans="1:13" s="419" customFormat="1" ht="303.75" customHeight="1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195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419" customFormat="1" ht="12.75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419" customFormat="1" ht="63.75">
      <c r="A6" s="410" t="s">
        <v>10</v>
      </c>
      <c r="B6" s="454"/>
      <c r="C6" s="454"/>
      <c r="D6" s="454" t="s">
        <v>259</v>
      </c>
      <c r="E6" s="322" t="s">
        <v>260</v>
      </c>
      <c r="F6" s="344">
        <v>3350</v>
      </c>
      <c r="G6" s="455"/>
      <c r="H6" s="432"/>
      <c r="I6" s="455">
        <f>F6*G6</f>
        <v>0</v>
      </c>
      <c r="J6" s="383"/>
      <c r="K6" s="383"/>
      <c r="L6" s="383"/>
      <c r="M6" s="383"/>
    </row>
    <row r="7" spans="1:13" s="419" customFormat="1" ht="63.75">
      <c r="A7" s="410" t="s">
        <v>13</v>
      </c>
      <c r="B7" s="454"/>
      <c r="C7" s="454"/>
      <c r="D7" s="454" t="s">
        <v>261</v>
      </c>
      <c r="E7" s="322" t="s">
        <v>260</v>
      </c>
      <c r="F7" s="344">
        <v>2700</v>
      </c>
      <c r="G7" s="455"/>
      <c r="H7" s="432"/>
      <c r="I7" s="455">
        <f>F7*G7</f>
        <v>0</v>
      </c>
      <c r="J7" s="327"/>
      <c r="K7" s="383"/>
      <c r="L7" s="383"/>
      <c r="M7" s="383"/>
    </row>
    <row r="8" spans="1:13" s="419" customFormat="1" ht="25.5" customHeight="1">
      <c r="A8" s="294"/>
      <c r="B8" s="213"/>
      <c r="C8" s="358"/>
      <c r="E8" s="358"/>
      <c r="F8" s="358"/>
      <c r="G8" s="691" t="s">
        <v>142</v>
      </c>
      <c r="H8" s="708"/>
      <c r="I8" s="439">
        <f>SUM(I6:I7)</f>
        <v>0</v>
      </c>
      <c r="J8" s="358"/>
    </row>
    <row r="9" spans="1:13">
      <c r="A9" s="48"/>
      <c r="B9" s="74"/>
      <c r="C9" s="48"/>
      <c r="D9" s="98"/>
      <c r="E9" s="48"/>
      <c r="F9" s="47"/>
      <c r="G9" s="102"/>
      <c r="H9" s="47"/>
      <c r="I9" s="47"/>
      <c r="J9" s="48"/>
    </row>
    <row r="10" spans="1:13" s="419" customFormat="1" ht="12.75">
      <c r="A10" s="418"/>
      <c r="B10" s="406"/>
      <c r="C10" s="418"/>
      <c r="D10" s="440"/>
      <c r="E10" s="418"/>
      <c r="F10" s="358"/>
      <c r="G10" s="300"/>
      <c r="H10" s="358"/>
      <c r="I10" s="358"/>
      <c r="J10" s="418"/>
    </row>
    <row r="11" spans="1:13" s="419" customFormat="1" ht="12.75">
      <c r="A11" s="338" t="s">
        <v>193</v>
      </c>
      <c r="B11" s="339"/>
      <c r="C11" s="338"/>
      <c r="D11" s="441"/>
      <c r="E11" s="387"/>
      <c r="F11" s="178"/>
      <c r="G11" s="178"/>
      <c r="H11" s="212"/>
      <c r="I11" s="212"/>
      <c r="J11" s="387"/>
    </row>
    <row r="12" spans="1:13" s="419" customFormat="1" ht="12.75">
      <c r="A12" s="338" t="s">
        <v>143</v>
      </c>
      <c r="B12" s="339"/>
      <c r="C12" s="338"/>
      <c r="D12" s="441"/>
      <c r="E12" s="358"/>
      <c r="F12" s="358"/>
      <c r="G12" s="300"/>
      <c r="H12" s="358"/>
      <c r="I12" s="358"/>
      <c r="J12" s="334"/>
    </row>
    <row r="13" spans="1:13">
      <c r="A13" s="212"/>
      <c r="B13" s="213"/>
      <c r="C13" s="300"/>
      <c r="D13" s="301"/>
      <c r="E13" s="212"/>
      <c r="F13" s="215"/>
      <c r="G13" s="3"/>
      <c r="H13" s="3"/>
      <c r="I13" s="1"/>
      <c r="J13" s="23"/>
    </row>
    <row r="14" spans="1:13">
      <c r="A14" s="692" t="s">
        <v>753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0">
      <c r="A17" s="1"/>
      <c r="B17" s="2"/>
      <c r="C17" s="38"/>
      <c r="D17" s="39"/>
      <c r="E17" s="1"/>
      <c r="F17" s="4"/>
      <c r="G17" s="3"/>
      <c r="H17" s="3"/>
      <c r="I17" s="1"/>
      <c r="J17" s="23"/>
    </row>
    <row r="18" spans="1:10">
      <c r="A18" s="1"/>
      <c r="B18" s="2"/>
      <c r="C18" s="38"/>
      <c r="D18" s="39"/>
      <c r="E18" s="1"/>
      <c r="F18" s="4"/>
      <c r="G18" s="3"/>
      <c r="H18" s="3"/>
      <c r="I18" s="1"/>
      <c r="J18" s="23"/>
    </row>
    <row r="19" spans="1:10">
      <c r="A19" s="1"/>
      <c r="B19" s="2"/>
      <c r="C19" s="38"/>
      <c r="D19" s="39"/>
      <c r="E19" s="1"/>
      <c r="F19" s="4"/>
      <c r="G19" s="3"/>
      <c r="H19" s="3"/>
      <c r="I19" s="1"/>
      <c r="J19" s="23"/>
    </row>
    <row r="20" spans="1:10">
      <c r="A20" s="1"/>
      <c r="B20" s="2"/>
      <c r="C20" s="30"/>
      <c r="D20" s="30"/>
      <c r="E20" s="30"/>
      <c r="I20" s="1"/>
      <c r="J20" s="23"/>
    </row>
    <row r="21" spans="1:10">
      <c r="A21" s="1"/>
      <c r="B21" s="2"/>
      <c r="C21" s="31"/>
      <c r="D21" s="32"/>
      <c r="E21" s="33"/>
      <c r="I21" s="1"/>
      <c r="J21" s="23"/>
    </row>
    <row r="22" spans="1:10">
      <c r="A22" s="1"/>
      <c r="B22" s="2"/>
      <c r="C22" s="38"/>
    </row>
    <row r="23" spans="1:10">
      <c r="A23" s="1"/>
      <c r="B23" s="2"/>
      <c r="C23" s="38"/>
    </row>
    <row r="24" spans="1:10">
      <c r="A24" s="1"/>
      <c r="B24" s="2"/>
      <c r="C24" s="38"/>
      <c r="D24" s="39"/>
      <c r="E24" s="1"/>
      <c r="F24" s="4"/>
      <c r="G24" s="3"/>
      <c r="H24" s="3"/>
      <c r="I24" s="1"/>
      <c r="J24" s="23"/>
    </row>
    <row r="25" spans="1:10">
      <c r="A25" s="1"/>
      <c r="B25" s="2"/>
      <c r="C25" s="38"/>
      <c r="D25" s="39"/>
      <c r="E25" s="1"/>
      <c r="F25" s="4"/>
      <c r="G25" s="3"/>
      <c r="H25" s="3"/>
      <c r="I25" s="1"/>
      <c r="J25" s="23"/>
    </row>
  </sheetData>
  <mergeCells count="3">
    <mergeCell ref="A14:M16"/>
    <mergeCell ref="G8:H8"/>
    <mergeCell ref="A2:M2"/>
  </mergeCells>
  <pageMargins left="0.7" right="0.7" top="0.75" bottom="0.75" header="0.3" footer="0.3"/>
  <pageSetup paperSize="9" scale="66" orientation="landscape" r:id="rId1"/>
  <headerFooter>
    <oddHeader>&amp;L&amp;"Arial Narrow,Normalny"EZ/36/2020/AŁ-D&amp;C&amp;"Arial Narrow,Normalny"FORMULARZ ASORTYMENTOWO - CENOWY&amp;R&amp;"Arial Narrow,Normalny"ZAŁĄCZNIK NR 2 DO SIWZ
ZAŁACZNIK NR ... DO UMOWY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tabColor theme="9" tint="-0.249977111117893"/>
  </sheetPr>
  <dimension ref="A1:M26"/>
  <sheetViews>
    <sheetView view="pageBreakPreview" zoomScale="60" zoomScaleNormal="100" workbookViewId="0">
      <selection activeCell="P4" sqref="P4"/>
    </sheetView>
  </sheetViews>
  <sheetFormatPr defaultRowHeight="15"/>
  <cols>
    <col min="1" max="1" width="5.42578125" customWidth="1"/>
    <col min="2" max="2" width="27.5703125" customWidth="1"/>
    <col min="3" max="3" width="13.42578125" customWidth="1"/>
    <col min="4" max="4" width="34.5703125" customWidth="1"/>
    <col min="5" max="5" width="5.42578125" customWidth="1"/>
    <col min="6" max="6" width="7.5703125" style="451" customWidth="1"/>
    <col min="7" max="7" width="11" customWidth="1"/>
    <col min="8" max="8" width="5.7109375" customWidth="1"/>
    <col min="9" max="9" width="14.28515625" customWidth="1"/>
    <col min="10" max="10" width="25.7109375" customWidth="1"/>
    <col min="11" max="11" width="11.140625" customWidth="1"/>
    <col min="12" max="12" width="18.85546875" customWidth="1"/>
  </cols>
  <sheetData>
    <row r="1" spans="1:13">
      <c r="A1" s="24"/>
      <c r="B1" s="74"/>
      <c r="C1" s="24"/>
      <c r="D1" s="98"/>
      <c r="E1" s="24"/>
      <c r="F1" s="55"/>
      <c r="G1" s="61"/>
      <c r="H1" s="99"/>
      <c r="I1" s="99"/>
      <c r="J1" s="24"/>
    </row>
    <row r="2" spans="1:13" ht="18.75" customHeight="1">
      <c r="A2" s="710" t="s">
        <v>262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</row>
    <row r="3" spans="1:13">
      <c r="A3" s="63"/>
      <c r="B3" s="63"/>
      <c r="C3" s="100"/>
      <c r="D3" s="56"/>
      <c r="E3" s="63"/>
      <c r="F3" s="63"/>
      <c r="G3" s="101"/>
      <c r="H3" s="63"/>
      <c r="I3" s="63"/>
      <c r="J3" s="63"/>
    </row>
    <row r="4" spans="1:13" ht="291" customHeight="1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195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ht="25.5">
      <c r="A6" s="322" t="s">
        <v>10</v>
      </c>
      <c r="B6" s="328"/>
      <c r="C6" s="328"/>
      <c r="D6" s="454" t="s">
        <v>263</v>
      </c>
      <c r="E6" s="322" t="s">
        <v>20</v>
      </c>
      <c r="F6" s="343">
        <v>120</v>
      </c>
      <c r="G6" s="348"/>
      <c r="H6" s="323"/>
      <c r="I6" s="348">
        <f>F6*G6</f>
        <v>0</v>
      </c>
      <c r="J6" s="383"/>
      <c r="K6" s="383"/>
      <c r="L6" s="383"/>
      <c r="M6" s="383"/>
    </row>
    <row r="7" spans="1:13" ht="25.5">
      <c r="A7" s="322" t="s">
        <v>13</v>
      </c>
      <c r="B7" s="328"/>
      <c r="C7" s="328"/>
      <c r="D7" s="454" t="s">
        <v>264</v>
      </c>
      <c r="E7" s="322" t="s">
        <v>20</v>
      </c>
      <c r="F7" s="343">
        <v>75400</v>
      </c>
      <c r="G7" s="348"/>
      <c r="H7" s="323"/>
      <c r="I7" s="348">
        <f t="shared" ref="I7:I8" si="0">F7*G7</f>
        <v>0</v>
      </c>
      <c r="J7" s="324"/>
      <c r="K7" s="383"/>
      <c r="L7" s="383"/>
      <c r="M7" s="383"/>
    </row>
    <row r="8" spans="1:13" ht="25.5">
      <c r="A8" s="322" t="s">
        <v>15</v>
      </c>
      <c r="B8" s="328"/>
      <c r="C8" s="328"/>
      <c r="D8" s="454" t="s">
        <v>265</v>
      </c>
      <c r="E8" s="322" t="s">
        <v>20</v>
      </c>
      <c r="F8" s="343">
        <v>10120</v>
      </c>
      <c r="G8" s="348"/>
      <c r="H8" s="323"/>
      <c r="I8" s="348">
        <f t="shared" si="0"/>
        <v>0</v>
      </c>
      <c r="J8" s="324"/>
      <c r="K8" s="383"/>
      <c r="L8" s="383"/>
      <c r="M8" s="383"/>
    </row>
    <row r="9" spans="1:13" ht="25.5" customHeight="1">
      <c r="A9" s="280"/>
      <c r="B9" s="178"/>
      <c r="C9" s="178"/>
      <c r="E9" s="178"/>
      <c r="F9" s="214"/>
      <c r="G9" s="691" t="s">
        <v>142</v>
      </c>
      <c r="H9" s="708"/>
      <c r="I9" s="442">
        <f>SUM(I6:I8)</f>
        <v>0</v>
      </c>
      <c r="J9" s="178"/>
      <c r="K9" s="425"/>
      <c r="L9" s="425"/>
      <c r="M9" s="425"/>
    </row>
    <row r="10" spans="1:13">
      <c r="A10" s="334"/>
      <c r="B10" s="334"/>
      <c r="C10" s="334"/>
      <c r="D10" s="334"/>
      <c r="E10" s="334"/>
      <c r="F10" s="214"/>
      <c r="G10" s="178"/>
      <c r="H10" s="178"/>
      <c r="I10" s="178"/>
      <c r="J10" s="334"/>
      <c r="K10" s="425"/>
      <c r="L10" s="425"/>
      <c r="M10" s="425"/>
    </row>
    <row r="11" spans="1:13">
      <c r="A11" s="334"/>
      <c r="B11" s="334"/>
      <c r="C11" s="334"/>
      <c r="D11" s="334"/>
      <c r="E11" s="334"/>
      <c r="F11" s="214"/>
      <c r="G11" s="178"/>
      <c r="H11" s="178"/>
      <c r="I11" s="178"/>
      <c r="J11" s="334"/>
      <c r="K11" s="425"/>
      <c r="L11" s="425"/>
      <c r="M11" s="425"/>
    </row>
    <row r="12" spans="1:13" s="457" customFormat="1">
      <c r="A12" s="338" t="s">
        <v>193</v>
      </c>
      <c r="B12" s="338"/>
      <c r="C12" s="338"/>
      <c r="D12" s="338"/>
      <c r="E12" s="406"/>
      <c r="F12" s="388"/>
      <c r="G12" s="213"/>
      <c r="H12" s="213"/>
      <c r="I12" s="213"/>
      <c r="J12" s="406"/>
      <c r="K12" s="452"/>
      <c r="L12" s="452"/>
      <c r="M12" s="452"/>
    </row>
    <row r="13" spans="1:13" s="457" customFormat="1">
      <c r="A13" s="338" t="s">
        <v>143</v>
      </c>
      <c r="B13" s="338"/>
      <c r="C13" s="338"/>
      <c r="D13" s="338"/>
      <c r="E13" s="213"/>
      <c r="F13" s="388"/>
      <c r="G13" s="213"/>
      <c r="H13" s="213"/>
      <c r="I13" s="213"/>
      <c r="J13" s="406"/>
      <c r="K13" s="452"/>
      <c r="L13" s="452"/>
      <c r="M13" s="452"/>
    </row>
    <row r="14" spans="1:13">
      <c r="A14" s="212"/>
      <c r="B14" s="213"/>
      <c r="C14" s="300"/>
      <c r="D14" s="301"/>
      <c r="E14" s="212"/>
      <c r="F14" s="340"/>
      <c r="G14" s="178"/>
      <c r="H14" s="178"/>
      <c r="I14" s="212"/>
      <c r="J14" s="216"/>
    </row>
    <row r="15" spans="1:13" ht="15" customHeight="1">
      <c r="A15" s="692" t="s">
        <v>753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>
      <c r="A18" s="212"/>
      <c r="B18" s="213"/>
      <c r="C18" s="300"/>
      <c r="D18" s="301"/>
      <c r="E18" s="212"/>
      <c r="F18" s="340"/>
      <c r="G18" s="178"/>
      <c r="H18" s="178"/>
      <c r="I18" s="212"/>
      <c r="J18" s="216"/>
    </row>
    <row r="19" spans="1:13">
      <c r="A19" s="212"/>
      <c r="B19" s="213"/>
      <c r="C19" s="300"/>
      <c r="D19" s="301"/>
      <c r="E19" s="212"/>
      <c r="F19" s="340"/>
      <c r="G19" s="178"/>
      <c r="H19" s="178"/>
      <c r="I19" s="212"/>
      <c r="J19" s="216"/>
    </row>
    <row r="20" spans="1:13">
      <c r="A20" s="212"/>
      <c r="B20" s="213"/>
      <c r="C20" s="300"/>
      <c r="D20" s="301"/>
      <c r="E20" s="212"/>
      <c r="F20" s="340"/>
      <c r="G20" s="178"/>
      <c r="H20" s="178"/>
      <c r="I20" s="212"/>
      <c r="J20" s="216"/>
    </row>
    <row r="21" spans="1:13">
      <c r="A21" s="212"/>
      <c r="B21" s="213"/>
      <c r="C21" s="300"/>
      <c r="D21" s="301"/>
      <c r="E21" s="212"/>
      <c r="F21" s="340"/>
      <c r="G21" s="178"/>
      <c r="H21" s="178"/>
      <c r="I21" s="212"/>
      <c r="J21" s="216"/>
    </row>
    <row r="22" spans="1:13">
      <c r="A22" s="212"/>
      <c r="B22" s="213"/>
      <c r="C22" s="300"/>
      <c r="D22" s="301"/>
      <c r="E22" s="212"/>
      <c r="F22" s="340"/>
      <c r="G22" s="178"/>
      <c r="H22" s="178"/>
      <c r="I22" s="212"/>
      <c r="J22" s="216"/>
    </row>
    <row r="23" spans="1:13">
      <c r="A23" s="212"/>
      <c r="B23" s="213"/>
      <c r="C23" s="300"/>
      <c r="D23" s="276"/>
      <c r="E23" s="275"/>
      <c r="F23" s="346"/>
      <c r="G23" s="275"/>
      <c r="H23" s="276"/>
      <c r="I23" s="276"/>
      <c r="J23" s="276"/>
    </row>
    <row r="24" spans="1:13">
      <c r="A24" s="212"/>
      <c r="B24" s="213"/>
      <c r="C24" s="300"/>
      <c r="D24" s="276"/>
      <c r="E24" s="277"/>
      <c r="F24" s="456"/>
      <c r="G24" s="278"/>
      <c r="H24" s="276"/>
      <c r="I24" s="276"/>
      <c r="J24" s="276"/>
    </row>
    <row r="25" spans="1:13">
      <c r="A25" s="212"/>
      <c r="B25" s="213"/>
      <c r="C25" s="300"/>
      <c r="D25" s="301"/>
      <c r="E25" s="212"/>
      <c r="F25" s="340"/>
      <c r="G25" s="178"/>
      <c r="H25" s="178"/>
      <c r="I25" s="212"/>
      <c r="J25" s="216"/>
    </row>
    <row r="26" spans="1:13">
      <c r="A26" s="1"/>
      <c r="B26" s="2"/>
      <c r="C26" s="38"/>
      <c r="D26" s="39"/>
      <c r="E26" s="1"/>
      <c r="F26" s="342"/>
      <c r="G26" s="3"/>
      <c r="H26" s="3"/>
      <c r="I26" s="1"/>
      <c r="J26" s="23"/>
    </row>
  </sheetData>
  <mergeCells count="3">
    <mergeCell ref="A15:M17"/>
    <mergeCell ref="G9:H9"/>
    <mergeCell ref="A2:M2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tabColor theme="9" tint="-0.249977111117893"/>
  </sheetPr>
  <dimension ref="A1:M28"/>
  <sheetViews>
    <sheetView zoomScaleNormal="100" workbookViewId="0">
      <selection activeCell="R4" sqref="R4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3.42578125" style="3" customWidth="1"/>
    <col min="4" max="4" width="34.5703125" style="2" customWidth="1"/>
    <col min="5" max="5" width="5.42578125" style="1" customWidth="1"/>
    <col min="6" max="6" width="8.42578125" style="342" customWidth="1"/>
    <col min="7" max="7" width="11" style="1" customWidth="1"/>
    <col min="8" max="8" width="6.42578125" style="3" customWidth="1"/>
    <col min="9" max="9" width="14.7109375" style="1" customWidth="1"/>
    <col min="10" max="10" width="25.7109375" style="23" customWidth="1"/>
    <col min="11" max="11" width="10.140625" style="24" customWidth="1"/>
    <col min="12" max="12" width="18.7109375" style="24" customWidth="1"/>
    <col min="13" max="13" width="11.57031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>
      <c r="J1" s="24"/>
    </row>
    <row r="2" spans="1:13" s="103" customFormat="1" ht="18">
      <c r="A2" s="712" t="s">
        <v>266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</row>
    <row r="3" spans="1:13" s="48" customFormat="1">
      <c r="A3" s="178"/>
      <c r="B3" s="341"/>
      <c r="C3" s="341"/>
      <c r="D3" s="178"/>
      <c r="E3" s="178"/>
      <c r="F3" s="214"/>
      <c r="G3" s="178"/>
      <c r="H3" s="178"/>
      <c r="I3" s="178"/>
      <c r="J3" s="334"/>
      <c r="K3" s="334"/>
      <c r="L3" s="334"/>
      <c r="M3" s="334"/>
    </row>
    <row r="4" spans="1:13" s="48" customFormat="1" ht="242.25">
      <c r="A4" s="336" t="s">
        <v>1</v>
      </c>
      <c r="B4" s="337" t="s">
        <v>245</v>
      </c>
      <c r="C4" s="337" t="s">
        <v>3</v>
      </c>
      <c r="D4" s="337" t="s">
        <v>240</v>
      </c>
      <c r="E4" s="336" t="s">
        <v>241</v>
      </c>
      <c r="F4" s="336" t="s">
        <v>147</v>
      </c>
      <c r="G4" s="336" t="s">
        <v>148</v>
      </c>
      <c r="H4" s="336" t="s">
        <v>8</v>
      </c>
      <c r="I4" s="336" t="s">
        <v>149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48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20" customFormat="1" ht="63.75">
      <c r="A6" s="416" t="s">
        <v>10</v>
      </c>
      <c r="B6" s="328"/>
      <c r="C6" s="328"/>
      <c r="D6" s="458" t="s">
        <v>267</v>
      </c>
      <c r="E6" s="417" t="s">
        <v>260</v>
      </c>
      <c r="F6" s="343">
        <v>1800</v>
      </c>
      <c r="G6" s="348"/>
      <c r="H6" s="323"/>
      <c r="I6" s="348">
        <f>F6*G6</f>
        <v>0</v>
      </c>
      <c r="J6" s="383"/>
      <c r="K6" s="383"/>
      <c r="L6" s="383"/>
      <c r="M6" s="383"/>
    </row>
    <row r="7" spans="1:13" s="46" customFormat="1" ht="63.75">
      <c r="A7" s="416" t="s">
        <v>13</v>
      </c>
      <c r="B7" s="328"/>
      <c r="C7" s="328"/>
      <c r="D7" s="458" t="s">
        <v>268</v>
      </c>
      <c r="E7" s="417" t="s">
        <v>260</v>
      </c>
      <c r="F7" s="343">
        <v>1650</v>
      </c>
      <c r="G7" s="348"/>
      <c r="H7" s="323"/>
      <c r="I7" s="348">
        <f>F7*G7</f>
        <v>0</v>
      </c>
      <c r="J7" s="324"/>
      <c r="K7" s="383"/>
      <c r="L7" s="383"/>
      <c r="M7" s="383"/>
    </row>
    <row r="8" spans="1:13" s="48" customFormat="1" ht="25.5" customHeight="1">
      <c r="A8" s="214"/>
      <c r="B8" s="214"/>
      <c r="C8" s="214"/>
      <c r="E8" s="214"/>
      <c r="F8" s="214"/>
      <c r="G8" s="697" t="s">
        <v>142</v>
      </c>
      <c r="H8" s="698"/>
      <c r="I8" s="421">
        <f>SUM(I6:I7)</f>
        <v>0</v>
      </c>
      <c r="J8" s="334"/>
      <c r="K8" s="334"/>
      <c r="L8" s="334"/>
      <c r="M8" s="334"/>
    </row>
    <row r="9" spans="1:13" s="48" customFormat="1">
      <c r="A9" s="334"/>
      <c r="B9" s="711"/>
      <c r="C9" s="711"/>
      <c r="D9" s="711"/>
      <c r="E9" s="711"/>
      <c r="F9" s="711"/>
      <c r="G9" s="334"/>
      <c r="H9" s="334"/>
      <c r="I9" s="334"/>
      <c r="J9" s="334"/>
      <c r="K9" s="334"/>
      <c r="L9" s="334"/>
      <c r="M9" s="334"/>
    </row>
    <row r="10" spans="1:13">
      <c r="A10" s="178"/>
      <c r="B10" s="178"/>
      <c r="C10" s="178"/>
      <c r="D10" s="178"/>
      <c r="E10" s="178"/>
      <c r="F10" s="214"/>
      <c r="G10" s="178"/>
      <c r="H10" s="178"/>
      <c r="I10" s="178"/>
      <c r="J10" s="334"/>
      <c r="K10" s="334"/>
      <c r="L10" s="334"/>
      <c r="M10" s="334"/>
    </row>
    <row r="11" spans="1:13" s="98" customFormat="1">
      <c r="A11" s="338" t="s">
        <v>193</v>
      </c>
      <c r="B11" s="338"/>
      <c r="C11" s="338"/>
      <c r="D11" s="338"/>
      <c r="E11" s="213"/>
      <c r="F11" s="388"/>
      <c r="G11" s="213"/>
      <c r="H11" s="213"/>
      <c r="I11" s="213"/>
      <c r="J11" s="406"/>
      <c r="K11" s="406"/>
      <c r="L11" s="406"/>
      <c r="M11" s="406"/>
    </row>
    <row r="12" spans="1:13" s="74" customFormat="1">
      <c r="A12" s="338" t="s">
        <v>143</v>
      </c>
      <c r="B12" s="338"/>
      <c r="C12" s="338"/>
      <c r="D12" s="338"/>
      <c r="E12" s="213"/>
      <c r="F12" s="388"/>
      <c r="G12" s="213"/>
      <c r="H12" s="213"/>
      <c r="I12" s="213"/>
      <c r="J12" s="406"/>
      <c r="K12" s="406"/>
      <c r="L12" s="406"/>
      <c r="M12" s="406"/>
    </row>
    <row r="13" spans="1:13">
      <c r="A13" s="178"/>
      <c r="B13" s="178"/>
      <c r="C13" s="178"/>
      <c r="D13" s="178"/>
      <c r="E13" s="178"/>
      <c r="F13" s="214"/>
      <c r="G13" s="178"/>
      <c r="H13" s="178"/>
      <c r="I13" s="178"/>
      <c r="J13" s="334"/>
      <c r="K13" s="334"/>
      <c r="L13" s="334"/>
      <c r="M13" s="334"/>
    </row>
    <row r="14" spans="1:13" ht="11.25">
      <c r="A14" s="692" t="s">
        <v>753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 ht="11.25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ht="20.25" customHeight="1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0">
      <c r="A17" s="212"/>
      <c r="B17" s="213"/>
      <c r="C17" s="178"/>
      <c r="D17" s="213"/>
      <c r="E17" s="212"/>
      <c r="F17" s="340"/>
      <c r="G17" s="212"/>
      <c r="H17" s="178"/>
      <c r="I17" s="212"/>
      <c r="J17" s="216"/>
    </row>
    <row r="18" spans="1:10">
      <c r="A18" s="212"/>
      <c r="B18" s="213"/>
      <c r="C18" s="178"/>
      <c r="D18" s="213"/>
      <c r="E18" s="212"/>
      <c r="F18" s="340"/>
      <c r="G18" s="212"/>
      <c r="H18" s="178"/>
      <c r="I18" s="212"/>
      <c r="J18" s="216"/>
    </row>
    <row r="19" spans="1:10">
      <c r="A19" s="212"/>
      <c r="B19" s="213"/>
      <c r="C19" s="178"/>
      <c r="D19" s="213"/>
      <c r="E19" s="212"/>
      <c r="F19" s="340"/>
      <c r="G19" s="212"/>
      <c r="H19" s="178"/>
      <c r="I19" s="212"/>
      <c r="J19" s="216"/>
    </row>
    <row r="20" spans="1:10">
      <c r="A20" s="212"/>
      <c r="B20" s="213"/>
      <c r="C20" s="178"/>
      <c r="D20" s="213"/>
      <c r="E20" s="212"/>
      <c r="F20" s="340"/>
      <c r="G20" s="212"/>
      <c r="H20" s="178"/>
      <c r="I20" s="212"/>
      <c r="J20" s="216"/>
    </row>
    <row r="21" spans="1:10">
      <c r="A21" s="212"/>
      <c r="B21" s="213"/>
      <c r="C21" s="178"/>
      <c r="D21" s="213"/>
      <c r="E21" s="212"/>
      <c r="F21" s="340"/>
      <c r="G21" s="212"/>
      <c r="H21" s="178"/>
      <c r="I21" s="212"/>
      <c r="J21" s="216"/>
    </row>
    <row r="22" spans="1:10">
      <c r="A22" s="212"/>
      <c r="B22" s="213"/>
      <c r="C22" s="178"/>
      <c r="D22" s="213"/>
      <c r="E22" s="212"/>
      <c r="F22" s="340"/>
      <c r="G22" s="212"/>
      <c r="H22" s="178"/>
      <c r="I22" s="212"/>
      <c r="J22" s="216"/>
    </row>
    <row r="23" spans="1:10">
      <c r="A23" s="212"/>
      <c r="B23" s="213"/>
      <c r="C23" s="178"/>
      <c r="D23" s="213"/>
      <c r="E23" s="212"/>
      <c r="F23" s="340"/>
      <c r="G23" s="212"/>
      <c r="H23" s="178"/>
      <c r="I23" s="212"/>
      <c r="J23" s="216"/>
    </row>
    <row r="24" spans="1:10">
      <c r="A24" s="212"/>
      <c r="B24" s="213"/>
      <c r="C24" s="178"/>
      <c r="D24" s="276"/>
      <c r="E24" s="275"/>
      <c r="F24" s="346"/>
      <c r="G24" s="275"/>
      <c r="H24" s="276"/>
      <c r="I24" s="276"/>
      <c r="J24" s="276"/>
    </row>
    <row r="25" spans="1:10">
      <c r="A25" s="212"/>
      <c r="B25" s="213"/>
      <c r="C25" s="178"/>
      <c r="D25" s="276"/>
      <c r="E25" s="277"/>
      <c r="F25" s="456"/>
      <c r="G25" s="278"/>
      <c r="H25" s="276"/>
      <c r="I25" s="276"/>
      <c r="J25" s="276"/>
    </row>
    <row r="26" spans="1:10">
      <c r="A26" s="212"/>
      <c r="B26" s="213"/>
      <c r="C26" s="178"/>
      <c r="D26" s="213"/>
      <c r="E26" s="212"/>
      <c r="F26" s="340"/>
      <c r="G26" s="212"/>
      <c r="H26" s="178"/>
      <c r="I26" s="212"/>
      <c r="J26" s="216"/>
    </row>
    <row r="27" spans="1:10">
      <c r="A27" s="212"/>
      <c r="B27" s="213"/>
      <c r="C27" s="178"/>
      <c r="D27" s="213"/>
      <c r="E27" s="212"/>
      <c r="F27" s="340"/>
      <c r="G27" s="212"/>
      <c r="H27" s="178"/>
      <c r="I27" s="212"/>
      <c r="J27" s="216"/>
    </row>
    <row r="28" spans="1:10">
      <c r="A28" s="212"/>
      <c r="B28" s="213"/>
      <c r="C28" s="178"/>
      <c r="D28" s="213"/>
      <c r="E28" s="212"/>
      <c r="F28" s="340"/>
      <c r="G28" s="212"/>
      <c r="H28" s="178"/>
      <c r="I28" s="212"/>
      <c r="J28" s="216"/>
    </row>
  </sheetData>
  <mergeCells count="4">
    <mergeCell ref="B9:F9"/>
    <mergeCell ref="A14:M16"/>
    <mergeCell ref="G8:H8"/>
    <mergeCell ref="A2:M2"/>
  </mergeCells>
  <pageMargins left="0.7" right="0.7" top="0.75" bottom="0.75" header="0.3" footer="0.3"/>
  <pageSetup paperSize="9" scale="63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>
    <tabColor theme="9" tint="-0.249977111117893"/>
  </sheetPr>
  <dimension ref="A2:M29"/>
  <sheetViews>
    <sheetView zoomScaleNormal="100" workbookViewId="0">
      <selection activeCell="O4" sqref="O4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342" customWidth="1"/>
    <col min="7" max="7" width="11" style="1" customWidth="1"/>
    <col min="8" max="8" width="6.42578125" style="3" customWidth="1"/>
    <col min="9" max="9" width="13.5703125" style="1" customWidth="1"/>
    <col min="10" max="10" width="25.7109375" style="23" customWidth="1"/>
    <col min="11" max="11" width="10.140625" style="24" customWidth="1"/>
    <col min="12" max="12" width="18.7109375" style="24" customWidth="1"/>
    <col min="13" max="13" width="11.57031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2" spans="1:13" s="106" customFormat="1" ht="15.75">
      <c r="A2" s="713" t="s">
        <v>269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s="63" customFormat="1">
      <c r="C3" s="64"/>
      <c r="D3" s="107"/>
      <c r="E3" s="66"/>
      <c r="F3" s="108"/>
    </row>
    <row r="4" spans="1:13" s="9" customFormat="1" ht="242.2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784</v>
      </c>
      <c r="K4" s="460" t="s">
        <v>751</v>
      </c>
      <c r="L4" s="460" t="s">
        <v>786</v>
      </c>
      <c r="M4" s="460" t="s">
        <v>752</v>
      </c>
    </row>
    <row r="5" spans="1:13" s="9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11" customFormat="1" ht="25.5">
      <c r="A6" s="322" t="s">
        <v>10</v>
      </c>
      <c r="B6" s="328"/>
      <c r="C6" s="328"/>
      <c r="D6" s="454" t="s">
        <v>270</v>
      </c>
      <c r="E6" s="322" t="s">
        <v>260</v>
      </c>
      <c r="F6" s="343">
        <v>18050</v>
      </c>
      <c r="G6" s="348"/>
      <c r="H6" s="323"/>
      <c r="I6" s="348">
        <f>F6*G6</f>
        <v>0</v>
      </c>
      <c r="J6" s="383"/>
      <c r="K6" s="383"/>
      <c r="L6" s="383"/>
      <c r="M6" s="383"/>
    </row>
    <row r="7" spans="1:13" s="11" customFormat="1" ht="25.5">
      <c r="A7" s="322" t="s">
        <v>13</v>
      </c>
      <c r="B7" s="328"/>
      <c r="C7" s="328"/>
      <c r="D7" s="454" t="s">
        <v>271</v>
      </c>
      <c r="E7" s="322" t="s">
        <v>260</v>
      </c>
      <c r="F7" s="343">
        <v>2550</v>
      </c>
      <c r="G7" s="348"/>
      <c r="H7" s="323"/>
      <c r="I7" s="348">
        <f>F7*G7</f>
        <v>0</v>
      </c>
      <c r="J7" s="383"/>
      <c r="K7" s="383"/>
      <c r="L7" s="383"/>
      <c r="M7" s="383"/>
    </row>
    <row r="8" spans="1:13" s="43" customFormat="1" ht="26.25" customHeight="1">
      <c r="A8" s="398"/>
      <c r="B8" s="214"/>
      <c r="C8" s="214"/>
      <c r="D8" s="214"/>
      <c r="E8" s="398"/>
      <c r="F8" s="398"/>
      <c r="G8" s="691" t="s">
        <v>142</v>
      </c>
      <c r="H8" s="708"/>
      <c r="I8" s="459">
        <f>SUM(I6:I7)</f>
        <v>0</v>
      </c>
      <c r="J8" s="300"/>
      <c r="K8" s="300"/>
      <c r="L8" s="300"/>
      <c r="M8" s="300"/>
    </row>
    <row r="9" spans="1:13" s="48" customFormat="1">
      <c r="A9" s="282"/>
      <c r="B9" s="296"/>
      <c r="C9" s="216"/>
      <c r="D9" s="296"/>
      <c r="E9" s="282"/>
      <c r="F9" s="462"/>
      <c r="G9" s="297"/>
      <c r="H9" s="297"/>
      <c r="I9" s="297"/>
      <c r="J9" s="282"/>
    </row>
    <row r="10" spans="1:13" s="48" customFormat="1">
      <c r="A10" s="282"/>
      <c r="B10" s="296"/>
      <c r="C10" s="216"/>
      <c r="D10" s="296"/>
      <c r="E10" s="282"/>
      <c r="F10" s="462"/>
      <c r="G10" s="297"/>
      <c r="H10" s="297"/>
      <c r="I10" s="297"/>
      <c r="J10" s="282"/>
    </row>
    <row r="11" spans="1:13" s="48" customFormat="1">
      <c r="A11" s="282"/>
      <c r="B11" s="296"/>
      <c r="C11" s="216"/>
      <c r="D11" s="296"/>
      <c r="E11" s="282"/>
      <c r="F11" s="462"/>
      <c r="G11" s="297"/>
      <c r="H11" s="297"/>
      <c r="I11" s="297"/>
      <c r="J11" s="282"/>
    </row>
    <row r="12" spans="1:13" s="43" customFormat="1" ht="13.5">
      <c r="A12" s="79"/>
      <c r="B12" s="184"/>
      <c r="C12" s="184"/>
      <c r="D12" s="184"/>
      <c r="E12" s="273"/>
      <c r="F12" s="273"/>
      <c r="G12" s="274"/>
      <c r="H12" s="274"/>
      <c r="I12" s="288"/>
      <c r="J12" s="289"/>
      <c r="K12" s="87"/>
      <c r="L12" s="87"/>
      <c r="M12" s="87"/>
    </row>
    <row r="13" spans="1:13" s="43" customFormat="1" ht="13.5">
      <c r="A13" s="79"/>
      <c r="B13" s="338" t="s">
        <v>272</v>
      </c>
      <c r="C13" s="339"/>
      <c r="D13" s="338"/>
      <c r="E13" s="441"/>
      <c r="F13" s="441"/>
      <c r="G13" s="335"/>
      <c r="H13" s="335"/>
      <c r="I13" s="463"/>
      <c r="J13" s="289"/>
      <c r="K13" s="87"/>
      <c r="L13" s="87"/>
      <c r="M13" s="87"/>
    </row>
    <row r="14" spans="1:13" ht="21" customHeight="1">
      <c r="A14" s="212"/>
      <c r="B14" s="338" t="s">
        <v>143</v>
      </c>
      <c r="C14" s="339"/>
      <c r="D14" s="338"/>
      <c r="E14" s="212"/>
      <c r="F14" s="340"/>
      <c r="G14" s="212"/>
      <c r="H14" s="178"/>
      <c r="I14" s="285"/>
      <c r="J14" s="216"/>
      <c r="M14" s="80"/>
    </row>
    <row r="15" spans="1:13" ht="11.25" customHeight="1">
      <c r="A15" s="692" t="s">
        <v>753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ht="11.25" customHeight="1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7.25" customHeight="1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>
      <c r="A18" s="212"/>
      <c r="B18" s="213"/>
      <c r="C18" s="178"/>
      <c r="D18" s="213"/>
      <c r="E18" s="212"/>
      <c r="F18" s="340"/>
      <c r="G18" s="212"/>
      <c r="H18" s="178"/>
      <c r="I18" s="212"/>
      <c r="J18" s="216"/>
    </row>
    <row r="19" spans="1:13">
      <c r="A19" s="212"/>
      <c r="B19" s="213"/>
      <c r="C19" s="178"/>
      <c r="D19" s="213"/>
      <c r="E19" s="212"/>
      <c r="F19" s="340"/>
      <c r="G19" s="212"/>
      <c r="H19" s="178"/>
      <c r="I19" s="212"/>
      <c r="J19" s="216"/>
    </row>
    <row r="20" spans="1:13">
      <c r="A20" s="212"/>
      <c r="B20" s="213"/>
      <c r="C20" s="178"/>
      <c r="D20" s="213"/>
      <c r="E20" s="212"/>
      <c r="F20" s="340"/>
      <c r="G20" s="212"/>
      <c r="H20" s="178"/>
      <c r="I20" s="212"/>
      <c r="J20" s="216"/>
    </row>
    <row r="21" spans="1:13">
      <c r="A21" s="212"/>
      <c r="B21" s="213"/>
      <c r="C21" s="178"/>
      <c r="D21" s="213"/>
      <c r="E21" s="212"/>
      <c r="F21" s="340"/>
      <c r="G21" s="212"/>
      <c r="H21" s="178"/>
      <c r="I21" s="212"/>
      <c r="J21" s="216"/>
    </row>
    <row r="22" spans="1:13">
      <c r="A22" s="212"/>
      <c r="B22" s="213"/>
      <c r="C22" s="178"/>
      <c r="D22" s="213"/>
      <c r="E22" s="212"/>
      <c r="F22" s="340"/>
      <c r="G22" s="212"/>
      <c r="H22" s="178"/>
      <c r="I22" s="212"/>
      <c r="J22" s="216"/>
    </row>
    <row r="23" spans="1:13">
      <c r="A23" s="212"/>
      <c r="B23" s="213"/>
      <c r="C23" s="178"/>
      <c r="D23" s="213"/>
      <c r="E23" s="212"/>
      <c r="F23" s="340"/>
      <c r="G23" s="212"/>
      <c r="H23" s="178"/>
      <c r="I23" s="212"/>
      <c r="J23" s="216"/>
    </row>
    <row r="24" spans="1:13">
      <c r="A24" s="212"/>
      <c r="B24" s="213"/>
      <c r="C24" s="178"/>
      <c r="D24" s="213"/>
      <c r="E24" s="212"/>
      <c r="F24" s="340"/>
      <c r="G24" s="212"/>
      <c r="H24" s="178"/>
      <c r="I24" s="212"/>
      <c r="J24" s="216"/>
    </row>
    <row r="25" spans="1:13">
      <c r="A25" s="212"/>
      <c r="B25" s="213"/>
      <c r="C25" s="178"/>
      <c r="D25" s="213"/>
      <c r="E25" s="275"/>
      <c r="F25" s="346"/>
      <c r="G25" s="178"/>
      <c r="H25" s="215"/>
      <c r="I25" s="276"/>
      <c r="J25" s="216"/>
    </row>
    <row r="26" spans="1:13">
      <c r="A26" s="212"/>
      <c r="B26" s="213"/>
      <c r="C26" s="178"/>
      <c r="D26" s="213"/>
      <c r="E26" s="277"/>
      <c r="F26" s="456"/>
      <c r="G26" s="178"/>
      <c r="H26" s="215"/>
      <c r="I26" s="276"/>
      <c r="J26" s="216"/>
    </row>
    <row r="27" spans="1:13">
      <c r="A27" s="212"/>
      <c r="B27" s="213"/>
      <c r="C27" s="178"/>
      <c r="D27" s="213"/>
      <c r="E27" s="212"/>
      <c r="F27" s="340"/>
      <c r="G27" s="212"/>
      <c r="H27" s="178"/>
      <c r="I27" s="212"/>
      <c r="J27" s="216"/>
    </row>
    <row r="28" spans="1:13">
      <c r="A28" s="212"/>
      <c r="B28" s="213"/>
      <c r="C28" s="178"/>
      <c r="D28" s="213"/>
      <c r="E28" s="212"/>
      <c r="F28" s="340"/>
      <c r="G28" s="212"/>
      <c r="H28" s="178"/>
      <c r="I28" s="212"/>
      <c r="J28" s="216"/>
    </row>
    <row r="29" spans="1:13">
      <c r="A29" s="212"/>
      <c r="B29" s="213"/>
      <c r="C29" s="178"/>
      <c r="D29" s="213"/>
      <c r="E29" s="212"/>
      <c r="F29" s="340"/>
      <c r="G29" s="212"/>
      <c r="H29" s="178"/>
      <c r="I29" s="212"/>
      <c r="J29" s="216"/>
    </row>
  </sheetData>
  <mergeCells count="3">
    <mergeCell ref="A15:M17"/>
    <mergeCell ref="G8:H8"/>
    <mergeCell ref="A2:M2"/>
  </mergeCells>
  <pageMargins left="0.7" right="0.7" top="0.75" bottom="0.75" header="0.3" footer="0.3"/>
  <pageSetup paperSize="9" scale="62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>
    <tabColor theme="9" tint="-0.249977111117893"/>
  </sheetPr>
  <dimension ref="A1:M30"/>
  <sheetViews>
    <sheetView zoomScaleNormal="100" workbookViewId="0">
      <selection activeCell="S4" sqref="S4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342" customWidth="1"/>
    <col min="7" max="7" width="11" style="1" customWidth="1"/>
    <col min="8" max="8" width="6.42578125" style="3" customWidth="1"/>
    <col min="9" max="9" width="13.5703125" style="1" customWidth="1"/>
    <col min="10" max="10" width="25.7109375" style="23" customWidth="1"/>
    <col min="11" max="11" width="10.85546875" style="24" customWidth="1"/>
    <col min="12" max="12" width="18.7109375" style="24" customWidth="1"/>
    <col min="13" max="13" width="9.710937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>
      <c r="J1" s="24"/>
    </row>
    <row r="2" spans="1:13" s="103" customFormat="1" ht="18">
      <c r="A2" s="714" t="s">
        <v>273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s="48" customFormat="1">
      <c r="A3" s="43"/>
      <c r="B3" s="81"/>
      <c r="C3" s="82"/>
      <c r="D3" s="2"/>
      <c r="E3" s="43"/>
      <c r="F3" s="9"/>
      <c r="G3" s="43"/>
      <c r="H3" s="43"/>
      <c r="I3" s="43"/>
      <c r="J3" s="43"/>
    </row>
    <row r="4" spans="1:13" s="48" customFormat="1" ht="242.25">
      <c r="A4" s="336" t="s">
        <v>1</v>
      </c>
      <c r="B4" s="337" t="s">
        <v>245</v>
      </c>
      <c r="C4" s="337" t="s">
        <v>3</v>
      </c>
      <c r="D4" s="337" t="s">
        <v>240</v>
      </c>
      <c r="E4" s="336" t="s">
        <v>241</v>
      </c>
      <c r="F4" s="336" t="s">
        <v>147</v>
      </c>
      <c r="G4" s="336" t="s">
        <v>148</v>
      </c>
      <c r="H4" s="336" t="s">
        <v>8</v>
      </c>
      <c r="I4" s="336" t="s">
        <v>195</v>
      </c>
      <c r="J4" s="336" t="s">
        <v>784</v>
      </c>
      <c r="K4" s="336" t="s">
        <v>751</v>
      </c>
      <c r="L4" s="336" t="s">
        <v>786</v>
      </c>
      <c r="M4" s="336" t="s">
        <v>752</v>
      </c>
    </row>
    <row r="5" spans="1:13" s="48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20" customFormat="1" ht="38.25">
      <c r="A6" s="416" t="s">
        <v>10</v>
      </c>
      <c r="B6" s="328"/>
      <c r="C6" s="328"/>
      <c r="D6" s="458" t="s">
        <v>274</v>
      </c>
      <c r="E6" s="417" t="s">
        <v>260</v>
      </c>
      <c r="F6" s="343">
        <v>50</v>
      </c>
      <c r="G6" s="348"/>
      <c r="H6" s="323"/>
      <c r="I6" s="348">
        <f>F6*G6</f>
        <v>0</v>
      </c>
      <c r="J6" s="324"/>
      <c r="K6" s="324"/>
      <c r="L6" s="324"/>
      <c r="M6" s="324"/>
    </row>
    <row r="7" spans="1:13" s="20" customFormat="1" ht="38.25">
      <c r="A7" s="416" t="s">
        <v>13</v>
      </c>
      <c r="B7" s="328"/>
      <c r="C7" s="328"/>
      <c r="D7" s="458" t="s">
        <v>275</v>
      </c>
      <c r="E7" s="417" t="s">
        <v>260</v>
      </c>
      <c r="F7" s="343">
        <v>50</v>
      </c>
      <c r="G7" s="348"/>
      <c r="H7" s="323"/>
      <c r="I7" s="348">
        <f>F7*G7</f>
        <v>0</v>
      </c>
      <c r="J7" s="324"/>
      <c r="K7" s="324"/>
      <c r="L7" s="324"/>
      <c r="M7" s="324"/>
    </row>
    <row r="8" spans="1:13" s="48" customFormat="1" ht="25.5" customHeight="1">
      <c r="A8" s="79"/>
      <c r="B8" s="185"/>
      <c r="C8" s="22"/>
      <c r="D8" s="185"/>
      <c r="E8" s="79"/>
      <c r="F8" s="79"/>
      <c r="G8" s="693" t="s">
        <v>276</v>
      </c>
      <c r="H8" s="715"/>
      <c r="I8" s="84">
        <f>SUM(I6:I7)</f>
        <v>0</v>
      </c>
      <c r="J8" s="282"/>
    </row>
    <row r="9" spans="1:13" s="47" customFormat="1">
      <c r="A9" s="297"/>
      <c r="B9" s="304"/>
      <c r="C9" s="299"/>
      <c r="D9" s="304"/>
      <c r="E9" s="297"/>
      <c r="F9" s="462"/>
      <c r="G9" s="297"/>
      <c r="H9" s="297"/>
      <c r="I9" s="297"/>
      <c r="J9" s="297"/>
    </row>
    <row r="10" spans="1:13" s="47" customFormat="1">
      <c r="A10" s="297"/>
      <c r="B10" s="297"/>
      <c r="C10" s="297"/>
      <c r="D10" s="297"/>
      <c r="E10" s="297"/>
      <c r="F10" s="462"/>
      <c r="G10" s="297"/>
      <c r="H10" s="297"/>
      <c r="I10" s="297"/>
      <c r="J10" s="297"/>
    </row>
    <row r="11" spans="1:13" s="48" customFormat="1">
      <c r="A11" s="282"/>
      <c r="B11" s="296"/>
      <c r="C11" s="216"/>
      <c r="D11" s="296"/>
      <c r="E11" s="282"/>
      <c r="F11" s="465"/>
      <c r="G11" s="282"/>
      <c r="H11" s="282"/>
      <c r="I11" s="282"/>
      <c r="J11" s="282"/>
    </row>
    <row r="12" spans="1:13" s="48" customFormat="1">
      <c r="A12" s="282"/>
      <c r="B12" s="296"/>
      <c r="C12" s="216"/>
      <c r="D12" s="296"/>
      <c r="E12" s="282"/>
      <c r="F12" s="465"/>
      <c r="G12" s="282"/>
      <c r="H12" s="282"/>
      <c r="I12" s="282"/>
      <c r="J12" s="282"/>
    </row>
    <row r="13" spans="1:13">
      <c r="A13" s="212"/>
      <c r="B13" s="386" t="s">
        <v>277</v>
      </c>
      <c r="C13" s="391"/>
      <c r="D13" s="464"/>
      <c r="E13" s="212"/>
      <c r="F13" s="340"/>
      <c r="G13" s="212"/>
      <c r="H13" s="178"/>
      <c r="I13" s="212"/>
      <c r="J13" s="298"/>
    </row>
    <row r="14" spans="1:13">
      <c r="A14" s="212"/>
      <c r="B14" s="338" t="s">
        <v>143</v>
      </c>
      <c r="C14" s="339"/>
      <c r="D14" s="338"/>
      <c r="E14" s="212"/>
      <c r="F14" s="340"/>
      <c r="G14" s="212"/>
      <c r="H14" s="178"/>
      <c r="I14" s="212"/>
      <c r="J14" s="298"/>
    </row>
    <row r="15" spans="1:13">
      <c r="A15" s="212"/>
      <c r="B15" s="213"/>
      <c r="C15" s="178"/>
      <c r="D15" s="213"/>
      <c r="E15" s="212"/>
      <c r="F15" s="340"/>
      <c r="G15" s="212"/>
      <c r="H15" s="178"/>
      <c r="I15" s="212"/>
      <c r="J15" s="216"/>
    </row>
    <row r="16" spans="1:13" ht="11.25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20.25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>
      <c r="A19" s="212"/>
      <c r="B19" s="213"/>
      <c r="C19" s="178"/>
      <c r="D19" s="213"/>
      <c r="E19" s="212"/>
      <c r="F19" s="340"/>
      <c r="G19" s="212"/>
      <c r="H19" s="178"/>
      <c r="I19" s="212"/>
      <c r="J19" s="216"/>
    </row>
    <row r="20" spans="1:13">
      <c r="A20" s="212"/>
      <c r="B20" s="213"/>
      <c r="C20" s="178"/>
      <c r="D20" s="213"/>
      <c r="E20" s="212"/>
      <c r="F20" s="340"/>
      <c r="G20" s="212"/>
      <c r="H20" s="178"/>
      <c r="I20" s="212"/>
      <c r="J20" s="216"/>
    </row>
    <row r="21" spans="1:13">
      <c r="A21" s="212"/>
      <c r="B21" s="213"/>
      <c r="C21" s="178"/>
      <c r="D21" s="213"/>
      <c r="E21" s="212"/>
      <c r="F21" s="340"/>
      <c r="G21" s="212"/>
      <c r="H21" s="178"/>
      <c r="I21" s="212"/>
      <c r="J21" s="216"/>
    </row>
    <row r="22" spans="1:13">
      <c r="A22" s="212"/>
      <c r="B22" s="213"/>
      <c r="C22" s="178"/>
      <c r="D22" s="213"/>
      <c r="E22" s="212"/>
      <c r="F22" s="340"/>
      <c r="G22" s="212"/>
      <c r="H22" s="178"/>
      <c r="I22" s="212"/>
      <c r="J22" s="216"/>
    </row>
    <row r="23" spans="1:13">
      <c r="A23" s="212"/>
      <c r="B23" s="213"/>
      <c r="C23" s="178"/>
      <c r="D23" s="213"/>
      <c r="E23" s="212"/>
      <c r="F23" s="340"/>
      <c r="G23" s="212"/>
      <c r="H23" s="178"/>
      <c r="I23" s="212"/>
      <c r="J23" s="216"/>
    </row>
    <row r="24" spans="1:13">
      <c r="A24" s="212"/>
      <c r="B24" s="213"/>
      <c r="C24" s="178"/>
      <c r="D24" s="213"/>
      <c r="E24" s="212"/>
      <c r="F24" s="340"/>
      <c r="G24" s="212"/>
      <c r="H24" s="178"/>
      <c r="I24" s="212"/>
      <c r="J24" s="216"/>
    </row>
    <row r="25" spans="1:13">
      <c r="A25" s="212"/>
      <c r="B25" s="213"/>
      <c r="C25" s="178"/>
      <c r="D25" s="213"/>
      <c r="E25" s="212"/>
      <c r="F25" s="340"/>
      <c r="G25" s="212"/>
      <c r="H25" s="178"/>
      <c r="I25" s="212"/>
      <c r="J25" s="216"/>
    </row>
    <row r="26" spans="1:13">
      <c r="A26" s="212"/>
      <c r="B26" s="213"/>
      <c r="C26" s="178"/>
      <c r="D26" s="213"/>
      <c r="E26" s="212"/>
      <c r="F26" s="340"/>
      <c r="G26" s="212"/>
      <c r="H26" s="178"/>
      <c r="I26" s="212"/>
      <c r="J26" s="216"/>
    </row>
    <row r="27" spans="1:13">
      <c r="A27" s="212"/>
      <c r="B27" s="213"/>
      <c r="C27" s="178"/>
      <c r="D27" s="276"/>
      <c r="E27" s="275"/>
      <c r="F27" s="346"/>
      <c r="G27" s="275"/>
      <c r="H27" s="276"/>
      <c r="I27" s="276"/>
      <c r="J27" s="276"/>
    </row>
    <row r="28" spans="1:13">
      <c r="A28" s="212"/>
      <c r="B28" s="213"/>
      <c r="C28" s="178"/>
      <c r="D28" s="276"/>
      <c r="E28" s="277"/>
      <c r="F28" s="456"/>
      <c r="G28" s="278"/>
      <c r="H28" s="276"/>
      <c r="I28" s="276"/>
      <c r="J28" s="276"/>
    </row>
    <row r="29" spans="1:13">
      <c r="A29" s="212"/>
      <c r="B29" s="213"/>
      <c r="C29" s="178"/>
      <c r="D29" s="213"/>
      <c r="E29" s="212"/>
      <c r="F29" s="340"/>
      <c r="G29" s="212"/>
      <c r="H29" s="178"/>
      <c r="I29" s="212"/>
      <c r="J29" s="216"/>
    </row>
    <row r="30" spans="1:13">
      <c r="A30" s="212"/>
      <c r="B30" s="213"/>
      <c r="C30" s="178"/>
      <c r="D30" s="213"/>
      <c r="E30" s="212"/>
      <c r="F30" s="340"/>
      <c r="G30" s="212"/>
      <c r="H30" s="178"/>
      <c r="I30" s="212"/>
      <c r="J30" s="216"/>
    </row>
  </sheetData>
  <mergeCells count="3">
    <mergeCell ref="A2:M2"/>
    <mergeCell ref="G8:H8"/>
    <mergeCell ref="A16:M18"/>
  </mergeCells>
  <pageMargins left="0.7" right="0.7" top="0.75" bottom="0.75" header="0.3" footer="0.3"/>
  <pageSetup paperSize="9" scale="66" orientation="landscape" r:id="rId1"/>
  <headerFooter>
    <oddHeader>&amp;L&amp;"Arial Narrow,Normalny"EZ/36/2020/AŁ-D&amp;C&amp;"Arial Narrow,Normalny"FORMULARZ ASORTYMENTOWO - CENOWY&amp;R&amp;"Arial Narrow,Normalny"ZAŁĄCZNIK NR 2 DO SIWZ
ZAŁĄCZNIK NR ... UMOWY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>
    <tabColor theme="9" tint="-0.249977111117893"/>
  </sheetPr>
  <dimension ref="A1:M27"/>
  <sheetViews>
    <sheetView zoomScaleNormal="100" workbookViewId="0">
      <selection activeCell="P4" sqref="P4"/>
    </sheetView>
  </sheetViews>
  <sheetFormatPr defaultRowHeight="15"/>
  <cols>
    <col min="1" max="1" width="4.42578125" customWidth="1"/>
    <col min="2" max="2" width="25.140625" customWidth="1"/>
    <col min="4" max="4" width="27" customWidth="1"/>
    <col min="5" max="5" width="6" customWidth="1"/>
    <col min="7" max="7" width="12.140625" customWidth="1"/>
    <col min="8" max="8" width="5.85546875" customWidth="1"/>
    <col min="9" max="9" width="15.7109375" customWidth="1"/>
    <col min="10" max="10" width="25.7109375" customWidth="1"/>
    <col min="11" max="11" width="10.28515625" customWidth="1"/>
    <col min="12" max="12" width="19.140625" customWidth="1"/>
  </cols>
  <sheetData>
    <row r="1" spans="1:13" ht="18">
      <c r="A1" s="114"/>
      <c r="B1" s="115"/>
      <c r="C1" s="116"/>
      <c r="D1" s="117"/>
      <c r="E1" s="118"/>
      <c r="F1" s="119"/>
      <c r="G1" s="120"/>
      <c r="H1" s="120"/>
      <c r="I1" s="120"/>
      <c r="J1" s="118"/>
    </row>
    <row r="2" spans="1:13" ht="15.75">
      <c r="A2" s="717" t="s">
        <v>278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</row>
    <row r="3" spans="1:13">
      <c r="A3" s="114"/>
      <c r="B3" s="117"/>
      <c r="C3" s="121"/>
      <c r="D3" s="117"/>
      <c r="E3" s="118"/>
      <c r="F3" s="119"/>
      <c r="G3" s="120"/>
      <c r="H3" s="120"/>
      <c r="I3" s="120"/>
      <c r="J3" s="118"/>
    </row>
    <row r="4" spans="1:13" ht="242.25">
      <c r="A4" s="471" t="s">
        <v>1</v>
      </c>
      <c r="B4" s="472" t="s">
        <v>2</v>
      </c>
      <c r="C4" s="472" t="s">
        <v>3</v>
      </c>
      <c r="D4" s="472" t="s">
        <v>4</v>
      </c>
      <c r="E4" s="471" t="s">
        <v>5</v>
      </c>
      <c r="F4" s="471" t="s">
        <v>147</v>
      </c>
      <c r="G4" s="471" t="s">
        <v>148</v>
      </c>
      <c r="H4" s="471" t="s">
        <v>8</v>
      </c>
      <c r="I4" s="471" t="s">
        <v>149</v>
      </c>
      <c r="J4" s="471" t="s">
        <v>784</v>
      </c>
      <c r="K4" s="471" t="s">
        <v>751</v>
      </c>
      <c r="L4" s="471" t="s">
        <v>787</v>
      </c>
      <c r="M4" s="471" t="s">
        <v>752</v>
      </c>
    </row>
    <row r="5" spans="1:13">
      <c r="A5" s="473">
        <v>1</v>
      </c>
      <c r="B5" s="471">
        <v>2</v>
      </c>
      <c r="C5" s="473">
        <v>3</v>
      </c>
      <c r="D5" s="471">
        <v>4</v>
      </c>
      <c r="E5" s="473">
        <v>5</v>
      </c>
      <c r="F5" s="471">
        <v>6</v>
      </c>
      <c r="G5" s="473">
        <v>7</v>
      </c>
      <c r="H5" s="471">
        <v>8</v>
      </c>
      <c r="I5" s="473">
        <v>9</v>
      </c>
      <c r="J5" s="471">
        <v>10</v>
      </c>
      <c r="K5" s="471">
        <v>11</v>
      </c>
      <c r="L5" s="471">
        <v>12</v>
      </c>
      <c r="M5" s="471">
        <v>13</v>
      </c>
    </row>
    <row r="6" spans="1:13" ht="51">
      <c r="A6" s="467" t="s">
        <v>10</v>
      </c>
      <c r="B6" s="410"/>
      <c r="C6" s="410"/>
      <c r="D6" s="322" t="s">
        <v>279</v>
      </c>
      <c r="E6" s="468" t="s">
        <v>12</v>
      </c>
      <c r="F6" s="469">
        <v>600</v>
      </c>
      <c r="G6" s="474"/>
      <c r="H6" s="470"/>
      <c r="I6" s="478">
        <f>F6*G6</f>
        <v>0</v>
      </c>
      <c r="J6" s="450"/>
      <c r="K6" s="450"/>
      <c r="L6" s="450"/>
      <c r="M6" s="450"/>
    </row>
    <row r="7" spans="1:13">
      <c r="A7" s="68"/>
      <c r="B7" s="68"/>
      <c r="C7" s="122"/>
      <c r="D7" s="70"/>
      <c r="E7" s="68"/>
      <c r="F7" s="123"/>
      <c r="G7" s="124"/>
      <c r="H7" s="125"/>
      <c r="I7" s="466"/>
      <c r="J7" s="118"/>
    </row>
    <row r="8" spans="1:13">
      <c r="A8" s="118"/>
      <c r="B8" s="126"/>
      <c r="C8" s="127"/>
      <c r="D8" s="58"/>
      <c r="E8" s="128"/>
      <c r="F8" s="129"/>
      <c r="G8" s="58"/>
      <c r="H8" s="130"/>
      <c r="I8" s="129"/>
      <c r="J8" s="131"/>
    </row>
    <row r="9" spans="1:13">
      <c r="A9" s="114"/>
      <c r="B9" s="716"/>
      <c r="C9" s="716"/>
      <c r="D9" s="716"/>
      <c r="E9" s="716"/>
      <c r="F9" s="716"/>
      <c r="G9" s="716"/>
      <c r="H9" s="716"/>
      <c r="I9" s="716"/>
      <c r="J9" s="118"/>
    </row>
    <row r="10" spans="1:13">
      <c r="A10" s="114"/>
      <c r="B10" s="475" t="s">
        <v>277</v>
      </c>
      <c r="C10" s="476"/>
      <c r="D10" s="477"/>
      <c r="E10" s="133"/>
      <c r="F10" s="134"/>
      <c r="G10" s="135"/>
      <c r="H10" s="133"/>
      <c r="I10" s="133"/>
      <c r="J10" s="118"/>
    </row>
    <row r="11" spans="1:13">
      <c r="A11" s="114"/>
      <c r="B11" s="126"/>
      <c r="C11" s="58"/>
      <c r="D11" s="126"/>
      <c r="E11" s="133"/>
      <c r="F11" s="134"/>
      <c r="G11" s="135"/>
      <c r="H11" s="133"/>
      <c r="I11" s="133"/>
      <c r="J11" s="118"/>
    </row>
    <row r="12" spans="1:13" ht="15" customHeight="1">
      <c r="A12" s="692" t="s">
        <v>753</v>
      </c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3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>
      <c r="A15" s="129"/>
      <c r="B15" s="126"/>
      <c r="C15" s="127"/>
      <c r="D15" s="58"/>
      <c r="E15" s="128"/>
      <c r="F15" s="129"/>
      <c r="G15" s="58"/>
      <c r="H15" s="130"/>
      <c r="I15" s="129"/>
      <c r="J15" s="136"/>
    </row>
    <row r="16" spans="1:13">
      <c r="A16" s="129"/>
      <c r="B16" s="126"/>
      <c r="C16" s="127"/>
      <c r="D16" s="58"/>
      <c r="E16" s="128"/>
      <c r="F16" s="129"/>
      <c r="G16" s="58"/>
      <c r="H16" s="130"/>
      <c r="I16" s="129"/>
      <c r="J16" s="136"/>
    </row>
    <row r="17" spans="1:10">
      <c r="A17" s="129"/>
      <c r="B17" s="126"/>
      <c r="C17" s="127"/>
      <c r="D17" s="58"/>
      <c r="E17" s="128"/>
      <c r="F17" s="129"/>
      <c r="G17" s="58"/>
      <c r="H17" s="130"/>
      <c r="I17" s="129"/>
      <c r="J17" s="136"/>
    </row>
    <row r="18" spans="1:10">
      <c r="A18" s="129"/>
      <c r="B18" s="126"/>
      <c r="C18" s="127"/>
      <c r="D18" s="58"/>
      <c r="E18" s="128"/>
      <c r="F18" s="118"/>
      <c r="G18" s="118"/>
      <c r="H18" s="118"/>
      <c r="I18" s="118"/>
      <c r="J18" s="118"/>
    </row>
    <row r="19" spans="1:10">
      <c r="A19" s="129"/>
      <c r="B19" s="126"/>
      <c r="C19" s="127"/>
      <c r="D19" s="58"/>
      <c r="E19" s="128"/>
      <c r="F19" s="118"/>
      <c r="G19" s="118"/>
      <c r="H19" s="118"/>
      <c r="I19" s="118"/>
      <c r="J19" s="118"/>
    </row>
    <row r="20" spans="1:10">
      <c r="A20" s="129"/>
      <c r="B20" s="126"/>
      <c r="C20" s="127"/>
      <c r="D20" s="58"/>
      <c r="E20" s="118"/>
      <c r="F20" s="137"/>
      <c r="G20" s="137"/>
      <c r="H20" s="130"/>
      <c r="I20" s="129"/>
      <c r="J20" s="129"/>
    </row>
    <row r="21" spans="1:10">
      <c r="A21" s="129"/>
      <c r="B21" s="126"/>
      <c r="C21" s="127"/>
      <c r="D21" s="58"/>
      <c r="E21" s="118"/>
      <c r="F21" s="138"/>
      <c r="G21" s="139"/>
      <c r="H21" s="130"/>
      <c r="I21" s="129"/>
      <c r="J21" s="129"/>
    </row>
    <row r="22" spans="1:10">
      <c r="A22" s="118"/>
      <c r="B22" s="118"/>
      <c r="C22" s="118"/>
      <c r="D22" s="118"/>
    </row>
    <row r="23" spans="1:10">
      <c r="A23" s="118"/>
      <c r="B23" s="118"/>
      <c r="C23" s="118"/>
      <c r="D23" s="118"/>
    </row>
    <row r="24" spans="1:10">
      <c r="A24" s="118"/>
      <c r="B24" s="118"/>
      <c r="C24" s="118"/>
      <c r="D24" s="118"/>
      <c r="E24" s="118"/>
      <c r="F24" s="129"/>
      <c r="G24" s="58"/>
      <c r="H24" s="130"/>
      <c r="I24" s="129"/>
      <c r="J24" s="136"/>
    </row>
    <row r="25" spans="1:10">
      <c r="A25" s="118"/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>
      <c r="A27" s="118"/>
      <c r="B27" s="118"/>
      <c r="C27" s="118"/>
      <c r="D27" s="118"/>
      <c r="E27" s="118"/>
      <c r="F27" s="118"/>
      <c r="G27" s="118"/>
      <c r="H27" s="118"/>
      <c r="I27" s="118"/>
      <c r="J27" s="118"/>
    </row>
  </sheetData>
  <mergeCells count="3">
    <mergeCell ref="B9:I9"/>
    <mergeCell ref="A12:M14"/>
    <mergeCell ref="A2:M2"/>
  </mergeCells>
  <pageMargins left="0.7" right="0.7" top="0.75" bottom="0.75" header="0.3" footer="0.3"/>
  <pageSetup paperSize="9" scale="73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>
    <tabColor theme="9" tint="-0.249977111117893"/>
  </sheetPr>
  <dimension ref="A2:M28"/>
  <sheetViews>
    <sheetView zoomScaleNormal="100" workbookViewId="0">
      <selection activeCell="P6" sqref="P6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4" customWidth="1"/>
    <col min="7" max="7" width="11" style="1" customWidth="1"/>
    <col min="8" max="8" width="6.42578125" style="3" customWidth="1"/>
    <col min="9" max="9" width="13.5703125" style="1" customWidth="1"/>
    <col min="10" max="10" width="25.7109375" style="23" customWidth="1"/>
    <col min="11" max="11" width="9.42578125" style="24" customWidth="1"/>
    <col min="12" max="12" width="18.85546875" style="24" customWidth="1"/>
    <col min="13" max="13" width="12.710937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2" spans="1:13" s="53" customFormat="1" ht="18">
      <c r="A2" s="695" t="s">
        <v>282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s="48" customFormat="1">
      <c r="C3" s="64"/>
      <c r="D3" s="140"/>
      <c r="F3" s="47"/>
      <c r="G3" s="47"/>
      <c r="H3" s="47"/>
      <c r="I3" s="47"/>
      <c r="J3" s="47"/>
    </row>
    <row r="4" spans="1:13" s="214" customFormat="1" ht="242.2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71" t="s">
        <v>784</v>
      </c>
      <c r="K4" s="471" t="s">
        <v>751</v>
      </c>
      <c r="L4" s="471" t="s">
        <v>786</v>
      </c>
      <c r="M4" s="471" t="s">
        <v>752</v>
      </c>
    </row>
    <row r="5" spans="1:13" s="21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71">
        <v>10</v>
      </c>
      <c r="K5" s="471">
        <v>11</v>
      </c>
      <c r="L5" s="471">
        <v>12</v>
      </c>
      <c r="M5" s="471">
        <v>13</v>
      </c>
    </row>
    <row r="6" spans="1:13" s="393" customFormat="1" ht="28.9" customHeight="1">
      <c r="A6" s="322" t="s">
        <v>10</v>
      </c>
      <c r="B6" s="328"/>
      <c r="C6" s="328"/>
      <c r="D6" s="322" t="s">
        <v>281</v>
      </c>
      <c r="E6" s="322" t="s">
        <v>20</v>
      </c>
      <c r="F6" s="343">
        <v>50</v>
      </c>
      <c r="G6" s="348"/>
      <c r="H6" s="323"/>
      <c r="I6" s="348">
        <f>F6*G6</f>
        <v>0</v>
      </c>
      <c r="J6" s="450"/>
      <c r="K6" s="450"/>
      <c r="L6" s="450"/>
      <c r="M6" s="450"/>
    </row>
    <row r="7" spans="1:13" s="393" customFormat="1" ht="31.9" customHeight="1">
      <c r="A7" s="322">
        <v>2</v>
      </c>
      <c r="B7" s="328"/>
      <c r="C7" s="328"/>
      <c r="D7" s="322" t="s">
        <v>280</v>
      </c>
      <c r="E7" s="322" t="s">
        <v>20</v>
      </c>
      <c r="F7" s="343">
        <v>745</v>
      </c>
      <c r="G7" s="348"/>
      <c r="H7" s="323"/>
      <c r="I7" s="348">
        <f>F7*G7</f>
        <v>0</v>
      </c>
      <c r="J7" s="324"/>
      <c r="K7" s="450"/>
      <c r="L7" s="450"/>
      <c r="M7" s="450"/>
    </row>
    <row r="8" spans="1:13" s="47" customFormat="1" ht="25.5" customHeight="1">
      <c r="A8" s="90"/>
      <c r="B8" s="185"/>
      <c r="C8" s="22"/>
      <c r="D8" s="292"/>
      <c r="E8" s="79"/>
      <c r="F8" s="79"/>
      <c r="G8" s="706" t="s">
        <v>142</v>
      </c>
      <c r="H8" s="718"/>
      <c r="I8" s="112">
        <f>SUM(I6:I7)</f>
        <v>0</v>
      </c>
      <c r="J8" s="297"/>
    </row>
    <row r="9" spans="1:13" ht="28.5">
      <c r="A9" s="212"/>
      <c r="B9" s="213"/>
      <c r="C9" s="178"/>
      <c r="D9" s="213"/>
      <c r="E9" s="212"/>
      <c r="F9" s="215"/>
      <c r="G9" s="212"/>
      <c r="H9" s="178"/>
      <c r="I9" s="285"/>
      <c r="J9" s="216"/>
      <c r="M9" s="80"/>
    </row>
    <row r="10" spans="1:13">
      <c r="A10" s="212"/>
      <c r="B10" s="213"/>
      <c r="C10" s="178"/>
      <c r="D10" s="213"/>
      <c r="E10" s="212"/>
      <c r="F10" s="215"/>
      <c r="G10" s="212"/>
      <c r="H10" s="178"/>
      <c r="I10" s="212"/>
      <c r="J10" s="216"/>
    </row>
    <row r="11" spans="1:13">
      <c r="A11" s="338" t="s">
        <v>193</v>
      </c>
      <c r="B11" s="339"/>
      <c r="C11" s="338"/>
      <c r="D11" s="441"/>
      <c r="E11" s="358"/>
      <c r="F11" s="358"/>
      <c r="G11" s="212"/>
      <c r="H11" s="178"/>
      <c r="I11" s="212"/>
      <c r="J11" s="216"/>
    </row>
    <row r="12" spans="1:13">
      <c r="A12" s="338" t="s">
        <v>143</v>
      </c>
      <c r="B12" s="339"/>
      <c r="C12" s="338"/>
      <c r="D12" s="441"/>
      <c r="E12" s="212"/>
      <c r="F12" s="215"/>
      <c r="G12" s="212"/>
      <c r="H12" s="178"/>
      <c r="I12" s="212"/>
      <c r="J12" s="216"/>
    </row>
    <row r="13" spans="1:13">
      <c r="A13" s="212"/>
      <c r="B13" s="213"/>
      <c r="C13" s="178"/>
      <c r="D13" s="213"/>
      <c r="E13" s="212"/>
      <c r="F13" s="215"/>
      <c r="G13" s="212"/>
      <c r="H13" s="178"/>
      <c r="I13" s="212"/>
      <c r="J13" s="216"/>
    </row>
    <row r="14" spans="1:13" ht="11.25">
      <c r="A14" s="692" t="s">
        <v>753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 customFormat="1" ht="15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customFormat="1" ht="15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0">
      <c r="A17" s="212"/>
      <c r="B17" s="213"/>
      <c r="C17" s="178"/>
      <c r="D17" s="213"/>
      <c r="E17" s="212"/>
      <c r="F17" s="215"/>
      <c r="G17" s="212"/>
      <c r="H17" s="178"/>
      <c r="I17" s="212"/>
      <c r="J17" s="216"/>
    </row>
    <row r="18" spans="1:10">
      <c r="A18" s="212"/>
      <c r="B18" s="213"/>
      <c r="C18" s="178"/>
      <c r="D18" s="213"/>
      <c r="E18" s="212"/>
      <c r="F18" s="215"/>
      <c r="G18" s="212"/>
      <c r="H18" s="178"/>
      <c r="I18" s="212"/>
      <c r="J18" s="216"/>
    </row>
    <row r="19" spans="1:10">
      <c r="A19" s="298"/>
      <c r="B19" s="298"/>
      <c r="C19" s="298"/>
      <c r="D19" s="276"/>
      <c r="E19" s="275"/>
      <c r="F19" s="275"/>
      <c r="G19" s="275"/>
      <c r="H19" s="276"/>
      <c r="I19" s="276"/>
      <c r="J19" s="276"/>
    </row>
    <row r="20" spans="1:10">
      <c r="A20" s="298"/>
      <c r="B20" s="298"/>
      <c r="C20" s="298"/>
      <c r="D20" s="276"/>
      <c r="E20" s="277"/>
      <c r="F20" s="277"/>
      <c r="G20" s="278"/>
      <c r="H20" s="276"/>
      <c r="I20" s="276"/>
      <c r="J20" s="276"/>
    </row>
    <row r="21" spans="1:10">
      <c r="A21" s="212"/>
      <c r="B21" s="213"/>
      <c r="C21" s="178"/>
      <c r="D21" s="213"/>
      <c r="E21" s="212"/>
      <c r="F21" s="215"/>
      <c r="G21" s="212"/>
      <c r="H21" s="178"/>
      <c r="I21" s="212"/>
      <c r="J21" s="216"/>
    </row>
    <row r="22" spans="1:10">
      <c r="A22" s="212"/>
      <c r="B22" s="213"/>
      <c r="C22" s="178"/>
      <c r="D22" s="213"/>
      <c r="E22" s="212"/>
      <c r="F22" s="215"/>
      <c r="G22" s="212"/>
      <c r="H22" s="178"/>
      <c r="I22" s="212"/>
      <c r="J22" s="216"/>
    </row>
    <row r="23" spans="1:10">
      <c r="A23" s="212"/>
      <c r="B23" s="213"/>
      <c r="C23" s="178"/>
      <c r="D23" s="213"/>
      <c r="E23" s="212"/>
      <c r="F23" s="215"/>
      <c r="G23" s="212"/>
      <c r="H23" s="178"/>
      <c r="I23" s="212"/>
      <c r="J23" s="216"/>
    </row>
    <row r="24" spans="1:10">
      <c r="A24" s="212"/>
      <c r="B24" s="213"/>
      <c r="C24" s="178"/>
      <c r="D24" s="213"/>
      <c r="E24" s="212"/>
      <c r="F24" s="215"/>
      <c r="G24" s="212"/>
      <c r="H24" s="178"/>
      <c r="I24" s="212"/>
      <c r="J24" s="216"/>
    </row>
    <row r="25" spans="1:10">
      <c r="A25" s="212"/>
      <c r="B25" s="213"/>
      <c r="C25" s="178"/>
      <c r="D25" s="213"/>
      <c r="E25" s="212"/>
      <c r="F25" s="215"/>
      <c r="G25" s="212"/>
      <c r="H25" s="178"/>
      <c r="I25" s="212"/>
      <c r="J25" s="216"/>
    </row>
    <row r="26" spans="1:10">
      <c r="A26" s="212"/>
      <c r="B26" s="213"/>
      <c r="C26" s="178"/>
      <c r="D26" s="213"/>
      <c r="E26" s="212"/>
      <c r="F26" s="215"/>
      <c r="G26" s="212"/>
      <c r="H26" s="178"/>
      <c r="I26" s="212"/>
      <c r="J26" s="216"/>
    </row>
    <row r="27" spans="1:10">
      <c r="A27" s="212"/>
      <c r="B27" s="213"/>
      <c r="C27" s="178"/>
      <c r="D27" s="213"/>
      <c r="E27" s="212"/>
      <c r="F27" s="215"/>
      <c r="G27" s="212"/>
      <c r="H27" s="178"/>
      <c r="I27" s="212"/>
      <c r="J27" s="216"/>
    </row>
    <row r="28" spans="1:10">
      <c r="A28" s="212"/>
      <c r="B28" s="213"/>
      <c r="C28" s="178"/>
      <c r="D28" s="213"/>
      <c r="E28" s="212"/>
      <c r="F28" s="215"/>
      <c r="G28" s="212"/>
      <c r="H28" s="178"/>
      <c r="I28" s="212"/>
      <c r="J28" s="216"/>
    </row>
  </sheetData>
  <mergeCells count="3">
    <mergeCell ref="A2:M2"/>
    <mergeCell ref="G8:H8"/>
    <mergeCell ref="A14:M16"/>
  </mergeCells>
  <pageMargins left="0.7" right="0.7" top="0.75" bottom="0.75" header="0.3" footer="0.3"/>
  <pageSetup paperSize="9" scale="66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>
    <tabColor theme="9" tint="-0.249977111117893"/>
  </sheetPr>
  <dimension ref="A1:M20"/>
  <sheetViews>
    <sheetView view="pageBreakPreview" zoomScale="60" zoomScaleNormal="90" workbookViewId="0">
      <selection activeCell="H9" sqref="H9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13.85546875" style="2" customWidth="1"/>
    <col min="4" max="4" width="28.42578125" style="3" customWidth="1"/>
    <col min="5" max="5" width="4.42578125" style="39" bestFit="1" customWidth="1"/>
    <col min="6" max="6" width="5.42578125" style="1" customWidth="1"/>
    <col min="7" max="7" width="12.140625" style="3" customWidth="1"/>
    <col min="8" max="8" width="7.42578125" style="4" customWidth="1"/>
    <col min="9" max="9" width="15.42578125" style="1" customWidth="1"/>
    <col min="10" max="10" width="25.7109375" style="23" customWidth="1"/>
    <col min="11" max="11" width="12" style="24" customWidth="1"/>
    <col min="12" max="12" width="19.42578125" style="24" customWidth="1"/>
    <col min="13" max="13" width="10.85546875" style="24" customWidth="1"/>
    <col min="14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3" customFormat="1" ht="18">
      <c r="B1" s="141"/>
      <c r="C1" s="141"/>
      <c r="E1" s="142"/>
      <c r="F1" s="143"/>
      <c r="G1" s="93"/>
      <c r="H1" s="93"/>
      <c r="I1" s="93"/>
    </row>
    <row r="2" spans="1:13" customFormat="1" ht="18">
      <c r="A2" s="719" t="s">
        <v>283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</row>
    <row r="3" spans="1:13" customFormat="1" ht="12" customHeight="1">
      <c r="E3" s="142"/>
      <c r="F3" s="143"/>
      <c r="G3" s="93"/>
      <c r="H3" s="93"/>
      <c r="I3" s="93"/>
    </row>
    <row r="4" spans="1:13" s="145" customFormat="1" ht="267.75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284</v>
      </c>
      <c r="H4" s="336" t="s">
        <v>8</v>
      </c>
      <c r="I4" s="336" t="s">
        <v>149</v>
      </c>
      <c r="J4" s="336" t="s">
        <v>755</v>
      </c>
      <c r="K4" s="336" t="s">
        <v>751</v>
      </c>
      <c r="L4" s="336" t="s">
        <v>756</v>
      </c>
      <c r="M4" s="336" t="s">
        <v>752</v>
      </c>
    </row>
    <row r="5" spans="1:13" s="145" customFormat="1" ht="13.5">
      <c r="A5" s="479">
        <v>1</v>
      </c>
      <c r="B5" s="480">
        <v>2</v>
      </c>
      <c r="C5" s="480">
        <v>3</v>
      </c>
      <c r="D5" s="480">
        <v>4</v>
      </c>
      <c r="E5" s="479">
        <v>5</v>
      </c>
      <c r="F5" s="479">
        <v>6</v>
      </c>
      <c r="G5" s="479">
        <v>7</v>
      </c>
      <c r="H5" s="479">
        <v>8</v>
      </c>
      <c r="I5" s="479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96" customFormat="1" ht="38.25">
      <c r="A6" s="410" t="s">
        <v>10</v>
      </c>
      <c r="B6" s="454"/>
      <c r="C6" s="454"/>
      <c r="D6" s="454" t="s">
        <v>285</v>
      </c>
      <c r="E6" s="322" t="s">
        <v>260</v>
      </c>
      <c r="F6" s="344">
        <v>5300</v>
      </c>
      <c r="G6" s="455"/>
      <c r="H6" s="432"/>
      <c r="I6" s="455">
        <f>F6*G6</f>
        <v>0</v>
      </c>
      <c r="J6" s="450"/>
      <c r="K6" s="450"/>
      <c r="L6" s="450"/>
      <c r="M6" s="450"/>
    </row>
    <row r="7" spans="1:13" s="72" customFormat="1">
      <c r="A7" s="146"/>
      <c r="B7" s="146"/>
      <c r="C7" s="146"/>
      <c r="D7" s="147"/>
      <c r="E7" s="146"/>
      <c r="F7" s="146"/>
      <c r="G7" s="71"/>
      <c r="H7" s="71"/>
      <c r="I7" s="481"/>
    </row>
    <row r="8" spans="1:13" customFormat="1" ht="15">
      <c r="F8" s="93"/>
      <c r="G8" s="93"/>
      <c r="H8" s="93"/>
      <c r="I8" s="93"/>
    </row>
    <row r="9" spans="1:13" s="149" customFormat="1" ht="15">
      <c r="A9" s="88" t="s">
        <v>143</v>
      </c>
      <c r="B9" s="89"/>
      <c r="C9" s="88"/>
      <c r="D9" s="28"/>
      <c r="E9" s="1"/>
      <c r="F9" s="4"/>
      <c r="G9" s="150"/>
      <c r="H9" s="148"/>
      <c r="I9" s="148"/>
    </row>
    <row r="10" spans="1:13" s="149" customFormat="1" ht="15">
      <c r="A10" s="148"/>
      <c r="B10" s="359"/>
      <c r="C10" s="359"/>
      <c r="D10" s="360"/>
      <c r="E10" s="361"/>
      <c r="F10" s="361"/>
      <c r="G10" s="148"/>
      <c r="H10" s="148"/>
      <c r="I10" s="148"/>
    </row>
    <row r="11" spans="1:13" s="149" customFormat="1" ht="15">
      <c r="A11" s="692" t="s">
        <v>753</v>
      </c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 s="149" customFormat="1" ht="15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 s="149" customFormat="1" ht="15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3" s="149" customFormat="1" ht="15">
      <c r="A14" s="148"/>
      <c r="B14" s="148"/>
      <c r="C14" s="148"/>
      <c r="D14" s="148"/>
      <c r="E14" s="148"/>
      <c r="F14" s="148"/>
      <c r="G14" s="151"/>
      <c r="H14" s="148"/>
      <c r="I14" s="148"/>
    </row>
    <row r="15" spans="1:13" s="149" customFormat="1" ht="15">
      <c r="F15" s="152"/>
      <c r="G15" s="153"/>
      <c r="H15" s="153"/>
      <c r="I15" s="153"/>
    </row>
    <row r="19" spans="5:9" ht="15">
      <c r="E19" s="30"/>
      <c r="F19" s="30"/>
      <c r="I19"/>
    </row>
    <row r="20" spans="5:9" ht="15">
      <c r="E20" s="31"/>
      <c r="F20" s="32"/>
      <c r="I20"/>
    </row>
  </sheetData>
  <mergeCells count="2">
    <mergeCell ref="A11:M13"/>
    <mergeCell ref="A2:M2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Narrow,Normalny"ZAŁACZNIK NR 2 DO SIWZ
ZAŁĄCZNIK NR ... DO UMOWY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>
    <tabColor theme="9" tint="-0.249977111117893"/>
  </sheetPr>
  <dimension ref="A1:M22"/>
  <sheetViews>
    <sheetView view="pageBreakPreview" zoomScale="60" zoomScaleNormal="100" workbookViewId="0">
      <selection activeCell="A10" sqref="A10:M12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13.85546875" style="2" customWidth="1"/>
    <col min="4" max="4" width="28.42578125" style="3" customWidth="1"/>
    <col min="5" max="5" width="4.42578125" style="39" bestFit="1" customWidth="1"/>
    <col min="6" max="6" width="5.42578125" style="1" customWidth="1"/>
    <col min="7" max="7" width="12.85546875" style="3" customWidth="1"/>
    <col min="8" max="8" width="7.42578125" style="4" customWidth="1"/>
    <col min="9" max="9" width="15.42578125" style="1" customWidth="1"/>
    <col min="10" max="10" width="25.28515625" style="23" customWidth="1"/>
    <col min="11" max="11" width="10" style="24" customWidth="1"/>
    <col min="12" max="12" width="18.7109375" style="24" customWidth="1"/>
    <col min="13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3" customFormat="1" ht="15">
      <c r="E1" s="142"/>
      <c r="F1" s="143"/>
      <c r="G1" s="93"/>
      <c r="H1" s="93"/>
      <c r="I1" s="93"/>
    </row>
    <row r="2" spans="1:13" customFormat="1" ht="18">
      <c r="A2" s="707" t="s">
        <v>286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</row>
    <row r="3" spans="1:13" customFormat="1" ht="15">
      <c r="B3" s="94"/>
      <c r="C3" s="94"/>
      <c r="D3" s="94"/>
      <c r="E3" s="142"/>
      <c r="F3" s="144"/>
      <c r="G3" s="93"/>
      <c r="H3" s="93"/>
      <c r="I3" s="93"/>
    </row>
    <row r="4" spans="1:13" s="145" customFormat="1" ht="270">
      <c r="A4" s="109" t="s">
        <v>1</v>
      </c>
      <c r="B4" s="111" t="s">
        <v>2</v>
      </c>
      <c r="C4" s="111" t="s">
        <v>3</v>
      </c>
      <c r="D4" s="111" t="s">
        <v>4</v>
      </c>
      <c r="E4" s="109" t="s">
        <v>5</v>
      </c>
      <c r="F4" s="109" t="s">
        <v>147</v>
      </c>
      <c r="G4" s="109" t="s">
        <v>284</v>
      </c>
      <c r="H4" s="109" t="s">
        <v>8</v>
      </c>
      <c r="I4" s="109" t="s">
        <v>149</v>
      </c>
      <c r="J4" s="109" t="s">
        <v>755</v>
      </c>
      <c r="K4" s="109" t="s">
        <v>751</v>
      </c>
      <c r="L4" s="109" t="s">
        <v>756</v>
      </c>
      <c r="M4" s="109" t="s">
        <v>752</v>
      </c>
    </row>
    <row r="5" spans="1:13" s="145" customFormat="1">
      <c r="A5" s="154">
        <v>1</v>
      </c>
      <c r="B5" s="155">
        <v>2</v>
      </c>
      <c r="C5" s="155">
        <v>3</v>
      </c>
      <c r="D5" s="155">
        <v>4</v>
      </c>
      <c r="E5" s="154">
        <v>5</v>
      </c>
      <c r="F5" s="154">
        <v>6</v>
      </c>
      <c r="G5" s="154">
        <v>7</v>
      </c>
      <c r="H5" s="154">
        <v>8</v>
      </c>
      <c r="I5" s="154">
        <v>9</v>
      </c>
      <c r="J5" s="109">
        <v>10</v>
      </c>
      <c r="K5" s="109">
        <v>11</v>
      </c>
      <c r="L5" s="109">
        <v>12</v>
      </c>
      <c r="M5" s="109">
        <v>13</v>
      </c>
    </row>
    <row r="6" spans="1:13" s="96" customFormat="1" ht="38.25">
      <c r="A6" s="247" t="s">
        <v>10</v>
      </c>
      <c r="B6" s="269"/>
      <c r="C6" s="305"/>
      <c r="D6" s="269" t="s">
        <v>287</v>
      </c>
      <c r="E6" s="210" t="s">
        <v>260</v>
      </c>
      <c r="F6" s="295">
        <v>35</v>
      </c>
      <c r="G6" s="270"/>
      <c r="H6" s="267"/>
      <c r="I6" s="303"/>
      <c r="J6" s="450"/>
      <c r="K6" s="450"/>
      <c r="L6" s="450"/>
      <c r="M6" s="450"/>
    </row>
    <row r="7" spans="1:13" s="72" customFormat="1">
      <c r="A7" s="146"/>
      <c r="B7" s="146"/>
      <c r="C7" s="146"/>
      <c r="D7" s="147"/>
      <c r="E7" s="146"/>
      <c r="F7" s="146"/>
      <c r="G7" s="71"/>
      <c r="H7" s="71"/>
      <c r="I7" s="481"/>
      <c r="J7" s="146"/>
    </row>
    <row r="8" spans="1:13" customFormat="1" ht="15">
      <c r="A8" s="720" t="s">
        <v>143</v>
      </c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</row>
    <row r="9" spans="1:13" s="149" customFormat="1" ht="15">
      <c r="A9" s="148"/>
      <c r="B9" s="148"/>
      <c r="C9" s="148"/>
      <c r="D9" s="148"/>
      <c r="E9" s="148"/>
      <c r="F9" s="148"/>
      <c r="G9" s="148"/>
      <c r="H9" s="148"/>
      <c r="I9" s="148"/>
    </row>
    <row r="10" spans="1:13" s="149" customFormat="1" ht="15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 s="149" customFormat="1" ht="15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 s="149" customFormat="1" ht="15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 s="149" customFormat="1" ht="15">
      <c r="A13" s="148"/>
      <c r="B13" s="148"/>
      <c r="C13" s="148"/>
      <c r="D13" s="148"/>
      <c r="E13" s="148"/>
      <c r="F13" s="148"/>
      <c r="G13" s="150"/>
      <c r="H13" s="148"/>
      <c r="I13" s="148"/>
    </row>
    <row r="14" spans="1:13" s="149" customFormat="1" ht="15">
      <c r="A14" s="148"/>
      <c r="B14" s="148"/>
      <c r="C14" s="148"/>
      <c r="D14" s="148"/>
      <c r="E14" s="148"/>
      <c r="F14" s="148"/>
      <c r="G14" s="151"/>
      <c r="H14" s="148"/>
      <c r="I14" s="148"/>
    </row>
    <row r="15" spans="1:13" s="149" customFormat="1" ht="15">
      <c r="F15" s="152"/>
      <c r="G15" s="153"/>
      <c r="H15" s="153"/>
      <c r="I15" s="153"/>
    </row>
    <row r="21" spans="6:10" ht="15">
      <c r="F21" s="30"/>
      <c r="G21" s="30"/>
      <c r="H21" s="3"/>
      <c r="I21" s="4"/>
      <c r="J21"/>
    </row>
    <row r="22" spans="6:10" ht="15">
      <c r="F22" s="31"/>
      <c r="G22" s="32"/>
      <c r="H22" s="3"/>
      <c r="I22" s="4"/>
      <c r="J22"/>
    </row>
  </sheetData>
  <mergeCells count="3">
    <mergeCell ref="A2:M2"/>
    <mergeCell ref="A8:M8"/>
    <mergeCell ref="A10:M12"/>
  </mergeCells>
  <pageMargins left="0.7" right="0.7" top="0.75" bottom="0.75" header="0.3" footer="0.3"/>
  <pageSetup paperSize="9" scale="70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00B0F0"/>
  </sheetPr>
  <dimension ref="A1:O64"/>
  <sheetViews>
    <sheetView view="pageBreakPreview" zoomScale="60" zoomScaleNormal="80" workbookViewId="0">
      <selection activeCell="J12" sqref="J12"/>
    </sheetView>
  </sheetViews>
  <sheetFormatPr defaultColWidth="8.5703125" defaultRowHeight="12.75"/>
  <cols>
    <col min="1" max="1" width="5.140625" style="1" customWidth="1"/>
    <col min="2" max="2" width="27.5703125" style="2" customWidth="1"/>
    <col min="3" max="3" width="17.5703125" style="38" customWidth="1"/>
    <col min="4" max="4" width="38.42578125" style="39" customWidth="1"/>
    <col min="5" max="5" width="5" style="1" customWidth="1"/>
    <col min="6" max="6" width="8.42578125" style="342" customWidth="1"/>
    <col min="7" max="7" width="11.28515625" style="1" customWidth="1"/>
    <col min="8" max="8" width="8.5703125" style="3" customWidth="1"/>
    <col min="9" max="9" width="11.42578125" style="1" customWidth="1"/>
    <col min="10" max="10" width="25.7109375" style="23" customWidth="1"/>
    <col min="11" max="11" width="10.7109375" style="24" customWidth="1"/>
    <col min="12" max="12" width="18.7109375" style="24" customWidth="1"/>
    <col min="13" max="13" width="13.57031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5" s="1" customFormat="1">
      <c r="B1" s="2"/>
      <c r="C1" s="38"/>
      <c r="D1" s="39"/>
      <c r="F1" s="342"/>
      <c r="H1" s="3"/>
      <c r="J1" s="3"/>
    </row>
    <row r="2" spans="1:15" s="40" customFormat="1" ht="18">
      <c r="A2" s="695" t="s">
        <v>146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5" ht="11.25">
      <c r="A3" s="24"/>
      <c r="B3" s="24"/>
      <c r="C3" s="42"/>
      <c r="D3" s="42"/>
      <c r="E3" s="24"/>
      <c r="F3" s="365"/>
      <c r="G3" s="24"/>
      <c r="H3" s="24"/>
      <c r="I3" s="24"/>
      <c r="J3" s="24"/>
    </row>
    <row r="4" spans="1:15" s="9" customFormat="1" ht="300" customHeight="1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149</v>
      </c>
      <c r="J4" s="336" t="s">
        <v>784</v>
      </c>
      <c r="K4" s="336" t="s">
        <v>751</v>
      </c>
      <c r="L4" s="336" t="s">
        <v>786</v>
      </c>
      <c r="M4" s="336" t="s">
        <v>752</v>
      </c>
      <c r="N4" s="8"/>
      <c r="O4" s="8"/>
    </row>
    <row r="5" spans="1:15" s="43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36">
        <v>10</v>
      </c>
      <c r="K5" s="336">
        <v>11</v>
      </c>
      <c r="L5" s="336">
        <v>12</v>
      </c>
      <c r="M5" s="336">
        <v>13</v>
      </c>
      <c r="N5" s="8"/>
      <c r="O5" s="8"/>
    </row>
    <row r="6" spans="1:15" s="15" customFormat="1">
      <c r="A6" s="322" t="s">
        <v>10</v>
      </c>
      <c r="B6" s="328"/>
      <c r="C6" s="328"/>
      <c r="D6" s="322" t="s">
        <v>150</v>
      </c>
      <c r="E6" s="322" t="s">
        <v>12</v>
      </c>
      <c r="F6" s="343">
        <v>15</v>
      </c>
      <c r="G6" s="363"/>
      <c r="H6" s="323"/>
      <c r="I6" s="368">
        <f>F6*G6</f>
        <v>0</v>
      </c>
      <c r="J6" s="324"/>
      <c r="K6" s="324"/>
      <c r="L6" s="324"/>
      <c r="M6" s="324"/>
      <c r="N6" s="8"/>
      <c r="O6" s="8"/>
    </row>
    <row r="7" spans="1:15" s="15" customFormat="1">
      <c r="A7" s="322" t="s">
        <v>13</v>
      </c>
      <c r="B7" s="328"/>
      <c r="C7" s="328"/>
      <c r="D7" s="364" t="s">
        <v>151</v>
      </c>
      <c r="E7" s="322" t="s">
        <v>12</v>
      </c>
      <c r="F7" s="343">
        <v>10</v>
      </c>
      <c r="G7" s="363"/>
      <c r="H7" s="323"/>
      <c r="I7" s="368">
        <f t="shared" ref="I7:I47" si="0">F7*G7</f>
        <v>0</v>
      </c>
      <c r="J7" s="324"/>
      <c r="K7" s="324"/>
      <c r="L7" s="324"/>
      <c r="M7" s="324"/>
      <c r="N7" s="8"/>
      <c r="O7" s="8"/>
    </row>
    <row r="8" spans="1:15" s="15" customFormat="1">
      <c r="A8" s="322" t="s">
        <v>15</v>
      </c>
      <c r="B8" s="328"/>
      <c r="C8" s="328"/>
      <c r="D8" s="322" t="s">
        <v>152</v>
      </c>
      <c r="E8" s="322" t="s">
        <v>12</v>
      </c>
      <c r="F8" s="343">
        <v>5</v>
      </c>
      <c r="G8" s="363"/>
      <c r="H8" s="323"/>
      <c r="I8" s="368">
        <f t="shared" si="0"/>
        <v>0</v>
      </c>
      <c r="J8" s="324"/>
      <c r="K8" s="324"/>
      <c r="L8" s="324"/>
      <c r="M8" s="324"/>
      <c r="N8" s="8"/>
      <c r="O8" s="8"/>
    </row>
    <row r="9" spans="1:15" s="15" customFormat="1" ht="25.5">
      <c r="A9" s="322" t="s">
        <v>18</v>
      </c>
      <c r="B9" s="328"/>
      <c r="C9" s="328"/>
      <c r="D9" s="322" t="s">
        <v>153</v>
      </c>
      <c r="E9" s="322" t="s">
        <v>12</v>
      </c>
      <c r="F9" s="343">
        <v>10</v>
      </c>
      <c r="G9" s="363"/>
      <c r="H9" s="323"/>
      <c r="I9" s="368">
        <f t="shared" si="0"/>
        <v>0</v>
      </c>
      <c r="J9" s="324"/>
      <c r="K9" s="324"/>
      <c r="L9" s="324"/>
      <c r="M9" s="324"/>
      <c r="N9" s="8"/>
      <c r="O9" s="8"/>
    </row>
    <row r="10" spans="1:15" s="13" customFormat="1" ht="25.5">
      <c r="A10" s="322" t="s">
        <v>21</v>
      </c>
      <c r="B10" s="328"/>
      <c r="C10" s="328"/>
      <c r="D10" s="322" t="s">
        <v>154</v>
      </c>
      <c r="E10" s="322" t="s">
        <v>12</v>
      </c>
      <c r="F10" s="343">
        <v>15</v>
      </c>
      <c r="G10" s="363"/>
      <c r="H10" s="323"/>
      <c r="I10" s="368">
        <f t="shared" si="0"/>
        <v>0</v>
      </c>
      <c r="J10" s="324"/>
      <c r="K10" s="324"/>
      <c r="L10" s="324"/>
      <c r="M10" s="324"/>
      <c r="N10" s="8"/>
      <c r="O10" s="8"/>
    </row>
    <row r="11" spans="1:15" s="13" customFormat="1" ht="25.5">
      <c r="A11" s="322" t="s">
        <v>23</v>
      </c>
      <c r="B11" s="328"/>
      <c r="C11" s="328"/>
      <c r="D11" s="322" t="s">
        <v>155</v>
      </c>
      <c r="E11" s="322" t="s">
        <v>12</v>
      </c>
      <c r="F11" s="343">
        <v>65</v>
      </c>
      <c r="G11" s="363"/>
      <c r="H11" s="323"/>
      <c r="I11" s="368">
        <f t="shared" si="0"/>
        <v>0</v>
      </c>
      <c r="J11" s="324"/>
      <c r="K11" s="324"/>
      <c r="L11" s="324"/>
      <c r="M11" s="324"/>
      <c r="N11" s="8"/>
      <c r="O11" s="8"/>
    </row>
    <row r="12" spans="1:15" s="15" customFormat="1" ht="25.5">
      <c r="A12" s="322" t="s">
        <v>25</v>
      </c>
      <c r="B12" s="328"/>
      <c r="C12" s="328"/>
      <c r="D12" s="322" t="s">
        <v>156</v>
      </c>
      <c r="E12" s="322" t="s">
        <v>12</v>
      </c>
      <c r="F12" s="343">
        <v>35</v>
      </c>
      <c r="G12" s="363"/>
      <c r="H12" s="323"/>
      <c r="I12" s="368">
        <f t="shared" si="0"/>
        <v>0</v>
      </c>
      <c r="J12" s="324"/>
      <c r="K12" s="324"/>
      <c r="L12" s="324"/>
      <c r="M12" s="324"/>
      <c r="N12" s="8"/>
      <c r="O12" s="8"/>
    </row>
    <row r="13" spans="1:15" s="13" customFormat="1">
      <c r="A13" s="322" t="s">
        <v>27</v>
      </c>
      <c r="B13" s="328"/>
      <c r="C13" s="328"/>
      <c r="D13" s="322" t="s">
        <v>157</v>
      </c>
      <c r="E13" s="322" t="s">
        <v>12</v>
      </c>
      <c r="F13" s="343">
        <v>5</v>
      </c>
      <c r="G13" s="363"/>
      <c r="H13" s="323"/>
      <c r="I13" s="368">
        <f t="shared" si="0"/>
        <v>0</v>
      </c>
      <c r="J13" s="324"/>
      <c r="K13" s="324"/>
      <c r="L13" s="324"/>
      <c r="M13" s="324"/>
      <c r="N13" s="8"/>
      <c r="O13" s="8"/>
    </row>
    <row r="14" spans="1:15" s="13" customFormat="1">
      <c r="A14" s="322" t="s">
        <v>29</v>
      </c>
      <c r="B14" s="328"/>
      <c r="C14" s="328"/>
      <c r="D14" s="322" t="s">
        <v>158</v>
      </c>
      <c r="E14" s="322" t="s">
        <v>12</v>
      </c>
      <c r="F14" s="343">
        <v>5</v>
      </c>
      <c r="G14" s="363"/>
      <c r="H14" s="323"/>
      <c r="I14" s="368">
        <f t="shared" si="0"/>
        <v>0</v>
      </c>
      <c r="J14" s="324"/>
      <c r="K14" s="324"/>
      <c r="L14" s="324"/>
      <c r="M14" s="324"/>
      <c r="N14" s="8"/>
      <c r="O14" s="8"/>
    </row>
    <row r="15" spans="1:15" s="13" customFormat="1">
      <c r="A15" s="322" t="s">
        <v>31</v>
      </c>
      <c r="B15" s="328"/>
      <c r="C15" s="328"/>
      <c r="D15" s="322" t="s">
        <v>159</v>
      </c>
      <c r="E15" s="322" t="s">
        <v>12</v>
      </c>
      <c r="F15" s="343">
        <v>5</v>
      </c>
      <c r="G15" s="363"/>
      <c r="H15" s="323"/>
      <c r="I15" s="368">
        <f t="shared" si="0"/>
        <v>0</v>
      </c>
      <c r="J15" s="324"/>
      <c r="K15" s="324"/>
      <c r="L15" s="324"/>
      <c r="M15" s="324"/>
      <c r="N15" s="8"/>
      <c r="O15" s="8"/>
    </row>
    <row r="16" spans="1:15" s="13" customFormat="1">
      <c r="A16" s="322" t="s">
        <v>33</v>
      </c>
      <c r="B16" s="328"/>
      <c r="C16" s="328"/>
      <c r="D16" s="322" t="s">
        <v>160</v>
      </c>
      <c r="E16" s="322" t="s">
        <v>12</v>
      </c>
      <c r="F16" s="343">
        <v>370</v>
      </c>
      <c r="G16" s="363"/>
      <c r="H16" s="323"/>
      <c r="I16" s="368">
        <f t="shared" si="0"/>
        <v>0</v>
      </c>
      <c r="J16" s="324"/>
      <c r="K16" s="324"/>
      <c r="L16" s="324"/>
      <c r="M16" s="324"/>
      <c r="N16" s="8"/>
      <c r="O16" s="8"/>
    </row>
    <row r="17" spans="1:15" s="13" customFormat="1">
      <c r="A17" s="322" t="s">
        <v>35</v>
      </c>
      <c r="B17" s="328"/>
      <c r="C17" s="328"/>
      <c r="D17" s="322" t="s">
        <v>161</v>
      </c>
      <c r="E17" s="322" t="s">
        <v>12</v>
      </c>
      <c r="F17" s="343">
        <v>30</v>
      </c>
      <c r="G17" s="363"/>
      <c r="H17" s="323"/>
      <c r="I17" s="368">
        <f t="shared" si="0"/>
        <v>0</v>
      </c>
      <c r="J17" s="324"/>
      <c r="K17" s="324"/>
      <c r="L17" s="324"/>
      <c r="M17" s="324"/>
      <c r="N17" s="8"/>
      <c r="O17" s="8"/>
    </row>
    <row r="18" spans="1:15" s="13" customFormat="1">
      <c r="A18" s="322" t="s">
        <v>37</v>
      </c>
      <c r="B18" s="328"/>
      <c r="C18" s="328"/>
      <c r="D18" s="322" t="s">
        <v>162</v>
      </c>
      <c r="E18" s="322" t="s">
        <v>12</v>
      </c>
      <c r="F18" s="343">
        <v>10</v>
      </c>
      <c r="G18" s="363"/>
      <c r="H18" s="323"/>
      <c r="I18" s="368">
        <f t="shared" si="0"/>
        <v>0</v>
      </c>
      <c r="J18" s="324"/>
      <c r="K18" s="324"/>
      <c r="L18" s="324"/>
      <c r="M18" s="324"/>
      <c r="N18" s="8"/>
      <c r="O18" s="8"/>
    </row>
    <row r="19" spans="1:15" s="13" customFormat="1" ht="25.5">
      <c r="A19" s="322" t="s">
        <v>39</v>
      </c>
      <c r="B19" s="328"/>
      <c r="C19" s="328"/>
      <c r="D19" s="322" t="s">
        <v>163</v>
      </c>
      <c r="E19" s="322" t="s">
        <v>12</v>
      </c>
      <c r="F19" s="343">
        <v>20</v>
      </c>
      <c r="G19" s="363"/>
      <c r="H19" s="323"/>
      <c r="I19" s="368">
        <f t="shared" si="0"/>
        <v>0</v>
      </c>
      <c r="J19" s="324"/>
      <c r="K19" s="324"/>
      <c r="L19" s="324"/>
      <c r="M19" s="324"/>
      <c r="N19" s="8"/>
      <c r="O19" s="8"/>
    </row>
    <row r="20" spans="1:15" s="15" customFormat="1" ht="25.5">
      <c r="A20" s="322" t="s">
        <v>41</v>
      </c>
      <c r="B20" s="328"/>
      <c r="C20" s="328"/>
      <c r="D20" s="322" t="s">
        <v>164</v>
      </c>
      <c r="E20" s="322" t="s">
        <v>12</v>
      </c>
      <c r="F20" s="343">
        <v>40</v>
      </c>
      <c r="G20" s="363"/>
      <c r="H20" s="323"/>
      <c r="I20" s="368">
        <f t="shared" si="0"/>
        <v>0</v>
      </c>
      <c r="J20" s="324"/>
      <c r="K20" s="324"/>
      <c r="L20" s="324"/>
      <c r="M20" s="324"/>
      <c r="N20" s="8"/>
      <c r="O20" s="8"/>
    </row>
    <row r="21" spans="1:15" s="13" customFormat="1">
      <c r="A21" s="322" t="s">
        <v>43</v>
      </c>
      <c r="B21" s="328"/>
      <c r="C21" s="328"/>
      <c r="D21" s="322" t="s">
        <v>165</v>
      </c>
      <c r="E21" s="322" t="s">
        <v>20</v>
      </c>
      <c r="F21" s="343">
        <v>10</v>
      </c>
      <c r="G21" s="363"/>
      <c r="H21" s="323"/>
      <c r="I21" s="368">
        <f t="shared" si="0"/>
        <v>0</v>
      </c>
      <c r="J21" s="324"/>
      <c r="K21" s="324"/>
      <c r="L21" s="324"/>
      <c r="M21" s="324"/>
      <c r="N21" s="8"/>
      <c r="O21" s="8"/>
    </row>
    <row r="22" spans="1:15" s="13" customFormat="1" ht="25.5">
      <c r="A22" s="322" t="s">
        <v>45</v>
      </c>
      <c r="B22" s="328"/>
      <c r="C22" s="328"/>
      <c r="D22" s="322" t="s">
        <v>166</v>
      </c>
      <c r="E22" s="322" t="s">
        <v>12</v>
      </c>
      <c r="F22" s="343">
        <v>155</v>
      </c>
      <c r="G22" s="363"/>
      <c r="H22" s="323"/>
      <c r="I22" s="368">
        <f t="shared" si="0"/>
        <v>0</v>
      </c>
      <c r="J22" s="324"/>
      <c r="K22" s="324"/>
      <c r="L22" s="324"/>
      <c r="M22" s="324"/>
      <c r="N22" s="8"/>
      <c r="O22" s="8"/>
    </row>
    <row r="23" spans="1:15" s="13" customFormat="1">
      <c r="A23" s="322" t="s">
        <v>47</v>
      </c>
      <c r="B23" s="328"/>
      <c r="C23" s="328"/>
      <c r="D23" s="322" t="s">
        <v>167</v>
      </c>
      <c r="E23" s="322" t="s">
        <v>12</v>
      </c>
      <c r="F23" s="343">
        <v>500</v>
      </c>
      <c r="G23" s="363"/>
      <c r="H23" s="323"/>
      <c r="I23" s="368">
        <f t="shared" si="0"/>
        <v>0</v>
      </c>
      <c r="J23" s="324"/>
      <c r="K23" s="324"/>
      <c r="L23" s="324"/>
      <c r="M23" s="324"/>
      <c r="N23" s="8"/>
      <c r="O23" s="8"/>
    </row>
    <row r="24" spans="1:15" s="15" customFormat="1">
      <c r="A24" s="322" t="s">
        <v>49</v>
      </c>
      <c r="B24" s="328"/>
      <c r="C24" s="328"/>
      <c r="D24" s="322" t="s">
        <v>168</v>
      </c>
      <c r="E24" s="322" t="s">
        <v>12</v>
      </c>
      <c r="F24" s="343">
        <v>900</v>
      </c>
      <c r="G24" s="363"/>
      <c r="H24" s="323"/>
      <c r="I24" s="368">
        <f t="shared" si="0"/>
        <v>0</v>
      </c>
      <c r="J24" s="324"/>
      <c r="K24" s="324"/>
      <c r="L24" s="324"/>
      <c r="M24" s="324"/>
      <c r="N24" s="8"/>
      <c r="O24" s="8"/>
    </row>
    <row r="25" spans="1:15" s="13" customFormat="1">
      <c r="A25" s="322" t="s">
        <v>51</v>
      </c>
      <c r="B25" s="328"/>
      <c r="C25" s="328"/>
      <c r="D25" s="322" t="s">
        <v>169</v>
      </c>
      <c r="E25" s="322" t="s">
        <v>12</v>
      </c>
      <c r="F25" s="343">
        <v>5</v>
      </c>
      <c r="G25" s="363"/>
      <c r="H25" s="323"/>
      <c r="I25" s="368">
        <f t="shared" si="0"/>
        <v>0</v>
      </c>
      <c r="J25" s="324"/>
      <c r="K25" s="324"/>
      <c r="L25" s="324"/>
      <c r="M25" s="324"/>
      <c r="N25" s="8"/>
      <c r="O25" s="8"/>
    </row>
    <row r="26" spans="1:15" s="13" customFormat="1">
      <c r="A26" s="322" t="s">
        <v>53</v>
      </c>
      <c r="B26" s="328"/>
      <c r="C26" s="328"/>
      <c r="D26" s="322" t="s">
        <v>170</v>
      </c>
      <c r="E26" s="322" t="s">
        <v>12</v>
      </c>
      <c r="F26" s="343">
        <v>5</v>
      </c>
      <c r="G26" s="363"/>
      <c r="H26" s="323"/>
      <c r="I26" s="368">
        <f t="shared" si="0"/>
        <v>0</v>
      </c>
      <c r="J26" s="324"/>
      <c r="K26" s="324"/>
      <c r="L26" s="324"/>
      <c r="M26" s="324"/>
      <c r="N26" s="8"/>
      <c r="O26" s="8"/>
    </row>
    <row r="27" spans="1:15" s="15" customFormat="1" ht="25.5">
      <c r="A27" s="322" t="s">
        <v>55</v>
      </c>
      <c r="B27" s="328"/>
      <c r="C27" s="328"/>
      <c r="D27" s="322" t="s">
        <v>171</v>
      </c>
      <c r="E27" s="322" t="s">
        <v>12</v>
      </c>
      <c r="F27" s="343">
        <v>750</v>
      </c>
      <c r="G27" s="363"/>
      <c r="H27" s="323"/>
      <c r="I27" s="368">
        <f t="shared" si="0"/>
        <v>0</v>
      </c>
      <c r="J27" s="324"/>
      <c r="K27" s="324"/>
      <c r="L27" s="324"/>
      <c r="M27" s="324"/>
      <c r="N27" s="8"/>
      <c r="O27" s="8"/>
    </row>
    <row r="28" spans="1:15" s="13" customFormat="1">
      <c r="A28" s="322" t="s">
        <v>57</v>
      </c>
      <c r="B28" s="328"/>
      <c r="C28" s="328"/>
      <c r="D28" s="322" t="s">
        <v>172</v>
      </c>
      <c r="E28" s="322" t="s">
        <v>12</v>
      </c>
      <c r="F28" s="343">
        <v>300</v>
      </c>
      <c r="G28" s="363"/>
      <c r="H28" s="323"/>
      <c r="I28" s="368">
        <f t="shared" si="0"/>
        <v>0</v>
      </c>
      <c r="J28" s="324"/>
      <c r="K28" s="324"/>
      <c r="L28" s="324"/>
      <c r="M28" s="324"/>
      <c r="N28" s="8"/>
      <c r="O28" s="8"/>
    </row>
    <row r="29" spans="1:15" s="13" customFormat="1">
      <c r="A29" s="322" t="s">
        <v>59</v>
      </c>
      <c r="B29" s="328"/>
      <c r="C29" s="328"/>
      <c r="D29" s="322" t="s">
        <v>173</v>
      </c>
      <c r="E29" s="322" t="s">
        <v>12</v>
      </c>
      <c r="F29" s="343">
        <v>25</v>
      </c>
      <c r="G29" s="363"/>
      <c r="H29" s="323"/>
      <c r="I29" s="368">
        <f t="shared" si="0"/>
        <v>0</v>
      </c>
      <c r="J29" s="324"/>
      <c r="K29" s="324"/>
      <c r="L29" s="324"/>
      <c r="M29" s="324"/>
      <c r="N29" s="8"/>
      <c r="O29" s="8"/>
    </row>
    <row r="30" spans="1:15" s="13" customFormat="1">
      <c r="A30" s="322" t="s">
        <v>61</v>
      </c>
      <c r="B30" s="328"/>
      <c r="C30" s="328"/>
      <c r="D30" s="322" t="s">
        <v>174</v>
      </c>
      <c r="E30" s="322" t="s">
        <v>12</v>
      </c>
      <c r="F30" s="343">
        <v>5</v>
      </c>
      <c r="G30" s="363"/>
      <c r="H30" s="323"/>
      <c r="I30" s="368">
        <f t="shared" si="0"/>
        <v>0</v>
      </c>
      <c r="J30" s="324"/>
      <c r="K30" s="324"/>
      <c r="L30" s="324"/>
      <c r="M30" s="324"/>
      <c r="N30" s="8"/>
      <c r="O30" s="8"/>
    </row>
    <row r="31" spans="1:15" s="15" customFormat="1">
      <c r="A31" s="322" t="s">
        <v>63</v>
      </c>
      <c r="B31" s="328"/>
      <c r="C31" s="328"/>
      <c r="D31" s="322" t="s">
        <v>175</v>
      </c>
      <c r="E31" s="322" t="s">
        <v>12</v>
      </c>
      <c r="F31" s="343">
        <v>5</v>
      </c>
      <c r="G31" s="363"/>
      <c r="H31" s="323"/>
      <c r="I31" s="368">
        <f t="shared" si="0"/>
        <v>0</v>
      </c>
      <c r="J31" s="324"/>
      <c r="K31" s="324"/>
      <c r="L31" s="324"/>
      <c r="M31" s="324"/>
      <c r="N31" s="8"/>
      <c r="O31" s="8"/>
    </row>
    <row r="32" spans="1:15" s="44" customFormat="1">
      <c r="A32" s="322" t="s">
        <v>65</v>
      </c>
      <c r="B32" s="328"/>
      <c r="C32" s="328"/>
      <c r="D32" s="322" t="s">
        <v>176</v>
      </c>
      <c r="E32" s="322" t="s">
        <v>12</v>
      </c>
      <c r="F32" s="343">
        <v>5</v>
      </c>
      <c r="G32" s="363"/>
      <c r="H32" s="323"/>
      <c r="I32" s="368">
        <f t="shared" si="0"/>
        <v>0</v>
      </c>
      <c r="J32" s="324"/>
      <c r="K32" s="324"/>
      <c r="L32" s="324"/>
      <c r="M32" s="324"/>
      <c r="N32" s="8"/>
      <c r="O32" s="8"/>
    </row>
    <row r="33" spans="1:15" s="45" customFormat="1">
      <c r="A33" s="322" t="s">
        <v>67</v>
      </c>
      <c r="B33" s="328"/>
      <c r="C33" s="328"/>
      <c r="D33" s="322" t="s">
        <v>177</v>
      </c>
      <c r="E33" s="322" t="s">
        <v>12</v>
      </c>
      <c r="F33" s="343">
        <v>5</v>
      </c>
      <c r="G33" s="363"/>
      <c r="H33" s="323"/>
      <c r="I33" s="368">
        <f t="shared" si="0"/>
        <v>0</v>
      </c>
      <c r="J33" s="324"/>
      <c r="K33" s="324"/>
      <c r="L33" s="324"/>
      <c r="M33" s="324"/>
      <c r="N33" s="8"/>
      <c r="O33" s="8"/>
    </row>
    <row r="34" spans="1:15" s="45" customFormat="1">
      <c r="A34" s="322" t="s">
        <v>69</v>
      </c>
      <c r="B34" s="328"/>
      <c r="C34" s="328"/>
      <c r="D34" s="322" t="s">
        <v>178</v>
      </c>
      <c r="E34" s="322" t="s">
        <v>12</v>
      </c>
      <c r="F34" s="343">
        <v>950</v>
      </c>
      <c r="G34" s="363"/>
      <c r="H34" s="323"/>
      <c r="I34" s="368">
        <f t="shared" si="0"/>
        <v>0</v>
      </c>
      <c r="J34" s="324"/>
      <c r="K34" s="324"/>
      <c r="L34" s="324"/>
      <c r="M34" s="324"/>
      <c r="N34" s="8"/>
      <c r="O34" s="8"/>
    </row>
    <row r="35" spans="1:15" s="45" customFormat="1">
      <c r="A35" s="322" t="s">
        <v>71</v>
      </c>
      <c r="B35" s="328"/>
      <c r="C35" s="328"/>
      <c r="D35" s="322" t="s">
        <v>179</v>
      </c>
      <c r="E35" s="322" t="s">
        <v>12</v>
      </c>
      <c r="F35" s="343">
        <v>575</v>
      </c>
      <c r="G35" s="363"/>
      <c r="H35" s="323"/>
      <c r="I35" s="368">
        <f t="shared" si="0"/>
        <v>0</v>
      </c>
      <c r="J35" s="324"/>
      <c r="K35" s="324"/>
      <c r="L35" s="324"/>
      <c r="M35" s="324"/>
      <c r="N35" s="8"/>
      <c r="O35" s="8"/>
    </row>
    <row r="36" spans="1:15" s="45" customFormat="1">
      <c r="A36" s="322" t="s">
        <v>73</v>
      </c>
      <c r="B36" s="328"/>
      <c r="C36" s="328"/>
      <c r="D36" s="322" t="s">
        <v>180</v>
      </c>
      <c r="E36" s="322" t="s">
        <v>12</v>
      </c>
      <c r="F36" s="343">
        <v>730</v>
      </c>
      <c r="G36" s="363"/>
      <c r="H36" s="323"/>
      <c r="I36" s="368">
        <f t="shared" si="0"/>
        <v>0</v>
      </c>
      <c r="J36" s="362"/>
      <c r="K36" s="324"/>
      <c r="L36" s="324"/>
      <c r="M36" s="324"/>
      <c r="N36" s="8"/>
      <c r="O36" s="8"/>
    </row>
    <row r="37" spans="1:15" s="45" customFormat="1">
      <c r="A37" s="322" t="s">
        <v>75</v>
      </c>
      <c r="B37" s="328"/>
      <c r="C37" s="328"/>
      <c r="D37" s="322" t="s">
        <v>181</v>
      </c>
      <c r="E37" s="322" t="s">
        <v>12</v>
      </c>
      <c r="F37" s="343">
        <v>3750</v>
      </c>
      <c r="G37" s="363"/>
      <c r="H37" s="323"/>
      <c r="I37" s="368">
        <f t="shared" si="0"/>
        <v>0</v>
      </c>
      <c r="J37" s="362"/>
      <c r="K37" s="324"/>
      <c r="L37" s="324"/>
      <c r="M37" s="324"/>
      <c r="N37" s="8"/>
      <c r="O37" s="8"/>
    </row>
    <row r="38" spans="1:15" s="46" customFormat="1">
      <c r="A38" s="322" t="s">
        <v>77</v>
      </c>
      <c r="B38" s="328"/>
      <c r="C38" s="328"/>
      <c r="D38" s="322" t="s">
        <v>182</v>
      </c>
      <c r="E38" s="322" t="s">
        <v>12</v>
      </c>
      <c r="F38" s="343">
        <v>115</v>
      </c>
      <c r="G38" s="363"/>
      <c r="H38" s="323"/>
      <c r="I38" s="368">
        <f t="shared" si="0"/>
        <v>0</v>
      </c>
      <c r="J38" s="362"/>
      <c r="K38" s="324"/>
      <c r="L38" s="324"/>
      <c r="M38" s="324"/>
      <c r="N38" s="8"/>
      <c r="O38" s="8"/>
    </row>
    <row r="39" spans="1:15" s="19" customFormat="1">
      <c r="A39" s="322" t="s">
        <v>79</v>
      </c>
      <c r="B39" s="328"/>
      <c r="C39" s="328"/>
      <c r="D39" s="322" t="s">
        <v>183</v>
      </c>
      <c r="E39" s="322" t="s">
        <v>12</v>
      </c>
      <c r="F39" s="343">
        <v>5</v>
      </c>
      <c r="G39" s="363"/>
      <c r="H39" s="323"/>
      <c r="I39" s="368">
        <f t="shared" si="0"/>
        <v>0</v>
      </c>
      <c r="J39" s="362"/>
      <c r="K39" s="324"/>
      <c r="L39" s="324"/>
      <c r="M39" s="324"/>
      <c r="N39" s="8"/>
      <c r="O39" s="8"/>
    </row>
    <row r="40" spans="1:15" s="19" customFormat="1">
      <c r="A40" s="322" t="s">
        <v>81</v>
      </c>
      <c r="B40" s="328"/>
      <c r="C40" s="328"/>
      <c r="D40" s="322" t="s">
        <v>184</v>
      </c>
      <c r="E40" s="322" t="s">
        <v>12</v>
      </c>
      <c r="F40" s="343">
        <v>155</v>
      </c>
      <c r="G40" s="363"/>
      <c r="H40" s="323"/>
      <c r="I40" s="368">
        <f t="shared" si="0"/>
        <v>0</v>
      </c>
      <c r="J40" s="362"/>
      <c r="K40" s="324"/>
      <c r="L40" s="324"/>
      <c r="M40" s="324"/>
      <c r="N40" s="8"/>
      <c r="O40" s="8"/>
    </row>
    <row r="41" spans="1:15" s="46" customFormat="1">
      <c r="A41" s="322" t="s">
        <v>83</v>
      </c>
      <c r="B41" s="328"/>
      <c r="C41" s="328"/>
      <c r="D41" s="322" t="s">
        <v>185</v>
      </c>
      <c r="E41" s="322" t="s">
        <v>12</v>
      </c>
      <c r="F41" s="343">
        <v>150</v>
      </c>
      <c r="G41" s="363"/>
      <c r="H41" s="323"/>
      <c r="I41" s="368">
        <f t="shared" si="0"/>
        <v>0</v>
      </c>
      <c r="J41" s="362"/>
      <c r="K41" s="324"/>
      <c r="L41" s="324"/>
      <c r="M41" s="324"/>
      <c r="N41" s="8"/>
      <c r="O41" s="8"/>
    </row>
    <row r="42" spans="1:15" s="46" customFormat="1">
      <c r="A42" s="322" t="s">
        <v>85</v>
      </c>
      <c r="B42" s="328"/>
      <c r="C42" s="328"/>
      <c r="D42" s="322" t="s">
        <v>186</v>
      </c>
      <c r="E42" s="322" t="s">
        <v>12</v>
      </c>
      <c r="F42" s="343">
        <v>15</v>
      </c>
      <c r="G42" s="363"/>
      <c r="H42" s="323"/>
      <c r="I42" s="368">
        <f t="shared" si="0"/>
        <v>0</v>
      </c>
      <c r="J42" s="362"/>
      <c r="K42" s="324"/>
      <c r="L42" s="324"/>
      <c r="M42" s="324"/>
      <c r="N42" s="8"/>
      <c r="O42" s="8"/>
    </row>
    <row r="43" spans="1:15" s="46" customFormat="1">
      <c r="A43" s="322" t="s">
        <v>87</v>
      </c>
      <c r="B43" s="328"/>
      <c r="C43" s="328"/>
      <c r="D43" s="322" t="s">
        <v>187</v>
      </c>
      <c r="E43" s="322" t="s">
        <v>12</v>
      </c>
      <c r="F43" s="343">
        <v>5</v>
      </c>
      <c r="G43" s="363"/>
      <c r="H43" s="323"/>
      <c r="I43" s="368">
        <f t="shared" si="0"/>
        <v>0</v>
      </c>
      <c r="J43" s="362"/>
      <c r="K43" s="324"/>
      <c r="L43" s="324"/>
      <c r="M43" s="324"/>
      <c r="N43" s="8"/>
      <c r="O43" s="8"/>
    </row>
    <row r="44" spans="1:15" s="46" customFormat="1">
      <c r="A44" s="322" t="s">
        <v>89</v>
      </c>
      <c r="B44" s="328"/>
      <c r="C44" s="328"/>
      <c r="D44" s="322" t="s">
        <v>188</v>
      </c>
      <c r="E44" s="322" t="s">
        <v>12</v>
      </c>
      <c r="F44" s="343">
        <v>10</v>
      </c>
      <c r="G44" s="363"/>
      <c r="H44" s="323"/>
      <c r="I44" s="368">
        <f t="shared" si="0"/>
        <v>0</v>
      </c>
      <c r="J44" s="324"/>
      <c r="K44" s="324"/>
      <c r="L44" s="324"/>
      <c r="M44" s="324"/>
      <c r="N44" s="8"/>
      <c r="O44" s="8"/>
    </row>
    <row r="45" spans="1:15" s="20" customFormat="1">
      <c r="A45" s="322" t="s">
        <v>91</v>
      </c>
      <c r="B45" s="328"/>
      <c r="C45" s="328"/>
      <c r="D45" s="322" t="s">
        <v>189</v>
      </c>
      <c r="E45" s="322" t="s">
        <v>12</v>
      </c>
      <c r="F45" s="343">
        <v>40</v>
      </c>
      <c r="G45" s="363"/>
      <c r="H45" s="323"/>
      <c r="I45" s="368">
        <f t="shared" si="0"/>
        <v>0</v>
      </c>
      <c r="J45" s="324"/>
      <c r="K45" s="324"/>
      <c r="L45" s="324"/>
      <c r="M45" s="324"/>
      <c r="N45" s="8"/>
      <c r="O45" s="8"/>
    </row>
    <row r="46" spans="1:15" s="46" customFormat="1">
      <c r="A46" s="322" t="s">
        <v>93</v>
      </c>
      <c r="B46" s="328"/>
      <c r="C46" s="328"/>
      <c r="D46" s="322" t="s">
        <v>190</v>
      </c>
      <c r="E46" s="322" t="s">
        <v>12</v>
      </c>
      <c r="F46" s="343">
        <v>5</v>
      </c>
      <c r="G46" s="363"/>
      <c r="H46" s="323"/>
      <c r="I46" s="368">
        <f t="shared" si="0"/>
        <v>0</v>
      </c>
      <c r="J46" s="324"/>
      <c r="K46" s="324"/>
      <c r="L46" s="324"/>
      <c r="M46" s="324"/>
      <c r="N46" s="8"/>
      <c r="O46" s="8"/>
    </row>
    <row r="47" spans="1:15" s="46" customFormat="1">
      <c r="A47" s="322" t="s">
        <v>95</v>
      </c>
      <c r="B47" s="328"/>
      <c r="C47" s="328"/>
      <c r="D47" s="322" t="s">
        <v>191</v>
      </c>
      <c r="E47" s="322" t="s">
        <v>12</v>
      </c>
      <c r="F47" s="343">
        <v>5</v>
      </c>
      <c r="G47" s="363"/>
      <c r="H47" s="323"/>
      <c r="I47" s="368">
        <f t="shared" si="0"/>
        <v>0</v>
      </c>
      <c r="J47" s="324"/>
      <c r="K47" s="324"/>
      <c r="L47" s="324"/>
      <c r="M47" s="324"/>
      <c r="N47" s="8"/>
      <c r="O47" s="8"/>
    </row>
    <row r="48" spans="1:15" s="48" customFormat="1" ht="36.75" customHeight="1">
      <c r="A48" s="47"/>
      <c r="C48" s="49"/>
      <c r="D48" s="50"/>
      <c r="E48" s="50"/>
      <c r="F48" s="77"/>
      <c r="G48" s="693" t="s">
        <v>142</v>
      </c>
      <c r="H48" s="693"/>
      <c r="I48" s="51">
        <f>SUM(I6:I47)</f>
        <v>0</v>
      </c>
      <c r="K48" s="8"/>
      <c r="L48" s="8"/>
      <c r="M48" s="8"/>
      <c r="N48" s="8"/>
      <c r="O48" s="8"/>
    </row>
    <row r="49" spans="1:13" s="48" customFormat="1" ht="11.25">
      <c r="A49" s="47"/>
      <c r="E49" s="50"/>
      <c r="F49" s="77"/>
      <c r="G49" s="50"/>
      <c r="H49" s="50"/>
      <c r="I49" s="50"/>
    </row>
    <row r="50" spans="1:13" s="48" customFormat="1">
      <c r="A50" s="370"/>
      <c r="B50" s="335" t="s">
        <v>192</v>
      </c>
      <c r="C50" s="370"/>
      <c r="D50" s="175"/>
      <c r="E50" s="369"/>
      <c r="F50" s="369"/>
      <c r="G50" s="369"/>
      <c r="H50" s="369"/>
      <c r="I50" s="369"/>
      <c r="J50" s="369"/>
      <c r="K50" s="369"/>
      <c r="L50" s="369"/>
      <c r="M50" s="369"/>
    </row>
    <row r="51" spans="1:13" s="48" customFormat="1">
      <c r="A51" s="370"/>
      <c r="B51" s="338" t="s">
        <v>193</v>
      </c>
      <c r="C51" s="339"/>
      <c r="D51" s="338"/>
      <c r="E51" s="369"/>
      <c r="F51" s="369"/>
      <c r="G51" s="369"/>
      <c r="H51" s="369"/>
      <c r="I51" s="369"/>
      <c r="J51" s="369"/>
      <c r="K51" s="369"/>
      <c r="L51" s="369"/>
      <c r="M51" s="369"/>
    </row>
    <row r="52" spans="1:13">
      <c r="A52" s="332"/>
      <c r="B52" s="338" t="s">
        <v>143</v>
      </c>
      <c r="C52" s="339"/>
      <c r="D52" s="338"/>
      <c r="E52" s="340"/>
      <c r="F52" s="332"/>
      <c r="G52" s="214"/>
      <c r="H52" s="332"/>
      <c r="I52" s="341"/>
      <c r="J52" s="371"/>
      <c r="K52" s="371"/>
      <c r="L52" s="371"/>
      <c r="M52" s="371"/>
    </row>
    <row r="54" spans="1:13" ht="48" customHeight="1">
      <c r="A54" s="694" t="s">
        <v>753</v>
      </c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</row>
    <row r="55" spans="1:13" ht="12.75" hidden="1" customHeight="1">
      <c r="A55" s="694"/>
      <c r="B55" s="694"/>
      <c r="C55" s="694"/>
      <c r="D55" s="694"/>
      <c r="E55" s="694"/>
      <c r="F55" s="694"/>
      <c r="G55" s="694"/>
      <c r="H55" s="694"/>
      <c r="I55" s="694"/>
      <c r="J55" s="694"/>
      <c r="K55" s="694"/>
      <c r="L55" s="694"/>
      <c r="M55" s="694"/>
    </row>
    <row r="56" spans="1:13" ht="12.75" hidden="1" customHeight="1">
      <c r="A56" s="694"/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</row>
    <row r="60" spans="1:13" ht="15">
      <c r="D60"/>
    </row>
    <row r="61" spans="1:13" ht="15">
      <c r="D61"/>
    </row>
    <row r="63" spans="1:13" ht="15">
      <c r="E63" s="30" t="s">
        <v>144</v>
      </c>
      <c r="F63" s="366"/>
      <c r="G63" s="30"/>
      <c r="H63"/>
      <c r="I63"/>
      <c r="J63"/>
    </row>
    <row r="64" spans="1:13" ht="15">
      <c r="E64" s="31" t="s">
        <v>145</v>
      </c>
      <c r="F64" s="367"/>
      <c r="G64" s="33"/>
      <c r="H64"/>
      <c r="I64"/>
      <c r="J64"/>
    </row>
  </sheetData>
  <mergeCells count="3">
    <mergeCell ref="G48:H48"/>
    <mergeCell ref="A54:M56"/>
    <mergeCell ref="A2:M2"/>
  </mergeCells>
  <pageMargins left="0.7" right="0.7" top="0.75" bottom="0.75" header="0.3" footer="0.3"/>
  <pageSetup paperSize="9" scale="64" orientation="landscape" r:id="rId1"/>
  <rowBreaks count="1" manualBreakCount="1">
    <brk id="69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>
    <tabColor theme="9" tint="-0.249977111117893"/>
  </sheetPr>
  <dimension ref="A1:M23"/>
  <sheetViews>
    <sheetView zoomScaleNormal="100" workbookViewId="0">
      <selection activeCell="A14" sqref="A14:M16"/>
    </sheetView>
  </sheetViews>
  <sheetFormatPr defaultColWidth="8.85546875" defaultRowHeight="12.75"/>
  <cols>
    <col min="1" max="1" width="5" style="1" customWidth="1"/>
    <col min="2" max="2" width="25.140625" style="2" customWidth="1"/>
    <col min="3" max="3" width="16" style="2" customWidth="1"/>
    <col min="4" max="4" width="41.28515625" style="3" customWidth="1"/>
    <col min="5" max="5" width="4.5703125" style="39" customWidth="1"/>
    <col min="6" max="6" width="8.42578125" style="1" customWidth="1"/>
    <col min="7" max="7" width="12.28515625" style="3" customWidth="1"/>
    <col min="8" max="8" width="6.42578125" style="4" customWidth="1"/>
    <col min="9" max="9" width="12.140625" style="1" customWidth="1"/>
    <col min="10" max="10" width="25.7109375" style="1" customWidth="1"/>
    <col min="11" max="11" width="10.140625" style="24" customWidth="1"/>
    <col min="12" max="12" width="18.85546875" style="24" customWidth="1"/>
    <col min="13" max="200" width="8.85546875" style="24" customWidth="1"/>
    <col min="201" max="201" width="6.5703125" style="24" customWidth="1"/>
    <col min="202" max="202" width="28.5703125" style="24" customWidth="1"/>
    <col min="203" max="203" width="36" style="24" customWidth="1"/>
    <col min="204" max="204" width="5.42578125" style="24" customWidth="1"/>
    <col min="205" max="205" width="6.5703125" style="24" customWidth="1"/>
    <col min="206" max="206" width="8.85546875" style="24" customWidth="1"/>
    <col min="207" max="207" width="12.5703125" style="24" customWidth="1"/>
    <col min="208" max="208" width="15.85546875" style="24" customWidth="1"/>
    <col min="209" max="211" width="0" style="24" hidden="1" customWidth="1"/>
    <col min="212" max="212" width="11.5703125" style="24" customWidth="1"/>
    <col min="213" max="16384" width="8.85546875" style="24"/>
  </cols>
  <sheetData>
    <row r="1" spans="1:13" s="48" customFormat="1">
      <c r="A1" s="3"/>
      <c r="B1" s="43"/>
      <c r="C1" s="43"/>
      <c r="D1" s="43"/>
      <c r="E1" s="47"/>
      <c r="F1" s="47"/>
      <c r="G1" s="1"/>
      <c r="H1" s="47"/>
      <c r="I1" s="1"/>
      <c r="J1" s="1"/>
    </row>
    <row r="2" spans="1:13" s="157" customFormat="1" ht="15.75">
      <c r="A2" s="721" t="s">
        <v>742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3" customFormat="1" ht="15">
      <c r="A3" s="158"/>
      <c r="B3" s="156"/>
      <c r="C3" s="156"/>
      <c r="D3" s="156"/>
      <c r="E3" s="159"/>
      <c r="F3" s="160"/>
      <c r="G3" s="159"/>
      <c r="H3" s="159"/>
      <c r="I3" s="159"/>
      <c r="J3" s="159"/>
    </row>
    <row r="4" spans="1:13" s="161" customFormat="1" ht="258.75">
      <c r="A4" s="109" t="s">
        <v>1</v>
      </c>
      <c r="B4" s="111" t="s">
        <v>2</v>
      </c>
      <c r="C4" s="111" t="s">
        <v>3</v>
      </c>
      <c r="D4" s="111" t="s">
        <v>4</v>
      </c>
      <c r="E4" s="109" t="s">
        <v>5</v>
      </c>
      <c r="F4" s="109" t="s">
        <v>147</v>
      </c>
      <c r="G4" s="109" t="s">
        <v>148</v>
      </c>
      <c r="H4" s="109" t="s">
        <v>8</v>
      </c>
      <c r="I4" s="109" t="s">
        <v>195</v>
      </c>
      <c r="J4" s="109" t="s">
        <v>755</v>
      </c>
      <c r="K4" s="109" t="s">
        <v>751</v>
      </c>
      <c r="L4" s="109" t="s">
        <v>756</v>
      </c>
      <c r="M4" s="109" t="s">
        <v>752</v>
      </c>
    </row>
    <row r="5" spans="1:13" s="162" customFormat="1">
      <c r="A5" s="154">
        <v>1</v>
      </c>
      <c r="B5" s="155">
        <v>2</v>
      </c>
      <c r="C5" s="154">
        <v>3</v>
      </c>
      <c r="D5" s="155">
        <v>4</v>
      </c>
      <c r="E5" s="154">
        <v>5</v>
      </c>
      <c r="F5" s="155">
        <v>6</v>
      </c>
      <c r="G5" s="154">
        <v>7</v>
      </c>
      <c r="H5" s="155">
        <v>8</v>
      </c>
      <c r="I5" s="154">
        <v>9</v>
      </c>
      <c r="J5" s="109">
        <v>10</v>
      </c>
      <c r="K5" s="109">
        <v>11</v>
      </c>
      <c r="L5" s="109">
        <v>12</v>
      </c>
      <c r="M5" s="109">
        <v>13</v>
      </c>
    </row>
    <row r="6" spans="1:13" s="162" customFormat="1" ht="25.5">
      <c r="A6" s="264" t="s">
        <v>10</v>
      </c>
      <c r="B6" s="302"/>
      <c r="C6" s="302"/>
      <c r="D6" s="306" t="s">
        <v>288</v>
      </c>
      <c r="E6" s="210" t="s">
        <v>260</v>
      </c>
      <c r="F6" s="295">
        <v>500</v>
      </c>
      <c r="G6" s="307"/>
      <c r="H6" s="267"/>
      <c r="I6" s="483">
        <f>F6*G6</f>
        <v>0</v>
      </c>
      <c r="J6" s="450"/>
      <c r="K6" s="450"/>
      <c r="L6" s="450"/>
      <c r="M6" s="450"/>
    </row>
    <row r="7" spans="1:13" s="162" customFormat="1" ht="38.25">
      <c r="A7" s="265" t="s">
        <v>13</v>
      </c>
      <c r="B7" s="210"/>
      <c r="C7" s="247"/>
      <c r="D7" s="210" t="s">
        <v>744</v>
      </c>
      <c r="E7" s="247" t="s">
        <v>745</v>
      </c>
      <c r="F7" s="210">
        <v>1550</v>
      </c>
      <c r="G7" s="266"/>
      <c r="H7" s="267"/>
      <c r="I7" s="483">
        <f t="shared" ref="I7:I8" si="0">F7*G7</f>
        <v>0</v>
      </c>
      <c r="J7" s="210"/>
      <c r="K7" s="450"/>
      <c r="L7" s="450"/>
      <c r="M7" s="450"/>
    </row>
    <row r="8" spans="1:13" s="163" customFormat="1" ht="38.25">
      <c r="A8" s="265" t="s">
        <v>15</v>
      </c>
      <c r="B8" s="210"/>
      <c r="C8" s="247"/>
      <c r="D8" s="210" t="s">
        <v>743</v>
      </c>
      <c r="E8" s="247" t="s">
        <v>745</v>
      </c>
      <c r="F8" s="210">
        <v>825</v>
      </c>
      <c r="G8" s="266"/>
      <c r="H8" s="267"/>
      <c r="I8" s="483">
        <f t="shared" si="0"/>
        <v>0</v>
      </c>
      <c r="J8" s="210"/>
      <c r="K8" s="450"/>
      <c r="L8" s="450"/>
      <c r="M8" s="450"/>
    </row>
    <row r="9" spans="1:13" s="169" customFormat="1" ht="15.75">
      <c r="A9" s="164"/>
      <c r="B9" s="165"/>
      <c r="C9" s="165"/>
      <c r="D9" s="166"/>
      <c r="E9" s="167"/>
      <c r="F9" s="164"/>
      <c r="G9" s="706" t="s">
        <v>142</v>
      </c>
      <c r="H9" s="718"/>
      <c r="I9" s="484"/>
      <c r="J9" s="164"/>
    </row>
    <row r="11" spans="1:13">
      <c r="A11" s="332"/>
      <c r="B11" s="338" t="s">
        <v>301</v>
      </c>
      <c r="C11" s="339"/>
      <c r="D11" s="175"/>
      <c r="E11" s="175"/>
      <c r="F11" s="332"/>
    </row>
    <row r="12" spans="1:13">
      <c r="A12" s="332"/>
      <c r="B12" s="338" t="s">
        <v>143</v>
      </c>
      <c r="C12" s="339"/>
      <c r="D12" s="338"/>
      <c r="E12" s="332"/>
      <c r="F12" s="332"/>
    </row>
    <row r="14" spans="1:13" ht="11.25">
      <c r="A14" s="692" t="s">
        <v>753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 ht="11.25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ht="18" customHeight="1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22" spans="5:9" ht="15">
      <c r="E22" s="30"/>
      <c r="F22" s="30"/>
      <c r="I22"/>
    </row>
    <row r="23" spans="5:9" ht="15">
      <c r="E23" s="31"/>
      <c r="F23" s="32"/>
      <c r="I23"/>
    </row>
  </sheetData>
  <sortState xmlns:xlrd2="http://schemas.microsoft.com/office/spreadsheetml/2017/richdata2" ref="A6:J8">
    <sortCondition ref="D6:D8"/>
  </sortState>
  <mergeCells count="3">
    <mergeCell ref="A2:M2"/>
    <mergeCell ref="A14:M16"/>
    <mergeCell ref="G9:H9"/>
  </mergeCells>
  <pageMargins left="0.7" right="0.7" top="0.75" bottom="0.75" header="0.3" footer="0.3"/>
  <pageSetup paperSize="9" scale="67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00">
    <tabColor theme="9" tint="-0.249977111117893"/>
  </sheetPr>
  <dimension ref="A1:M36"/>
  <sheetViews>
    <sheetView zoomScaleNormal="100" workbookViewId="0">
      <selection activeCell="T4" sqref="T4"/>
    </sheetView>
  </sheetViews>
  <sheetFormatPr defaultRowHeight="15"/>
  <cols>
    <col min="1" max="1" width="5.5703125" customWidth="1"/>
    <col min="2" max="2" width="27.5703125" customWidth="1"/>
    <col min="3" max="3" width="12.140625" customWidth="1"/>
    <col min="4" max="4" width="34.5703125" customWidth="1"/>
    <col min="5" max="5" width="6.42578125" customWidth="1"/>
    <col min="6" max="6" width="6.85546875" style="451" customWidth="1"/>
    <col min="7" max="7" width="11" customWidth="1"/>
    <col min="8" max="8" width="5.28515625" customWidth="1"/>
    <col min="9" max="9" width="15" customWidth="1"/>
    <col min="10" max="10" width="25.28515625" customWidth="1"/>
    <col min="11" max="11" width="10.7109375" customWidth="1"/>
    <col min="12" max="12" width="18.7109375" customWidth="1"/>
  </cols>
  <sheetData>
    <row r="1" spans="1:13">
      <c r="A1" s="24"/>
      <c r="B1" s="74"/>
      <c r="C1" s="24"/>
      <c r="D1" s="98"/>
      <c r="E1" s="24"/>
      <c r="F1" s="55"/>
      <c r="G1" s="99"/>
      <c r="H1" s="99"/>
      <c r="I1" s="99"/>
      <c r="J1" s="24"/>
    </row>
    <row r="2" spans="1:13" ht="18">
      <c r="A2" s="695" t="s">
        <v>289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ht="15.75">
      <c r="A3" s="1"/>
      <c r="B3" s="10"/>
      <c r="C3" s="129"/>
      <c r="D3" s="39"/>
      <c r="E3" s="1"/>
      <c r="F3" s="8"/>
      <c r="G3" s="1"/>
      <c r="H3" s="1"/>
      <c r="I3" s="1"/>
      <c r="J3" s="1"/>
    </row>
    <row r="4" spans="1:13" s="486" customFormat="1" ht="267.75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284</v>
      </c>
      <c r="H4" s="336" t="s">
        <v>8</v>
      </c>
      <c r="I4" s="336" t="s">
        <v>195</v>
      </c>
      <c r="J4" s="336" t="s">
        <v>755</v>
      </c>
      <c r="K4" s="336" t="s">
        <v>751</v>
      </c>
      <c r="L4" s="336" t="s">
        <v>756</v>
      </c>
      <c r="M4" s="336" t="s">
        <v>752</v>
      </c>
    </row>
    <row r="5" spans="1:13" s="486" customFormat="1" ht="12.75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486" customFormat="1" ht="25.5">
      <c r="A6" s="322" t="s">
        <v>10</v>
      </c>
      <c r="B6" s="328"/>
      <c r="C6" s="328"/>
      <c r="D6" s="322" t="s">
        <v>290</v>
      </c>
      <c r="E6" s="322" t="s">
        <v>291</v>
      </c>
      <c r="F6" s="343">
        <v>240</v>
      </c>
      <c r="G6" s="487"/>
      <c r="H6" s="323"/>
      <c r="I6" s="368">
        <f>F6*G6</f>
        <v>0</v>
      </c>
      <c r="J6" s="450"/>
      <c r="K6" s="450"/>
      <c r="L6" s="450"/>
      <c r="M6" s="450"/>
    </row>
    <row r="7" spans="1:13" s="486" customFormat="1" ht="25.5">
      <c r="A7" s="322" t="s">
        <v>13</v>
      </c>
      <c r="B7" s="328"/>
      <c r="C7" s="328"/>
      <c r="D7" s="488" t="s">
        <v>292</v>
      </c>
      <c r="E7" s="322" t="s">
        <v>12</v>
      </c>
      <c r="F7" s="343">
        <v>205</v>
      </c>
      <c r="G7" s="487"/>
      <c r="H7" s="323"/>
      <c r="I7" s="368">
        <f t="shared" ref="I7:I14" si="0">F7*G7</f>
        <v>0</v>
      </c>
      <c r="J7" s="324"/>
      <c r="K7" s="450"/>
      <c r="L7" s="450"/>
      <c r="M7" s="450"/>
    </row>
    <row r="8" spans="1:13" s="486" customFormat="1" ht="25.5">
      <c r="A8" s="322" t="s">
        <v>15</v>
      </c>
      <c r="B8" s="328"/>
      <c r="C8" s="328"/>
      <c r="D8" s="488" t="s">
        <v>293</v>
      </c>
      <c r="E8" s="322" t="s">
        <v>12</v>
      </c>
      <c r="F8" s="343">
        <v>855</v>
      </c>
      <c r="G8" s="487"/>
      <c r="H8" s="323"/>
      <c r="I8" s="368">
        <f t="shared" si="0"/>
        <v>0</v>
      </c>
      <c r="J8" s="324"/>
      <c r="K8" s="450"/>
      <c r="L8" s="450"/>
      <c r="M8" s="450"/>
    </row>
    <row r="9" spans="1:13" s="486" customFormat="1" ht="25.5">
      <c r="A9" s="322" t="s">
        <v>18</v>
      </c>
      <c r="B9" s="328"/>
      <c r="C9" s="328"/>
      <c r="D9" s="454" t="s">
        <v>294</v>
      </c>
      <c r="E9" s="485" t="s">
        <v>12</v>
      </c>
      <c r="F9" s="343">
        <v>90</v>
      </c>
      <c r="G9" s="487"/>
      <c r="H9" s="323"/>
      <c r="I9" s="368">
        <f t="shared" si="0"/>
        <v>0</v>
      </c>
      <c r="J9" s="324"/>
      <c r="K9" s="450"/>
      <c r="L9" s="450"/>
      <c r="M9" s="450"/>
    </row>
    <row r="10" spans="1:13" s="486" customFormat="1" ht="25.5">
      <c r="A10" s="322" t="s">
        <v>21</v>
      </c>
      <c r="B10" s="328"/>
      <c r="C10" s="328"/>
      <c r="D10" s="454" t="s">
        <v>295</v>
      </c>
      <c r="E10" s="322" t="s">
        <v>12</v>
      </c>
      <c r="F10" s="343">
        <v>10</v>
      </c>
      <c r="G10" s="487"/>
      <c r="H10" s="323"/>
      <c r="I10" s="368">
        <f t="shared" si="0"/>
        <v>0</v>
      </c>
      <c r="J10" s="324"/>
      <c r="K10" s="450"/>
      <c r="L10" s="450"/>
      <c r="M10" s="450"/>
    </row>
    <row r="11" spans="1:13" s="486" customFormat="1" ht="25.5">
      <c r="A11" s="322" t="s">
        <v>23</v>
      </c>
      <c r="B11" s="328"/>
      <c r="C11" s="328"/>
      <c r="D11" s="454" t="s">
        <v>296</v>
      </c>
      <c r="E11" s="322" t="s">
        <v>12</v>
      </c>
      <c r="F11" s="343">
        <v>90</v>
      </c>
      <c r="G11" s="487"/>
      <c r="H11" s="323"/>
      <c r="I11" s="368">
        <f t="shared" si="0"/>
        <v>0</v>
      </c>
      <c r="J11" s="324"/>
      <c r="K11" s="450"/>
      <c r="L11" s="450"/>
      <c r="M11" s="450"/>
    </row>
    <row r="12" spans="1:13" s="486" customFormat="1" ht="25.5">
      <c r="A12" s="322" t="s">
        <v>25</v>
      </c>
      <c r="B12" s="489"/>
      <c r="C12" s="355"/>
      <c r="D12" s="329" t="s">
        <v>297</v>
      </c>
      <c r="E12" s="329" t="s">
        <v>298</v>
      </c>
      <c r="F12" s="345">
        <v>5</v>
      </c>
      <c r="G12" s="490"/>
      <c r="H12" s="330"/>
      <c r="I12" s="368">
        <f t="shared" si="0"/>
        <v>0</v>
      </c>
      <c r="J12" s="331"/>
      <c r="K12" s="450"/>
      <c r="L12" s="450"/>
      <c r="M12" s="450"/>
    </row>
    <row r="13" spans="1:13" s="486" customFormat="1" ht="25.5">
      <c r="A13" s="322" t="s">
        <v>27</v>
      </c>
      <c r="B13" s="328"/>
      <c r="C13" s="328"/>
      <c r="D13" s="322" t="s">
        <v>299</v>
      </c>
      <c r="E13" s="322" t="s">
        <v>12</v>
      </c>
      <c r="F13" s="343">
        <v>6</v>
      </c>
      <c r="G13" s="487"/>
      <c r="H13" s="323"/>
      <c r="I13" s="368">
        <f t="shared" si="0"/>
        <v>0</v>
      </c>
      <c r="J13" s="324"/>
      <c r="K13" s="450"/>
      <c r="L13" s="450"/>
      <c r="M13" s="450"/>
    </row>
    <row r="14" spans="1:13" s="486" customFormat="1" ht="12.75">
      <c r="A14" s="322" t="s">
        <v>29</v>
      </c>
      <c r="B14" s="328"/>
      <c r="C14" s="328"/>
      <c r="D14" s="454" t="s">
        <v>300</v>
      </c>
      <c r="E14" s="322" t="s">
        <v>12</v>
      </c>
      <c r="F14" s="343">
        <v>50</v>
      </c>
      <c r="G14" s="487"/>
      <c r="H14" s="323"/>
      <c r="I14" s="368">
        <f t="shared" si="0"/>
        <v>0</v>
      </c>
      <c r="J14" s="324"/>
      <c r="K14" s="450"/>
      <c r="L14" s="450"/>
      <c r="M14" s="450"/>
    </row>
    <row r="15" spans="1:13" ht="25.5" customHeight="1">
      <c r="A15" s="212"/>
      <c r="B15" s="213"/>
      <c r="C15" s="300"/>
      <c r="D15" s="301"/>
      <c r="E15" s="212"/>
      <c r="F15" s="706" t="s">
        <v>276</v>
      </c>
      <c r="G15" s="706"/>
      <c r="H15" s="718"/>
      <c r="I15" s="112">
        <f>SUM(I6:I14)</f>
        <v>0</v>
      </c>
      <c r="J15" s="216"/>
    </row>
    <row r="16" spans="1:13">
      <c r="A16" s="308"/>
      <c r="B16" s="212"/>
      <c r="C16" s="215"/>
      <c r="D16" s="212"/>
      <c r="E16" s="178"/>
      <c r="F16" s="332"/>
      <c r="G16" s="216"/>
      <c r="H16" s="298"/>
      <c r="I16" s="298"/>
      <c r="J16" s="298"/>
    </row>
    <row r="17" spans="1:13">
      <c r="A17" s="696" t="s">
        <v>228</v>
      </c>
      <c r="B17" s="696"/>
      <c r="C17" s="175"/>
      <c r="D17" s="332"/>
      <c r="E17" s="214"/>
      <c r="F17" s="332"/>
      <c r="G17" s="341"/>
      <c r="H17" s="298"/>
      <c r="I17" s="298"/>
      <c r="J17" s="298"/>
    </row>
    <row r="18" spans="1:13">
      <c r="A18" s="482" t="s">
        <v>301</v>
      </c>
      <c r="B18" s="339"/>
      <c r="C18" s="175"/>
      <c r="D18" s="175"/>
      <c r="E18" s="214"/>
      <c r="F18" s="332"/>
      <c r="G18" s="341"/>
      <c r="H18" s="298"/>
      <c r="I18" s="298"/>
      <c r="J18" s="298"/>
    </row>
    <row r="19" spans="1:13">
      <c r="A19" s="482" t="s">
        <v>143</v>
      </c>
      <c r="B19" s="339"/>
      <c r="C19" s="482"/>
      <c r="D19" s="441"/>
      <c r="E19" s="332"/>
      <c r="F19" s="340"/>
      <c r="G19" s="332"/>
      <c r="H19" s="178"/>
      <c r="I19" s="212"/>
      <c r="J19" s="216"/>
    </row>
    <row r="20" spans="1:13">
      <c r="A20" s="309"/>
      <c r="B20" s="178"/>
      <c r="C20" s="301"/>
      <c r="D20" s="301"/>
      <c r="E20" s="212"/>
      <c r="F20" s="340"/>
      <c r="G20" s="212"/>
      <c r="H20" s="178"/>
      <c r="I20" s="212"/>
      <c r="J20" s="216"/>
    </row>
    <row r="21" spans="1:13">
      <c r="A21" s="692" t="s">
        <v>753</v>
      </c>
      <c r="B21" s="692"/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</row>
    <row r="22" spans="1:13">
      <c r="A22" s="692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</row>
    <row r="23" spans="1:13">
      <c r="A23" s="692"/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</row>
    <row r="24" spans="1:13">
      <c r="A24" s="212"/>
      <c r="B24" s="213"/>
      <c r="C24" s="300"/>
      <c r="D24" s="301"/>
      <c r="E24" s="212"/>
      <c r="F24" s="340"/>
      <c r="G24" s="212"/>
      <c r="H24" s="178"/>
      <c r="I24" s="212"/>
      <c r="J24" s="216"/>
    </row>
    <row r="25" spans="1:13">
      <c r="A25" s="212"/>
      <c r="B25" s="213"/>
      <c r="C25" s="300"/>
      <c r="D25" s="301"/>
      <c r="E25" s="212"/>
      <c r="F25" s="340"/>
      <c r="G25" s="212"/>
      <c r="H25" s="178"/>
      <c r="I25" s="212"/>
      <c r="J25" s="216"/>
    </row>
    <row r="26" spans="1:13">
      <c r="A26" s="212"/>
      <c r="B26" s="213"/>
      <c r="C26" s="300"/>
      <c r="D26" s="301"/>
      <c r="E26" s="212"/>
      <c r="F26" s="340"/>
      <c r="G26" s="212"/>
      <c r="H26" s="178"/>
      <c r="I26" s="212"/>
      <c r="J26" s="216"/>
    </row>
    <row r="27" spans="1:13">
      <c r="A27" s="212"/>
      <c r="B27" s="213"/>
      <c r="C27" s="300"/>
      <c r="D27" s="301"/>
      <c r="E27" s="212"/>
      <c r="F27" s="340"/>
      <c r="G27" s="212"/>
      <c r="H27" s="178"/>
      <c r="I27" s="212"/>
      <c r="J27" s="216"/>
    </row>
    <row r="28" spans="1:13">
      <c r="A28" s="212"/>
      <c r="B28" s="213"/>
      <c r="C28" s="300"/>
      <c r="D28" s="301"/>
      <c r="E28" s="212"/>
      <c r="F28" s="340"/>
      <c r="G28" s="212"/>
      <c r="H28" s="178"/>
      <c r="I28" s="212"/>
      <c r="J28" s="216"/>
    </row>
    <row r="29" spans="1:13">
      <c r="A29" s="212"/>
      <c r="B29" s="213"/>
      <c r="C29" s="300"/>
      <c r="D29" s="301"/>
      <c r="E29" s="212"/>
      <c r="F29" s="340"/>
      <c r="G29" s="212"/>
      <c r="H29" s="178"/>
      <c r="I29" s="212"/>
      <c r="J29" s="216"/>
    </row>
    <row r="30" spans="1:13">
      <c r="A30" s="212"/>
      <c r="B30" s="213"/>
      <c r="C30" s="300"/>
      <c r="D30" s="301"/>
      <c r="E30" s="212"/>
      <c r="F30" s="340"/>
      <c r="G30" s="212"/>
      <c r="H30" s="178"/>
      <c r="I30" s="212"/>
      <c r="J30" s="216"/>
    </row>
    <row r="31" spans="1:13">
      <c r="A31" s="212"/>
      <c r="B31" s="213"/>
      <c r="C31" s="300"/>
      <c r="D31" s="301"/>
      <c r="E31" s="212"/>
      <c r="F31" s="340"/>
      <c r="G31" s="212"/>
      <c r="H31" s="178"/>
      <c r="I31" s="212"/>
      <c r="J31" s="216"/>
    </row>
    <row r="32" spans="1:13">
      <c r="A32" s="212"/>
      <c r="B32" s="213"/>
      <c r="C32" s="300"/>
      <c r="D32" s="301"/>
      <c r="E32" s="212"/>
      <c r="F32" s="340"/>
      <c r="G32" s="212"/>
      <c r="H32" s="178"/>
      <c r="I32" s="212"/>
      <c r="J32" s="216"/>
    </row>
    <row r="33" spans="1:10">
      <c r="A33" s="212"/>
      <c r="B33" s="213"/>
      <c r="C33" s="300"/>
      <c r="D33" s="301"/>
      <c r="E33" s="212"/>
      <c r="F33" s="340"/>
      <c r="G33" s="212"/>
      <c r="H33" s="178"/>
      <c r="I33" s="212"/>
      <c r="J33" s="216"/>
    </row>
    <row r="34" spans="1:10">
      <c r="A34" s="212"/>
      <c r="B34" s="213"/>
      <c r="C34" s="300"/>
      <c r="D34" s="275" t="s">
        <v>144</v>
      </c>
      <c r="E34" s="275"/>
      <c r="F34" s="346"/>
      <c r="G34" s="276"/>
      <c r="H34" s="276"/>
      <c r="I34" s="216"/>
    </row>
    <row r="35" spans="1:10">
      <c r="A35" s="212"/>
      <c r="B35" s="213"/>
      <c r="C35" s="300"/>
      <c r="D35" s="277" t="s">
        <v>145</v>
      </c>
      <c r="E35" s="277"/>
      <c r="F35" s="347"/>
      <c r="G35" s="276"/>
      <c r="H35" s="276"/>
      <c r="I35" s="216"/>
    </row>
    <row r="36" spans="1:10">
      <c r="A36" s="212"/>
      <c r="B36" s="213"/>
      <c r="C36" s="300"/>
      <c r="D36" s="301"/>
      <c r="E36" s="212"/>
      <c r="F36" s="340"/>
      <c r="G36" s="212"/>
      <c r="H36" s="178"/>
      <c r="I36" s="212"/>
      <c r="J36" s="216"/>
    </row>
  </sheetData>
  <mergeCells count="4">
    <mergeCell ref="A17:B17"/>
    <mergeCell ref="A2:M2"/>
    <mergeCell ref="A21:M23"/>
    <mergeCell ref="F15:H15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SWIZ
ZAŁĄCZNIK NR ... DO UMOWY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46">
    <tabColor theme="9" tint="-0.249977111117893"/>
  </sheetPr>
  <dimension ref="A1:M55"/>
  <sheetViews>
    <sheetView topLeftCell="D1" zoomScaleNormal="100" workbookViewId="0">
      <selection activeCell="T4" sqref="T4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6.5703125" style="38" customWidth="1"/>
    <col min="4" max="4" width="34.5703125" style="39" customWidth="1"/>
    <col min="5" max="5" width="6.42578125" style="1" customWidth="1"/>
    <col min="6" max="6" width="9.7109375" style="342" customWidth="1"/>
    <col min="7" max="7" width="11" style="1" customWidth="1"/>
    <col min="8" max="8" width="5.28515625" style="3" customWidth="1"/>
    <col min="9" max="9" width="15" style="1" customWidth="1"/>
    <col min="10" max="10" width="25.7109375" style="23" customWidth="1"/>
    <col min="11" max="11" width="10.28515625" style="24" customWidth="1"/>
    <col min="12" max="12" width="19" style="24" customWidth="1"/>
    <col min="13" max="13" width="10.285156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 ht="11.25">
      <c r="A1" s="24"/>
      <c r="B1" s="74"/>
      <c r="C1" s="24"/>
      <c r="D1" s="98"/>
      <c r="E1" s="24"/>
      <c r="F1" s="55"/>
      <c r="G1" s="99"/>
      <c r="H1" s="99"/>
      <c r="I1" s="99"/>
      <c r="J1" s="24"/>
    </row>
    <row r="2" spans="1:13" s="10" customFormat="1" ht="15.75">
      <c r="A2" s="700" t="s">
        <v>302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</row>
    <row r="3" spans="1:13" s="1" customFormat="1">
      <c r="B3" s="126"/>
      <c r="C3" s="129"/>
      <c r="D3" s="39"/>
      <c r="F3" s="8"/>
    </row>
    <row r="4" spans="1:13" s="214" customFormat="1" ht="267.75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284</v>
      </c>
      <c r="H4" s="336" t="s">
        <v>8</v>
      </c>
      <c r="I4" s="336" t="s">
        <v>195</v>
      </c>
      <c r="J4" s="336" t="s">
        <v>755</v>
      </c>
      <c r="K4" s="336" t="s">
        <v>751</v>
      </c>
      <c r="L4" s="336" t="s">
        <v>756</v>
      </c>
      <c r="M4" s="336" t="s">
        <v>752</v>
      </c>
    </row>
    <row r="5" spans="1:13" s="214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393" customFormat="1">
      <c r="A6" s="322" t="s">
        <v>10</v>
      </c>
      <c r="B6" s="328"/>
      <c r="C6" s="328"/>
      <c r="D6" s="322" t="s">
        <v>303</v>
      </c>
      <c r="E6" s="322" t="s">
        <v>12</v>
      </c>
      <c r="F6" s="343">
        <v>180</v>
      </c>
      <c r="G6" s="487"/>
      <c r="H6" s="323"/>
      <c r="I6" s="348">
        <f>F6*G6</f>
        <v>0</v>
      </c>
      <c r="J6" s="450"/>
      <c r="K6" s="450"/>
      <c r="L6" s="450"/>
      <c r="M6" s="450"/>
    </row>
    <row r="7" spans="1:13" s="393" customFormat="1">
      <c r="A7" s="322" t="s">
        <v>13</v>
      </c>
      <c r="B7" s="328"/>
      <c r="C7" s="328"/>
      <c r="D7" s="322" t="s">
        <v>304</v>
      </c>
      <c r="E7" s="322" t="s">
        <v>12</v>
      </c>
      <c r="F7" s="343">
        <v>120</v>
      </c>
      <c r="G7" s="487"/>
      <c r="H7" s="323"/>
      <c r="I7" s="348">
        <f t="shared" ref="I7:I26" si="0">F7*G7</f>
        <v>0</v>
      </c>
      <c r="J7" s="324"/>
      <c r="K7" s="450"/>
      <c r="L7" s="450"/>
      <c r="M7" s="450"/>
    </row>
    <row r="8" spans="1:13" s="393" customFormat="1" ht="25.5">
      <c r="A8" s="322" t="s">
        <v>15</v>
      </c>
      <c r="B8" s="328"/>
      <c r="C8" s="328"/>
      <c r="D8" s="322" t="s">
        <v>305</v>
      </c>
      <c r="E8" s="322" t="s">
        <v>12</v>
      </c>
      <c r="F8" s="343">
        <v>250</v>
      </c>
      <c r="G8" s="487"/>
      <c r="H8" s="411"/>
      <c r="I8" s="348">
        <f t="shared" si="0"/>
        <v>0</v>
      </c>
      <c r="J8" s="324"/>
      <c r="K8" s="450"/>
      <c r="L8" s="450"/>
      <c r="M8" s="450"/>
    </row>
    <row r="9" spans="1:13" s="393" customFormat="1" ht="25.5">
      <c r="A9" s="322" t="s">
        <v>18</v>
      </c>
      <c r="B9" s="328"/>
      <c r="C9" s="328"/>
      <c r="D9" s="322" t="s">
        <v>306</v>
      </c>
      <c r="E9" s="322" t="s">
        <v>12</v>
      </c>
      <c r="F9" s="343">
        <v>240</v>
      </c>
      <c r="G9" s="487"/>
      <c r="H9" s="323"/>
      <c r="I9" s="348">
        <f t="shared" si="0"/>
        <v>0</v>
      </c>
      <c r="J9" s="324"/>
      <c r="K9" s="450"/>
      <c r="L9" s="450"/>
      <c r="M9" s="450"/>
    </row>
    <row r="10" spans="1:13" s="393" customFormat="1">
      <c r="A10" s="322" t="s">
        <v>21</v>
      </c>
      <c r="B10" s="411"/>
      <c r="C10" s="328"/>
      <c r="D10" s="352" t="s">
        <v>307</v>
      </c>
      <c r="E10" s="322" t="s">
        <v>260</v>
      </c>
      <c r="F10" s="343">
        <v>25</v>
      </c>
      <c r="G10" s="487"/>
      <c r="H10" s="323"/>
      <c r="I10" s="348">
        <f t="shared" si="0"/>
        <v>0</v>
      </c>
      <c r="J10" s="324"/>
      <c r="K10" s="450"/>
      <c r="L10" s="450"/>
      <c r="M10" s="450"/>
    </row>
    <row r="11" spans="1:13" s="393" customFormat="1" ht="25.5">
      <c r="A11" s="322" t="s">
        <v>23</v>
      </c>
      <c r="B11" s="328"/>
      <c r="C11" s="328"/>
      <c r="D11" s="352" t="s">
        <v>308</v>
      </c>
      <c r="E11" s="322" t="s">
        <v>12</v>
      </c>
      <c r="F11" s="343">
        <v>15</v>
      </c>
      <c r="G11" s="487"/>
      <c r="H11" s="323"/>
      <c r="I11" s="348">
        <f t="shared" si="0"/>
        <v>0</v>
      </c>
      <c r="J11" s="324"/>
      <c r="K11" s="450"/>
      <c r="L11" s="450"/>
      <c r="M11" s="450"/>
    </row>
    <row r="12" spans="1:13" s="393" customFormat="1" ht="25.5">
      <c r="A12" s="322" t="s">
        <v>25</v>
      </c>
      <c r="B12" s="328"/>
      <c r="C12" s="328"/>
      <c r="D12" s="352" t="s">
        <v>309</v>
      </c>
      <c r="E12" s="322" t="s">
        <v>12</v>
      </c>
      <c r="F12" s="343">
        <v>25</v>
      </c>
      <c r="G12" s="487"/>
      <c r="H12" s="323"/>
      <c r="I12" s="348">
        <f t="shared" si="0"/>
        <v>0</v>
      </c>
      <c r="J12" s="324"/>
      <c r="K12" s="450"/>
      <c r="L12" s="450"/>
      <c r="M12" s="450"/>
    </row>
    <row r="13" spans="1:13" s="393" customFormat="1" ht="38.25">
      <c r="A13" s="322" t="s">
        <v>27</v>
      </c>
      <c r="B13" s="328"/>
      <c r="C13" s="328"/>
      <c r="D13" s="322" t="s">
        <v>310</v>
      </c>
      <c r="E13" s="322" t="s">
        <v>260</v>
      </c>
      <c r="F13" s="343">
        <v>40</v>
      </c>
      <c r="G13" s="487"/>
      <c r="H13" s="323"/>
      <c r="I13" s="348">
        <f t="shared" si="0"/>
        <v>0</v>
      </c>
      <c r="J13" s="324"/>
      <c r="K13" s="450"/>
      <c r="L13" s="450"/>
      <c r="M13" s="450"/>
    </row>
    <row r="14" spans="1:13" s="394" customFormat="1">
      <c r="A14" s="322" t="s">
        <v>29</v>
      </c>
      <c r="B14" s="328"/>
      <c r="C14" s="328"/>
      <c r="D14" s="322" t="s">
        <v>311</v>
      </c>
      <c r="E14" s="322" t="s">
        <v>12</v>
      </c>
      <c r="F14" s="343">
        <v>2</v>
      </c>
      <c r="G14" s="487"/>
      <c r="H14" s="411"/>
      <c r="I14" s="348">
        <f t="shared" si="0"/>
        <v>0</v>
      </c>
      <c r="J14" s="324"/>
      <c r="K14" s="450"/>
      <c r="L14" s="450"/>
      <c r="M14" s="450"/>
    </row>
    <row r="15" spans="1:13" s="394" customFormat="1" ht="25.5">
      <c r="A15" s="322" t="s">
        <v>31</v>
      </c>
      <c r="B15" s="328"/>
      <c r="C15" s="328"/>
      <c r="D15" s="322" t="s">
        <v>312</v>
      </c>
      <c r="E15" s="322" t="s">
        <v>20</v>
      </c>
      <c r="F15" s="343">
        <v>75</v>
      </c>
      <c r="G15" s="487"/>
      <c r="H15" s="323"/>
      <c r="I15" s="348">
        <f t="shared" si="0"/>
        <v>0</v>
      </c>
      <c r="J15" s="324"/>
      <c r="K15" s="450"/>
      <c r="L15" s="450"/>
      <c r="M15" s="450"/>
    </row>
    <row r="16" spans="1:13" s="393" customFormat="1" ht="25.5">
      <c r="A16" s="322" t="s">
        <v>33</v>
      </c>
      <c r="B16" s="328"/>
      <c r="C16" s="328"/>
      <c r="D16" s="322" t="s">
        <v>313</v>
      </c>
      <c r="E16" s="322" t="s">
        <v>260</v>
      </c>
      <c r="F16" s="343">
        <v>65</v>
      </c>
      <c r="G16" s="487"/>
      <c r="H16" s="323"/>
      <c r="I16" s="348">
        <f t="shared" si="0"/>
        <v>0</v>
      </c>
      <c r="J16" s="324"/>
      <c r="K16" s="450"/>
      <c r="L16" s="450"/>
      <c r="M16" s="450"/>
    </row>
    <row r="17" spans="1:13" s="492" customFormat="1" ht="25.5">
      <c r="A17" s="322" t="s">
        <v>35</v>
      </c>
      <c r="B17" s="328"/>
      <c r="C17" s="328"/>
      <c r="D17" s="329" t="s">
        <v>314</v>
      </c>
      <c r="E17" s="485" t="s">
        <v>12</v>
      </c>
      <c r="F17" s="343">
        <v>15</v>
      </c>
      <c r="G17" s="487"/>
      <c r="H17" s="411"/>
      <c r="I17" s="348">
        <f t="shared" si="0"/>
        <v>0</v>
      </c>
      <c r="J17" s="324"/>
      <c r="K17" s="450"/>
      <c r="L17" s="450"/>
      <c r="M17" s="450"/>
    </row>
    <row r="18" spans="1:13" s="393" customFormat="1">
      <c r="A18" s="322" t="s">
        <v>37</v>
      </c>
      <c r="B18" s="328"/>
      <c r="C18" s="328"/>
      <c r="D18" s="322" t="s">
        <v>315</v>
      </c>
      <c r="E18" s="322" t="s">
        <v>12</v>
      </c>
      <c r="F18" s="343">
        <v>10</v>
      </c>
      <c r="G18" s="487"/>
      <c r="H18" s="323"/>
      <c r="I18" s="348">
        <f t="shared" si="0"/>
        <v>0</v>
      </c>
      <c r="J18" s="324"/>
      <c r="K18" s="450"/>
      <c r="L18" s="450"/>
      <c r="M18" s="450"/>
    </row>
    <row r="19" spans="1:13" s="393" customFormat="1" ht="25.5">
      <c r="A19" s="322" t="s">
        <v>39</v>
      </c>
      <c r="B19" s="328"/>
      <c r="C19" s="328"/>
      <c r="D19" s="322" t="s">
        <v>316</v>
      </c>
      <c r="E19" s="322" t="s">
        <v>12</v>
      </c>
      <c r="F19" s="343">
        <v>120</v>
      </c>
      <c r="G19" s="487"/>
      <c r="H19" s="323"/>
      <c r="I19" s="348">
        <f t="shared" si="0"/>
        <v>0</v>
      </c>
      <c r="J19" s="324"/>
      <c r="K19" s="450"/>
      <c r="L19" s="450"/>
      <c r="M19" s="450"/>
    </row>
    <row r="20" spans="1:13" s="422" customFormat="1" ht="38.25">
      <c r="A20" s="322" t="s">
        <v>41</v>
      </c>
      <c r="B20" s="328"/>
      <c r="C20" s="328"/>
      <c r="D20" s="352" t="s">
        <v>317</v>
      </c>
      <c r="E20" s="322" t="s">
        <v>12</v>
      </c>
      <c r="F20" s="343">
        <v>600</v>
      </c>
      <c r="G20" s="487"/>
      <c r="H20" s="323"/>
      <c r="I20" s="348">
        <f t="shared" si="0"/>
        <v>0</v>
      </c>
      <c r="J20" s="324"/>
      <c r="K20" s="450"/>
      <c r="L20" s="450"/>
      <c r="M20" s="450"/>
    </row>
    <row r="21" spans="1:13" s="422" customFormat="1">
      <c r="A21" s="322" t="s">
        <v>43</v>
      </c>
      <c r="B21" s="328"/>
      <c r="C21" s="328"/>
      <c r="D21" s="454" t="s">
        <v>318</v>
      </c>
      <c r="E21" s="322" t="s">
        <v>12</v>
      </c>
      <c r="F21" s="343">
        <v>25</v>
      </c>
      <c r="G21" s="487"/>
      <c r="H21" s="323"/>
      <c r="I21" s="348">
        <f t="shared" si="0"/>
        <v>0</v>
      </c>
      <c r="J21" s="324"/>
      <c r="K21" s="450"/>
      <c r="L21" s="450"/>
      <c r="M21" s="450"/>
    </row>
    <row r="22" spans="1:13" s="393" customFormat="1">
      <c r="A22" s="322" t="s">
        <v>45</v>
      </c>
      <c r="B22" s="411"/>
      <c r="C22" s="411"/>
      <c r="D22" s="322" t="s">
        <v>319</v>
      </c>
      <c r="E22" s="322" t="s">
        <v>12</v>
      </c>
      <c r="F22" s="322">
        <v>5</v>
      </c>
      <c r="G22" s="420"/>
      <c r="H22" s="411"/>
      <c r="I22" s="348">
        <f t="shared" si="0"/>
        <v>0</v>
      </c>
      <c r="J22" s="324"/>
      <c r="K22" s="450"/>
      <c r="L22" s="450"/>
      <c r="M22" s="450"/>
    </row>
    <row r="23" spans="1:13" s="422" customFormat="1">
      <c r="A23" s="322" t="s">
        <v>47</v>
      </c>
      <c r="B23" s="328"/>
      <c r="C23" s="328"/>
      <c r="D23" s="322" t="s">
        <v>320</v>
      </c>
      <c r="E23" s="322" t="s">
        <v>12</v>
      </c>
      <c r="F23" s="343">
        <v>5</v>
      </c>
      <c r="G23" s="487"/>
      <c r="H23" s="411"/>
      <c r="I23" s="348">
        <f t="shared" si="0"/>
        <v>0</v>
      </c>
      <c r="J23" s="324"/>
      <c r="K23" s="450"/>
      <c r="L23" s="450"/>
      <c r="M23" s="450"/>
    </row>
    <row r="24" spans="1:13" s="422" customFormat="1" ht="25.5">
      <c r="A24" s="322" t="s">
        <v>49</v>
      </c>
      <c r="B24" s="493"/>
      <c r="C24" s="328"/>
      <c r="D24" s="485" t="s">
        <v>321</v>
      </c>
      <c r="E24" s="322" t="s">
        <v>12</v>
      </c>
      <c r="F24" s="343">
        <v>5</v>
      </c>
      <c r="G24" s="487"/>
      <c r="H24" s="323"/>
      <c r="I24" s="348">
        <f t="shared" si="0"/>
        <v>0</v>
      </c>
      <c r="J24" s="324"/>
      <c r="K24" s="450"/>
      <c r="L24" s="450"/>
      <c r="M24" s="450"/>
    </row>
    <row r="25" spans="1:13" s="422" customFormat="1">
      <c r="A25" s="322" t="s">
        <v>51</v>
      </c>
      <c r="B25" s="328"/>
      <c r="C25" s="328"/>
      <c r="D25" s="322" t="s">
        <v>322</v>
      </c>
      <c r="E25" s="322" t="s">
        <v>12</v>
      </c>
      <c r="F25" s="343">
        <v>55</v>
      </c>
      <c r="G25" s="363"/>
      <c r="H25" s="323"/>
      <c r="I25" s="348">
        <f t="shared" si="0"/>
        <v>0</v>
      </c>
      <c r="J25" s="324"/>
      <c r="K25" s="450"/>
      <c r="L25" s="450"/>
      <c r="M25" s="450"/>
    </row>
    <row r="26" spans="1:13" s="422" customFormat="1">
      <c r="A26" s="322" t="s">
        <v>53</v>
      </c>
      <c r="B26" s="328"/>
      <c r="C26" s="328"/>
      <c r="D26" s="322" t="s">
        <v>323</v>
      </c>
      <c r="E26" s="322" t="s">
        <v>12</v>
      </c>
      <c r="F26" s="343">
        <v>5</v>
      </c>
      <c r="G26" s="487"/>
      <c r="H26" s="323"/>
      <c r="I26" s="348">
        <f t="shared" si="0"/>
        <v>0</v>
      </c>
      <c r="J26" s="324"/>
      <c r="K26" s="450"/>
      <c r="L26" s="450"/>
      <c r="M26" s="450"/>
    </row>
    <row r="27" spans="1:13" s="18" customFormat="1" ht="15" customHeight="1">
      <c r="A27" s="212"/>
      <c r="B27" s="213"/>
      <c r="C27" s="300"/>
      <c r="D27" s="301"/>
      <c r="E27" s="212"/>
      <c r="F27" s="706" t="s">
        <v>276</v>
      </c>
      <c r="G27" s="706"/>
      <c r="H27" s="706"/>
      <c r="I27" s="112">
        <f>SUM(I6:I26)</f>
        <v>0</v>
      </c>
      <c r="J27" s="216"/>
      <c r="K27" s="170"/>
      <c r="L27" s="8"/>
      <c r="M27" s="8"/>
    </row>
    <row r="28" spans="1:13" s="18" customFormat="1">
      <c r="A28" s="308"/>
      <c r="B28" s="212"/>
      <c r="C28" s="215"/>
      <c r="D28" s="212"/>
      <c r="E28" s="178"/>
      <c r="F28" s="332"/>
      <c r="G28" s="216"/>
      <c r="H28" s="298"/>
      <c r="I28" s="298"/>
      <c r="J28" s="298"/>
      <c r="K28" s="170"/>
      <c r="L28" s="8"/>
      <c r="M28" s="8"/>
    </row>
    <row r="29" spans="1:13">
      <c r="A29" s="696" t="s">
        <v>228</v>
      </c>
      <c r="B29" s="696"/>
      <c r="C29" s="175"/>
      <c r="D29" s="332"/>
      <c r="E29" s="214"/>
      <c r="F29" s="332"/>
      <c r="G29" s="216"/>
      <c r="H29" s="298"/>
      <c r="I29" s="298"/>
      <c r="J29" s="298"/>
    </row>
    <row r="30" spans="1:13">
      <c r="A30" s="482" t="s">
        <v>324</v>
      </c>
      <c r="B30" s="335"/>
      <c r="C30" s="441"/>
      <c r="D30" s="332"/>
      <c r="E30" s="332"/>
      <c r="F30" s="332"/>
      <c r="G30" s="216"/>
      <c r="H30" s="298"/>
      <c r="I30" s="298"/>
      <c r="J30" s="298"/>
    </row>
    <row r="31" spans="1:13">
      <c r="A31" s="482" t="s">
        <v>325</v>
      </c>
      <c r="B31" s="335"/>
      <c r="C31" s="441"/>
      <c r="D31" s="370"/>
      <c r="E31" s="332"/>
      <c r="F31" s="340"/>
      <c r="G31" s="212"/>
      <c r="H31" s="178"/>
      <c r="I31" s="212"/>
      <c r="J31" s="216"/>
    </row>
    <row r="32" spans="1:13">
      <c r="A32" s="335" t="s">
        <v>326</v>
      </c>
      <c r="B32" s="214"/>
      <c r="C32" s="370"/>
      <c r="D32" s="370"/>
      <c r="E32" s="332"/>
      <c r="F32" s="340"/>
      <c r="G32" s="212"/>
      <c r="H32" s="178"/>
      <c r="I32" s="212"/>
      <c r="J32" s="216"/>
    </row>
    <row r="33" spans="1:13">
      <c r="A33" s="482" t="s">
        <v>301</v>
      </c>
      <c r="B33" s="339"/>
      <c r="C33" s="370"/>
      <c r="D33" s="370"/>
      <c r="E33" s="332"/>
      <c r="F33" s="340"/>
      <c r="G33" s="212"/>
      <c r="H33" s="178"/>
      <c r="I33" s="212"/>
      <c r="J33" s="216"/>
    </row>
    <row r="34" spans="1:13">
      <c r="A34" s="482" t="s">
        <v>143</v>
      </c>
      <c r="B34" s="339"/>
      <c r="C34" s="335"/>
      <c r="D34" s="441"/>
      <c r="E34" s="332"/>
      <c r="F34" s="340"/>
      <c r="G34" s="212"/>
      <c r="H34" s="178"/>
      <c r="I34" s="212"/>
      <c r="J34" s="216"/>
    </row>
    <row r="35" spans="1:13" ht="10.15" customHeight="1">
      <c r="A35" s="212"/>
      <c r="B35" s="213"/>
      <c r="C35" s="271"/>
      <c r="D35" s="272"/>
      <c r="E35" s="212"/>
      <c r="F35" s="340"/>
      <c r="G35" s="212"/>
      <c r="H35" s="178"/>
      <c r="I35" s="212"/>
      <c r="J35" s="216"/>
    </row>
    <row r="36" spans="1:13" ht="11.25">
      <c r="A36" s="692" t="s">
        <v>753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</row>
    <row r="37" spans="1:13" ht="11.25">
      <c r="A37" s="692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</row>
    <row r="38" spans="1:13" ht="21.75" customHeight="1">
      <c r="A38" s="692"/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</row>
    <row r="39" spans="1:13">
      <c r="A39" s="212"/>
      <c r="B39" s="213"/>
      <c r="C39" s="300"/>
      <c r="D39" s="301"/>
      <c r="E39" s="212"/>
      <c r="F39" s="340"/>
      <c r="G39" s="212"/>
      <c r="H39" s="178"/>
      <c r="I39" s="212"/>
      <c r="J39" s="216"/>
    </row>
    <row r="40" spans="1:13">
      <c r="A40" s="212"/>
      <c r="B40" s="213"/>
      <c r="C40" s="300"/>
      <c r="D40" s="301"/>
      <c r="E40" s="212"/>
      <c r="F40" s="340"/>
      <c r="G40" s="212"/>
      <c r="H40" s="178"/>
      <c r="I40" s="212"/>
      <c r="J40" s="216"/>
    </row>
    <row r="41" spans="1:13">
      <c r="A41" s="212"/>
      <c r="B41" s="213"/>
      <c r="C41" s="300"/>
      <c r="D41" s="301"/>
      <c r="E41" s="212"/>
      <c r="F41" s="340"/>
      <c r="G41" s="212"/>
      <c r="H41" s="178"/>
      <c r="I41" s="212"/>
      <c r="J41" s="216"/>
    </row>
    <row r="42" spans="1:13">
      <c r="A42" s="212"/>
      <c r="B42" s="213"/>
      <c r="C42" s="300"/>
      <c r="D42" s="301"/>
      <c r="E42" s="212"/>
      <c r="F42" s="340"/>
      <c r="G42" s="212"/>
      <c r="H42" s="178"/>
      <c r="I42" s="212"/>
      <c r="J42" s="216"/>
    </row>
    <row r="43" spans="1:13">
      <c r="A43" s="212"/>
      <c r="B43" s="213"/>
      <c r="C43" s="300"/>
      <c r="D43" s="301"/>
      <c r="E43" s="212"/>
      <c r="F43" s="340"/>
      <c r="G43" s="212"/>
      <c r="H43" s="178"/>
      <c r="I43" s="212"/>
      <c r="J43" s="216"/>
    </row>
    <row r="44" spans="1:13">
      <c r="A44" s="212"/>
      <c r="B44" s="213"/>
      <c r="C44" s="300"/>
      <c r="D44" s="301"/>
      <c r="E44" s="212"/>
      <c r="F44" s="340"/>
      <c r="G44" s="212"/>
      <c r="H44" s="178"/>
      <c r="I44" s="212"/>
      <c r="J44" s="216"/>
    </row>
    <row r="45" spans="1:13">
      <c r="A45" s="212"/>
      <c r="B45" s="213"/>
      <c r="C45" s="300"/>
      <c r="D45" s="301"/>
      <c r="E45" s="212"/>
      <c r="F45" s="340"/>
      <c r="G45" s="212"/>
      <c r="H45" s="178"/>
      <c r="I45" s="212"/>
      <c r="J45" s="216"/>
    </row>
    <row r="46" spans="1:13">
      <c r="A46" s="212"/>
      <c r="B46" s="213"/>
      <c r="C46" s="300"/>
      <c r="D46" s="301"/>
      <c r="E46" s="275" t="s">
        <v>144</v>
      </c>
      <c r="F46" s="346"/>
      <c r="G46" s="275"/>
      <c r="H46" s="276"/>
      <c r="I46" s="276"/>
      <c r="J46" s="216"/>
    </row>
    <row r="47" spans="1:13">
      <c r="A47" s="212"/>
      <c r="B47" s="213"/>
      <c r="C47" s="300"/>
      <c r="D47" s="301"/>
      <c r="E47" s="277" t="s">
        <v>145</v>
      </c>
      <c r="F47" s="456"/>
      <c r="G47" s="278"/>
      <c r="H47" s="276"/>
      <c r="I47" s="276"/>
      <c r="J47" s="216"/>
    </row>
    <row r="48" spans="1:13">
      <c r="A48" s="212"/>
      <c r="B48" s="213"/>
      <c r="C48" s="300"/>
      <c r="D48" s="301"/>
      <c r="E48" s="212"/>
      <c r="F48" s="340"/>
      <c r="G48" s="212"/>
      <c r="H48" s="178"/>
      <c r="I48" s="212"/>
      <c r="J48" s="216"/>
    </row>
    <row r="49" spans="1:10">
      <c r="A49" s="212"/>
      <c r="B49" s="213"/>
      <c r="C49" s="300"/>
      <c r="D49" s="301"/>
      <c r="E49" s="212"/>
      <c r="F49" s="340"/>
      <c r="G49" s="212"/>
      <c r="H49" s="178"/>
      <c r="I49" s="212"/>
      <c r="J49" s="216"/>
    </row>
    <row r="50" spans="1:10">
      <c r="A50" s="212"/>
      <c r="B50" s="213"/>
      <c r="C50" s="300"/>
      <c r="D50" s="301"/>
      <c r="E50" s="212"/>
      <c r="F50" s="340"/>
      <c r="G50" s="212"/>
      <c r="H50" s="178"/>
      <c r="I50" s="212"/>
      <c r="J50" s="216"/>
    </row>
    <row r="51" spans="1:10">
      <c r="A51" s="212"/>
      <c r="B51" s="213"/>
      <c r="C51" s="300"/>
      <c r="D51" s="301"/>
      <c r="E51" s="212"/>
      <c r="F51" s="340"/>
      <c r="G51" s="212"/>
      <c r="H51" s="178"/>
      <c r="I51" s="212"/>
      <c r="J51" s="216"/>
    </row>
    <row r="52" spans="1:10">
      <c r="A52" s="212"/>
      <c r="B52" s="213"/>
      <c r="C52" s="300"/>
      <c r="D52" s="301"/>
      <c r="E52" s="212"/>
      <c r="F52" s="340"/>
      <c r="G52" s="212"/>
      <c r="H52" s="178"/>
      <c r="I52" s="212"/>
      <c r="J52" s="216"/>
    </row>
    <row r="54" spans="1:10" ht="15">
      <c r="D54"/>
      <c r="J54"/>
    </row>
    <row r="55" spans="1:10" ht="15">
      <c r="D55"/>
      <c r="J55"/>
    </row>
  </sheetData>
  <mergeCells count="4">
    <mergeCell ref="A29:B29"/>
    <mergeCell ref="A36:M38"/>
    <mergeCell ref="F27:H27"/>
    <mergeCell ref="A2:L2"/>
  </mergeCells>
  <pageMargins left="0.7" right="0.7" top="0.75" bottom="0.75" header="0.3" footer="0.3"/>
  <pageSetup paperSize="9" scale="56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  <rowBreaks count="1" manualBreakCount="1">
    <brk id="38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51">
    <tabColor theme="9" tint="-0.249977111117893"/>
  </sheetPr>
  <dimension ref="A1:M50"/>
  <sheetViews>
    <sheetView topLeftCell="A22" zoomScaleNormal="100" workbookViewId="0">
      <selection activeCell="M50" sqref="M50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3.5703125" style="3" customWidth="1"/>
    <col min="4" max="4" width="34.5703125" style="39" customWidth="1"/>
    <col min="5" max="5" width="5.42578125" style="1" customWidth="1"/>
    <col min="6" max="6" width="8.42578125" style="342" customWidth="1"/>
    <col min="7" max="7" width="11.85546875" style="1" customWidth="1"/>
    <col min="8" max="8" width="7" style="3" customWidth="1"/>
    <col min="9" max="9" width="16.42578125" style="1" customWidth="1"/>
    <col min="10" max="10" width="25.28515625" style="23" customWidth="1"/>
    <col min="11" max="11" width="9.85546875" style="24" customWidth="1"/>
    <col min="12" max="12" width="18.7109375" style="24" customWidth="1"/>
    <col min="13" max="13" width="11.710937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 s="48" customFormat="1" ht="11.25">
      <c r="A1" s="50"/>
      <c r="B1" s="49"/>
      <c r="C1" s="49"/>
      <c r="D1" s="172"/>
      <c r="E1" s="50"/>
      <c r="F1" s="77"/>
      <c r="G1" s="50"/>
      <c r="H1" s="50"/>
      <c r="I1" s="50"/>
    </row>
    <row r="2" spans="1:13" s="103" customFormat="1" ht="18">
      <c r="A2" s="695" t="s">
        <v>327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s="63" customFormat="1">
      <c r="A3" s="58"/>
      <c r="B3" s="173"/>
      <c r="C3" s="132"/>
      <c r="D3" s="128"/>
      <c r="E3" s="92"/>
      <c r="F3" s="501"/>
      <c r="G3" s="92"/>
      <c r="H3" s="92"/>
      <c r="I3" s="92"/>
      <c r="J3" s="173"/>
    </row>
    <row r="4" spans="1:13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21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495" customFormat="1" ht="25.5">
      <c r="A6" s="322" t="s">
        <v>10</v>
      </c>
      <c r="B6" s="328"/>
      <c r="C6" s="328"/>
      <c r="D6" s="454" t="s">
        <v>328</v>
      </c>
      <c r="E6" s="322" t="s">
        <v>12</v>
      </c>
      <c r="F6" s="343">
        <v>225</v>
      </c>
      <c r="G6" s="348"/>
      <c r="H6" s="323"/>
      <c r="I6" s="348">
        <f>F6*G6</f>
        <v>0</v>
      </c>
      <c r="J6" s="450"/>
      <c r="K6" s="450"/>
      <c r="L6" s="450"/>
      <c r="M6" s="450"/>
    </row>
    <row r="7" spans="1:13" s="422" customFormat="1" ht="25.5">
      <c r="A7" s="322" t="s">
        <v>13</v>
      </c>
      <c r="B7" s="328"/>
      <c r="C7" s="328"/>
      <c r="D7" s="454" t="s">
        <v>329</v>
      </c>
      <c r="E7" s="322" t="s">
        <v>12</v>
      </c>
      <c r="F7" s="343">
        <v>150</v>
      </c>
      <c r="G7" s="348"/>
      <c r="H7" s="323"/>
      <c r="I7" s="348">
        <f t="shared" ref="I7:I34" si="0">F7*G7</f>
        <v>0</v>
      </c>
      <c r="J7" s="324"/>
      <c r="K7" s="450"/>
      <c r="L7" s="450"/>
      <c r="M7" s="450"/>
    </row>
    <row r="8" spans="1:13" s="422" customFormat="1" ht="25.5">
      <c r="A8" s="322" t="s">
        <v>15</v>
      </c>
      <c r="B8" s="328"/>
      <c r="C8" s="328"/>
      <c r="D8" s="454" t="s">
        <v>330</v>
      </c>
      <c r="E8" s="322" t="s">
        <v>12</v>
      </c>
      <c r="F8" s="343">
        <v>100</v>
      </c>
      <c r="G8" s="348"/>
      <c r="H8" s="323"/>
      <c r="I8" s="348">
        <f t="shared" si="0"/>
        <v>0</v>
      </c>
      <c r="J8" s="324"/>
      <c r="K8" s="450"/>
      <c r="L8" s="450"/>
      <c r="M8" s="450"/>
    </row>
    <row r="9" spans="1:13" s="422" customFormat="1" ht="25.5">
      <c r="A9" s="322" t="s">
        <v>18</v>
      </c>
      <c r="B9" s="328"/>
      <c r="C9" s="328"/>
      <c r="D9" s="352" t="s">
        <v>331</v>
      </c>
      <c r="E9" s="322" t="s">
        <v>12</v>
      </c>
      <c r="F9" s="343">
        <v>100</v>
      </c>
      <c r="G9" s="348"/>
      <c r="H9" s="323"/>
      <c r="I9" s="348">
        <f t="shared" si="0"/>
        <v>0</v>
      </c>
      <c r="J9" s="324"/>
      <c r="K9" s="450"/>
      <c r="L9" s="450"/>
      <c r="M9" s="450"/>
    </row>
    <row r="10" spans="1:13" s="422" customFormat="1" ht="25.5">
      <c r="A10" s="322" t="s">
        <v>21</v>
      </c>
      <c r="B10" s="328"/>
      <c r="C10" s="328"/>
      <c r="D10" s="498" t="s">
        <v>332</v>
      </c>
      <c r="E10" s="322" t="s">
        <v>12</v>
      </c>
      <c r="F10" s="343">
        <v>100</v>
      </c>
      <c r="G10" s="348"/>
      <c r="H10" s="323"/>
      <c r="I10" s="348">
        <f t="shared" si="0"/>
        <v>0</v>
      </c>
      <c r="J10" s="324"/>
      <c r="K10" s="450"/>
      <c r="L10" s="450"/>
      <c r="M10" s="450"/>
    </row>
    <row r="11" spans="1:13" s="422" customFormat="1" ht="25.5">
      <c r="A11" s="322" t="s">
        <v>23</v>
      </c>
      <c r="B11" s="496"/>
      <c r="C11" s="328"/>
      <c r="D11" s="454" t="s">
        <v>333</v>
      </c>
      <c r="E11" s="322" t="s">
        <v>260</v>
      </c>
      <c r="F11" s="344">
        <v>10000</v>
      </c>
      <c r="G11" s="455"/>
      <c r="H11" s="323"/>
      <c r="I11" s="348">
        <f t="shared" si="0"/>
        <v>0</v>
      </c>
      <c r="J11" s="497"/>
      <c r="K11" s="450"/>
      <c r="L11" s="450"/>
      <c r="M11" s="450"/>
    </row>
    <row r="12" spans="1:13" s="422" customFormat="1">
      <c r="A12" s="322" t="s">
        <v>25</v>
      </c>
      <c r="B12" s="328"/>
      <c r="C12" s="328"/>
      <c r="D12" s="322" t="s">
        <v>334</v>
      </c>
      <c r="E12" s="322" t="s">
        <v>12</v>
      </c>
      <c r="F12" s="343">
        <v>5</v>
      </c>
      <c r="G12" s="348"/>
      <c r="H12" s="323"/>
      <c r="I12" s="348">
        <f t="shared" si="0"/>
        <v>0</v>
      </c>
      <c r="J12" s="324"/>
      <c r="K12" s="450"/>
      <c r="L12" s="450"/>
      <c r="M12" s="450"/>
    </row>
    <row r="13" spans="1:13" s="422" customFormat="1" ht="25.5">
      <c r="A13" s="322" t="s">
        <v>27</v>
      </c>
      <c r="B13" s="328"/>
      <c r="C13" s="328"/>
      <c r="D13" s="322" t="s">
        <v>335</v>
      </c>
      <c r="E13" s="322" t="s">
        <v>12</v>
      </c>
      <c r="F13" s="343">
        <v>5</v>
      </c>
      <c r="G13" s="348"/>
      <c r="H13" s="323"/>
      <c r="I13" s="348">
        <f t="shared" si="0"/>
        <v>0</v>
      </c>
      <c r="J13" s="324"/>
      <c r="K13" s="450"/>
      <c r="L13" s="450"/>
      <c r="M13" s="450"/>
    </row>
    <row r="14" spans="1:13" s="394" customFormat="1" ht="51">
      <c r="A14" s="322" t="s">
        <v>29</v>
      </c>
      <c r="B14" s="328"/>
      <c r="C14" s="328"/>
      <c r="D14" s="322" t="s">
        <v>336</v>
      </c>
      <c r="E14" s="322" t="s">
        <v>12</v>
      </c>
      <c r="F14" s="343">
        <v>205</v>
      </c>
      <c r="G14" s="348"/>
      <c r="H14" s="323"/>
      <c r="I14" s="348">
        <f t="shared" si="0"/>
        <v>0</v>
      </c>
      <c r="J14" s="324"/>
      <c r="K14" s="450"/>
      <c r="L14" s="450"/>
      <c r="M14" s="450"/>
    </row>
    <row r="15" spans="1:13" s="422" customFormat="1">
      <c r="A15" s="322" t="s">
        <v>31</v>
      </c>
      <c r="B15" s="328"/>
      <c r="C15" s="328"/>
      <c r="D15" s="454" t="s">
        <v>337</v>
      </c>
      <c r="E15" s="322" t="s">
        <v>12</v>
      </c>
      <c r="F15" s="343">
        <v>15</v>
      </c>
      <c r="G15" s="348"/>
      <c r="H15" s="323"/>
      <c r="I15" s="348">
        <f t="shared" si="0"/>
        <v>0</v>
      </c>
      <c r="J15" s="324"/>
      <c r="K15" s="450"/>
      <c r="L15" s="450"/>
      <c r="M15" s="450"/>
    </row>
    <row r="16" spans="1:13" s="422" customFormat="1">
      <c r="A16" s="322" t="s">
        <v>33</v>
      </c>
      <c r="B16" s="328"/>
      <c r="C16" s="328"/>
      <c r="D16" s="454" t="s">
        <v>338</v>
      </c>
      <c r="E16" s="322" t="s">
        <v>12</v>
      </c>
      <c r="F16" s="343">
        <v>150</v>
      </c>
      <c r="G16" s="348"/>
      <c r="H16" s="323"/>
      <c r="I16" s="348">
        <f t="shared" si="0"/>
        <v>0</v>
      </c>
      <c r="J16" s="324"/>
      <c r="K16" s="450"/>
      <c r="L16" s="450"/>
      <c r="M16" s="450"/>
    </row>
    <row r="17" spans="1:13" s="422" customFormat="1" ht="25.5">
      <c r="A17" s="322" t="s">
        <v>35</v>
      </c>
      <c r="B17" s="328"/>
      <c r="C17" s="328"/>
      <c r="D17" s="454" t="s">
        <v>339</v>
      </c>
      <c r="E17" s="322" t="s">
        <v>17</v>
      </c>
      <c r="F17" s="343">
        <v>50</v>
      </c>
      <c r="G17" s="348"/>
      <c r="H17" s="323"/>
      <c r="I17" s="348">
        <f t="shared" si="0"/>
        <v>0</v>
      </c>
      <c r="J17" s="324"/>
      <c r="K17" s="450"/>
      <c r="L17" s="450"/>
      <c r="M17" s="450"/>
    </row>
    <row r="18" spans="1:13" s="394" customFormat="1" ht="38.25">
      <c r="A18" s="322" t="s">
        <v>37</v>
      </c>
      <c r="B18" s="328"/>
      <c r="C18" s="328"/>
      <c r="D18" s="322" t="s">
        <v>340</v>
      </c>
      <c r="E18" s="322" t="s">
        <v>20</v>
      </c>
      <c r="F18" s="343">
        <v>2800</v>
      </c>
      <c r="G18" s="348"/>
      <c r="H18" s="323"/>
      <c r="I18" s="348">
        <f t="shared" si="0"/>
        <v>0</v>
      </c>
      <c r="J18" s="324"/>
      <c r="K18" s="450"/>
      <c r="L18" s="450"/>
      <c r="M18" s="450"/>
    </row>
    <row r="19" spans="1:13" s="394" customFormat="1" ht="25.5">
      <c r="A19" s="322" t="s">
        <v>39</v>
      </c>
      <c r="B19" s="328"/>
      <c r="C19" s="328"/>
      <c r="D19" s="454" t="s">
        <v>341</v>
      </c>
      <c r="E19" s="322" t="s">
        <v>260</v>
      </c>
      <c r="F19" s="343">
        <v>50</v>
      </c>
      <c r="G19" s="348"/>
      <c r="H19" s="323"/>
      <c r="I19" s="348">
        <f t="shared" si="0"/>
        <v>0</v>
      </c>
      <c r="J19" s="324"/>
      <c r="K19" s="450"/>
      <c r="L19" s="450"/>
      <c r="M19" s="450"/>
    </row>
    <row r="20" spans="1:13" s="422" customFormat="1" ht="51">
      <c r="A20" s="322" t="s">
        <v>41</v>
      </c>
      <c r="B20" s="328"/>
      <c r="C20" s="328"/>
      <c r="D20" s="454" t="s">
        <v>342</v>
      </c>
      <c r="E20" s="322" t="s">
        <v>12</v>
      </c>
      <c r="F20" s="343">
        <v>5</v>
      </c>
      <c r="G20" s="348"/>
      <c r="H20" s="323"/>
      <c r="I20" s="348">
        <f t="shared" si="0"/>
        <v>0</v>
      </c>
      <c r="J20" s="324"/>
      <c r="K20" s="450"/>
      <c r="L20" s="450"/>
      <c r="M20" s="450"/>
    </row>
    <row r="21" spans="1:13" s="422" customFormat="1" ht="25.5">
      <c r="A21" s="322" t="s">
        <v>43</v>
      </c>
      <c r="B21" s="355"/>
      <c r="C21" s="355"/>
      <c r="D21" s="498" t="s">
        <v>343</v>
      </c>
      <c r="E21" s="322" t="s">
        <v>12</v>
      </c>
      <c r="F21" s="345">
        <v>80</v>
      </c>
      <c r="G21" s="357"/>
      <c r="H21" s="323"/>
      <c r="I21" s="348">
        <f t="shared" si="0"/>
        <v>0</v>
      </c>
      <c r="J21" s="324"/>
      <c r="K21" s="450"/>
      <c r="L21" s="450"/>
      <c r="M21" s="450"/>
    </row>
    <row r="22" spans="1:13" s="422" customFormat="1">
      <c r="A22" s="322" t="s">
        <v>45</v>
      </c>
      <c r="B22" s="499"/>
      <c r="C22" s="494"/>
      <c r="D22" s="352" t="s">
        <v>344</v>
      </c>
      <c r="E22" s="322" t="s">
        <v>12</v>
      </c>
      <c r="F22" s="502">
        <v>25</v>
      </c>
      <c r="G22" s="500"/>
      <c r="H22" s="323"/>
      <c r="I22" s="348">
        <f t="shared" si="0"/>
        <v>0</v>
      </c>
      <c r="J22" s="351"/>
      <c r="K22" s="450"/>
      <c r="L22" s="450"/>
      <c r="M22" s="450"/>
    </row>
    <row r="23" spans="1:13" s="422" customFormat="1">
      <c r="A23" s="322" t="s">
        <v>47</v>
      </c>
      <c r="B23" s="499"/>
      <c r="C23" s="494"/>
      <c r="D23" s="352" t="s">
        <v>345</v>
      </c>
      <c r="E23" s="322" t="s">
        <v>12</v>
      </c>
      <c r="F23" s="502">
        <v>10</v>
      </c>
      <c r="G23" s="500"/>
      <c r="H23" s="323"/>
      <c r="I23" s="348">
        <f t="shared" si="0"/>
        <v>0</v>
      </c>
      <c r="J23" s="351"/>
      <c r="K23" s="450"/>
      <c r="L23" s="450"/>
      <c r="M23" s="450"/>
    </row>
    <row r="24" spans="1:13" s="394" customFormat="1">
      <c r="A24" s="322" t="s">
        <v>49</v>
      </c>
      <c r="B24" s="328"/>
      <c r="C24" s="328"/>
      <c r="D24" s="322" t="s">
        <v>346</v>
      </c>
      <c r="E24" s="329" t="s">
        <v>12</v>
      </c>
      <c r="F24" s="343">
        <v>100</v>
      </c>
      <c r="G24" s="363"/>
      <c r="H24" s="323"/>
      <c r="I24" s="348">
        <f t="shared" si="0"/>
        <v>0</v>
      </c>
      <c r="J24" s="324"/>
      <c r="K24" s="450"/>
      <c r="L24" s="450"/>
      <c r="M24" s="450"/>
    </row>
    <row r="25" spans="1:13" s="394" customFormat="1">
      <c r="A25" s="322" t="s">
        <v>51</v>
      </c>
      <c r="B25" s="328"/>
      <c r="C25" s="328"/>
      <c r="D25" s="322" t="s">
        <v>347</v>
      </c>
      <c r="E25" s="322" t="s">
        <v>12</v>
      </c>
      <c r="F25" s="343">
        <v>80</v>
      </c>
      <c r="G25" s="363"/>
      <c r="H25" s="323"/>
      <c r="I25" s="348">
        <f t="shared" si="0"/>
        <v>0</v>
      </c>
      <c r="J25" s="324"/>
      <c r="K25" s="450"/>
      <c r="L25" s="450"/>
      <c r="M25" s="450"/>
    </row>
    <row r="26" spans="1:13" s="393" customFormat="1">
      <c r="A26" s="322" t="s">
        <v>53</v>
      </c>
      <c r="B26" s="328"/>
      <c r="C26" s="328"/>
      <c r="D26" s="322" t="s">
        <v>348</v>
      </c>
      <c r="E26" s="322" t="s">
        <v>12</v>
      </c>
      <c r="F26" s="343">
        <v>250</v>
      </c>
      <c r="G26" s="363"/>
      <c r="H26" s="323"/>
      <c r="I26" s="348">
        <f t="shared" si="0"/>
        <v>0</v>
      </c>
      <c r="J26" s="324"/>
      <c r="K26" s="450"/>
      <c r="L26" s="450"/>
      <c r="M26" s="450"/>
    </row>
    <row r="27" spans="1:13" s="393" customFormat="1">
      <c r="A27" s="322" t="s">
        <v>55</v>
      </c>
      <c r="B27" s="328"/>
      <c r="C27" s="328"/>
      <c r="D27" s="322" t="s">
        <v>349</v>
      </c>
      <c r="E27" s="322" t="s">
        <v>12</v>
      </c>
      <c r="F27" s="343">
        <v>450</v>
      </c>
      <c r="G27" s="348"/>
      <c r="H27" s="323"/>
      <c r="I27" s="348">
        <f t="shared" si="0"/>
        <v>0</v>
      </c>
      <c r="J27" s="324"/>
      <c r="K27" s="450"/>
      <c r="L27" s="450"/>
      <c r="M27" s="450"/>
    </row>
    <row r="28" spans="1:13" s="393" customFormat="1" ht="25.5">
      <c r="A28" s="322" t="s">
        <v>57</v>
      </c>
      <c r="B28" s="328"/>
      <c r="C28" s="328"/>
      <c r="D28" s="322" t="s">
        <v>350</v>
      </c>
      <c r="E28" s="322" t="s">
        <v>20</v>
      </c>
      <c r="F28" s="343">
        <v>5</v>
      </c>
      <c r="G28" s="348"/>
      <c r="H28" s="323"/>
      <c r="I28" s="348">
        <f t="shared" si="0"/>
        <v>0</v>
      </c>
      <c r="J28" s="324"/>
      <c r="K28" s="450"/>
      <c r="L28" s="450"/>
      <c r="M28" s="450"/>
    </row>
    <row r="29" spans="1:13" s="422" customFormat="1" ht="25.5">
      <c r="A29" s="322" t="s">
        <v>59</v>
      </c>
      <c r="B29" s="328"/>
      <c r="C29" s="328"/>
      <c r="D29" s="454" t="s">
        <v>351</v>
      </c>
      <c r="E29" s="322" t="s">
        <v>260</v>
      </c>
      <c r="F29" s="343">
        <v>65</v>
      </c>
      <c r="G29" s="348"/>
      <c r="H29" s="323"/>
      <c r="I29" s="348">
        <f t="shared" si="0"/>
        <v>0</v>
      </c>
      <c r="J29" s="324"/>
      <c r="K29" s="450"/>
      <c r="L29" s="450"/>
      <c r="M29" s="450"/>
    </row>
    <row r="30" spans="1:13" s="394" customFormat="1" ht="38.25">
      <c r="A30" s="322" t="s">
        <v>61</v>
      </c>
      <c r="B30" s="328"/>
      <c r="C30" s="328"/>
      <c r="D30" s="322" t="s">
        <v>352</v>
      </c>
      <c r="E30" s="322" t="s">
        <v>17</v>
      </c>
      <c r="F30" s="343">
        <v>110</v>
      </c>
      <c r="G30" s="348"/>
      <c r="H30" s="323"/>
      <c r="I30" s="348">
        <f t="shared" si="0"/>
        <v>0</v>
      </c>
      <c r="J30" s="324"/>
      <c r="K30" s="450"/>
      <c r="L30" s="450"/>
      <c r="M30" s="450"/>
    </row>
    <row r="31" spans="1:13" s="394" customFormat="1" ht="51">
      <c r="A31" s="322" t="s">
        <v>63</v>
      </c>
      <c r="B31" s="328"/>
      <c r="C31" s="328"/>
      <c r="D31" s="322" t="s">
        <v>353</v>
      </c>
      <c r="E31" s="322" t="s">
        <v>17</v>
      </c>
      <c r="F31" s="343">
        <v>5</v>
      </c>
      <c r="G31" s="348"/>
      <c r="H31" s="323"/>
      <c r="I31" s="348">
        <f t="shared" si="0"/>
        <v>0</v>
      </c>
      <c r="J31" s="324"/>
      <c r="K31" s="450"/>
      <c r="L31" s="450"/>
      <c r="M31" s="450"/>
    </row>
    <row r="32" spans="1:13" s="394" customFormat="1" ht="25.5">
      <c r="A32" s="322" t="s">
        <v>65</v>
      </c>
      <c r="B32" s="328"/>
      <c r="C32" s="328"/>
      <c r="D32" s="322" t="s">
        <v>354</v>
      </c>
      <c r="E32" s="322" t="s">
        <v>12</v>
      </c>
      <c r="F32" s="343">
        <v>155</v>
      </c>
      <c r="G32" s="348"/>
      <c r="H32" s="323"/>
      <c r="I32" s="348">
        <f t="shared" si="0"/>
        <v>0</v>
      </c>
      <c r="J32" s="324"/>
      <c r="K32" s="450"/>
      <c r="L32" s="450"/>
      <c r="M32" s="450"/>
    </row>
    <row r="33" spans="1:13" s="422" customFormat="1" ht="38.25">
      <c r="A33" s="322" t="s">
        <v>67</v>
      </c>
      <c r="B33" s="328"/>
      <c r="C33" s="328"/>
      <c r="D33" s="322" t="s">
        <v>355</v>
      </c>
      <c r="E33" s="322" t="s">
        <v>12</v>
      </c>
      <c r="F33" s="343">
        <v>20</v>
      </c>
      <c r="G33" s="348"/>
      <c r="H33" s="323"/>
      <c r="I33" s="348">
        <f t="shared" si="0"/>
        <v>0</v>
      </c>
      <c r="J33" s="324"/>
      <c r="K33" s="450"/>
      <c r="L33" s="450"/>
      <c r="M33" s="450"/>
    </row>
    <row r="34" spans="1:13" s="422" customFormat="1" ht="25.5">
      <c r="A34" s="322" t="s">
        <v>69</v>
      </c>
      <c r="B34" s="328"/>
      <c r="C34" s="328"/>
      <c r="D34" s="322" t="s">
        <v>356</v>
      </c>
      <c r="E34" s="322" t="s">
        <v>12</v>
      </c>
      <c r="F34" s="343">
        <v>65</v>
      </c>
      <c r="G34" s="348"/>
      <c r="H34" s="323"/>
      <c r="I34" s="348">
        <f t="shared" si="0"/>
        <v>0</v>
      </c>
      <c r="J34" s="324"/>
      <c r="K34" s="450"/>
      <c r="L34" s="450"/>
      <c r="M34" s="450"/>
    </row>
    <row r="35" spans="1:13" ht="25.5" customHeight="1">
      <c r="A35" s="212"/>
      <c r="B35" s="213"/>
      <c r="C35" s="178"/>
      <c r="D35" s="301"/>
      <c r="E35" s="212"/>
      <c r="F35" s="340"/>
      <c r="G35" s="691" t="s">
        <v>142</v>
      </c>
      <c r="H35" s="691"/>
      <c r="I35" s="503">
        <f>SUM(I6:I34)</f>
        <v>0</v>
      </c>
      <c r="J35" s="216"/>
    </row>
    <row r="36" spans="1:13">
      <c r="A36" s="332"/>
      <c r="B36" s="408" t="s">
        <v>228</v>
      </c>
      <c r="C36" s="214"/>
      <c r="D36" s="175"/>
      <c r="E36" s="332"/>
      <c r="F36" s="340"/>
      <c r="G36" s="332"/>
      <c r="H36" s="178"/>
      <c r="I36" s="212"/>
      <c r="J36" s="216"/>
    </row>
    <row r="37" spans="1:13">
      <c r="A37" s="332"/>
      <c r="B37" s="482" t="s">
        <v>324</v>
      </c>
      <c r="C37" s="335"/>
      <c r="D37" s="491"/>
      <c r="E37" s="332"/>
      <c r="F37" s="340"/>
      <c r="G37" s="332"/>
      <c r="H37" s="178"/>
      <c r="I37" s="212"/>
      <c r="J37" s="216"/>
    </row>
    <row r="38" spans="1:13">
      <c r="A38" s="371"/>
      <c r="B38" s="482" t="s">
        <v>325</v>
      </c>
      <c r="C38" s="335"/>
      <c r="D38" s="491"/>
      <c r="E38" s="332"/>
      <c r="F38" s="340"/>
      <c r="G38" s="332"/>
      <c r="H38" s="178"/>
      <c r="I38" s="212"/>
      <c r="J38" s="216"/>
    </row>
    <row r="39" spans="1:13">
      <c r="A39" s="371"/>
      <c r="B39" s="335" t="s">
        <v>326</v>
      </c>
      <c r="C39" s="214"/>
      <c r="D39" s="175"/>
      <c r="E39" s="175"/>
      <c r="F39" s="340"/>
      <c r="G39" s="332"/>
      <c r="H39" s="178"/>
      <c r="I39" s="212"/>
      <c r="J39" s="216"/>
    </row>
    <row r="40" spans="1:13">
      <c r="A40" s="332"/>
      <c r="B40" s="482" t="s">
        <v>301</v>
      </c>
      <c r="C40" s="339"/>
      <c r="D40" s="482"/>
      <c r="E40" s="332"/>
      <c r="F40" s="340"/>
      <c r="G40" s="332"/>
      <c r="H40" s="178"/>
      <c r="I40" s="212"/>
      <c r="J40" s="216"/>
    </row>
    <row r="41" spans="1:13">
      <c r="A41" s="332"/>
      <c r="B41" s="482" t="s">
        <v>143</v>
      </c>
      <c r="C41" s="339"/>
      <c r="D41" s="482"/>
      <c r="E41" s="332"/>
      <c r="F41" s="340"/>
      <c r="G41" s="332"/>
      <c r="H41" s="178"/>
      <c r="I41" s="212"/>
      <c r="J41" s="216"/>
    </row>
    <row r="42" spans="1:13">
      <c r="A42" s="332"/>
      <c r="B42" s="371"/>
      <c r="C42" s="371"/>
      <c r="D42" s="371"/>
      <c r="E42" s="332"/>
      <c r="F42" s="340"/>
      <c r="G42" s="332"/>
      <c r="H42" s="178"/>
      <c r="I42" s="212"/>
      <c r="J42" s="216"/>
    </row>
    <row r="43" spans="1:13" ht="11.25">
      <c r="A43" s="692" t="s">
        <v>753</v>
      </c>
      <c r="B43" s="692"/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</row>
    <row r="44" spans="1:13" ht="11.25">
      <c r="A44" s="692"/>
      <c r="B44" s="692"/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</row>
    <row r="45" spans="1:13" ht="20.25" customHeight="1">
      <c r="A45" s="692"/>
      <c r="B45" s="692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692"/>
    </row>
    <row r="46" spans="1:13">
      <c r="A46" s="212"/>
      <c r="B46" s="213"/>
      <c r="C46" s="178"/>
      <c r="D46" s="301"/>
      <c r="E46" s="212"/>
      <c r="F46" s="340"/>
      <c r="G46" s="212"/>
      <c r="H46" s="178"/>
      <c r="I46" s="212"/>
      <c r="J46" s="216"/>
    </row>
    <row r="47" spans="1:13">
      <c r="A47" s="212"/>
      <c r="B47" s="213"/>
      <c r="C47" s="178"/>
      <c r="D47" s="301"/>
      <c r="E47" s="212"/>
      <c r="F47" s="340"/>
      <c r="G47" s="212"/>
      <c r="H47" s="178"/>
      <c r="I47" s="212"/>
      <c r="J47" s="216"/>
    </row>
    <row r="48" spans="1:13">
      <c r="A48" s="212"/>
      <c r="B48" s="213"/>
      <c r="C48" s="178"/>
      <c r="D48" s="301"/>
      <c r="E48" s="212"/>
      <c r="F48" s="340"/>
      <c r="G48" s="212"/>
      <c r="H48" s="178"/>
      <c r="I48" s="212"/>
      <c r="J48" s="216"/>
    </row>
    <row r="49" spans="1:10">
      <c r="A49" s="212"/>
      <c r="B49" s="213"/>
      <c r="C49" s="178"/>
      <c r="D49" s="301"/>
      <c r="E49" s="212"/>
      <c r="F49" s="346"/>
      <c r="G49" s="275"/>
      <c r="H49" s="178"/>
      <c r="I49" s="215"/>
      <c r="J49" s="276"/>
    </row>
    <row r="50" spans="1:10">
      <c r="A50" s="212"/>
      <c r="B50" s="213"/>
      <c r="C50" s="178"/>
      <c r="D50" s="301"/>
      <c r="E50" s="212"/>
      <c r="F50" s="456"/>
      <c r="G50" s="277"/>
      <c r="H50" s="178"/>
      <c r="I50" s="215"/>
      <c r="J50" s="276"/>
    </row>
  </sheetData>
  <mergeCells count="3">
    <mergeCell ref="A43:M45"/>
    <mergeCell ref="G35:H35"/>
    <mergeCell ref="A2:M2"/>
  </mergeCells>
  <pageMargins left="0.7" right="0.7" top="0.75" bottom="0.75" header="0.3" footer="0.3"/>
  <pageSetup paperSize="9" scale="66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52">
    <tabColor theme="9" tint="-0.249977111117893"/>
  </sheetPr>
  <dimension ref="A1:M65"/>
  <sheetViews>
    <sheetView topLeftCell="A28" zoomScaleNormal="100" workbookViewId="0">
      <selection activeCell="M50" sqref="M50"/>
    </sheetView>
  </sheetViews>
  <sheetFormatPr defaultRowHeight="15"/>
  <cols>
    <col min="1" max="1" width="4.5703125" customWidth="1"/>
    <col min="2" max="2" width="24.5703125" customWidth="1"/>
    <col min="3" max="3" width="12.5703125" customWidth="1"/>
    <col min="4" max="4" width="29.5703125" customWidth="1"/>
    <col min="5" max="5" width="4.85546875" customWidth="1"/>
    <col min="6" max="6" width="5.7109375" style="451" customWidth="1"/>
    <col min="7" max="7" width="11.28515625" customWidth="1"/>
    <col min="8" max="8" width="4.85546875" customWidth="1"/>
    <col min="9" max="9" width="14.140625" customWidth="1"/>
    <col min="10" max="10" width="25.7109375" customWidth="1"/>
    <col min="12" max="12" width="18.5703125" customWidth="1"/>
  </cols>
  <sheetData>
    <row r="1" spans="1:13">
      <c r="A1" s="50"/>
      <c r="B1" s="49"/>
      <c r="C1" s="49"/>
      <c r="D1" s="172"/>
      <c r="E1" s="50"/>
      <c r="F1" s="77"/>
      <c r="G1" s="50"/>
      <c r="H1" s="50"/>
      <c r="I1" s="50"/>
      <c r="J1" s="48"/>
      <c r="K1" s="48"/>
    </row>
    <row r="2" spans="1:13" ht="18">
      <c r="A2" s="695" t="s">
        <v>357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>
      <c r="A3" s="58"/>
      <c r="B3" s="173"/>
      <c r="C3" s="132"/>
      <c r="D3" s="128"/>
      <c r="E3" s="92"/>
      <c r="F3" s="501"/>
      <c r="G3" s="92"/>
      <c r="H3" s="92"/>
      <c r="I3" s="92"/>
      <c r="J3" s="173"/>
      <c r="K3" s="63"/>
    </row>
    <row r="4" spans="1:13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ht="25.5">
      <c r="A6" s="322" t="s">
        <v>10</v>
      </c>
      <c r="B6" s="328"/>
      <c r="C6" s="328"/>
      <c r="D6" s="454" t="s">
        <v>358</v>
      </c>
      <c r="E6" s="322" t="s">
        <v>260</v>
      </c>
      <c r="F6" s="343">
        <v>6250</v>
      </c>
      <c r="G6" s="348"/>
      <c r="H6" s="323"/>
      <c r="I6" s="348">
        <f>F6*G6</f>
        <v>0</v>
      </c>
      <c r="J6" s="450"/>
      <c r="K6" s="450"/>
      <c r="L6" s="450"/>
      <c r="M6" s="450"/>
    </row>
    <row r="7" spans="1:13" ht="38.25">
      <c r="A7" s="322" t="s">
        <v>13</v>
      </c>
      <c r="B7" s="328"/>
      <c r="C7" s="328"/>
      <c r="D7" s="322" t="s">
        <v>359</v>
      </c>
      <c r="E7" s="322" t="s">
        <v>12</v>
      </c>
      <c r="F7" s="343">
        <v>25</v>
      </c>
      <c r="G7" s="348"/>
      <c r="H7" s="323"/>
      <c r="I7" s="348">
        <f t="shared" ref="I7:I46" si="0">F7*G7</f>
        <v>0</v>
      </c>
      <c r="J7" s="324"/>
      <c r="K7" s="324"/>
      <c r="L7" s="450"/>
      <c r="M7" s="450"/>
    </row>
    <row r="8" spans="1:13" ht="25.5">
      <c r="A8" s="322" t="s">
        <v>15</v>
      </c>
      <c r="B8" s="328"/>
      <c r="C8" s="328"/>
      <c r="D8" s="454" t="s">
        <v>360</v>
      </c>
      <c r="E8" s="322" t="s">
        <v>260</v>
      </c>
      <c r="F8" s="343">
        <v>3250</v>
      </c>
      <c r="G8" s="348"/>
      <c r="H8" s="323"/>
      <c r="I8" s="348">
        <f t="shared" si="0"/>
        <v>0</v>
      </c>
      <c r="J8" s="324"/>
      <c r="K8" s="324"/>
      <c r="L8" s="450"/>
      <c r="M8" s="450"/>
    </row>
    <row r="9" spans="1:13" ht="25.5">
      <c r="A9" s="322" t="s">
        <v>18</v>
      </c>
      <c r="B9" s="328"/>
      <c r="C9" s="328"/>
      <c r="D9" s="454" t="s">
        <v>361</v>
      </c>
      <c r="E9" s="322" t="s">
        <v>260</v>
      </c>
      <c r="F9" s="343">
        <v>125</v>
      </c>
      <c r="G9" s="348"/>
      <c r="H9" s="323"/>
      <c r="I9" s="348">
        <f t="shared" si="0"/>
        <v>0</v>
      </c>
      <c r="J9" s="324"/>
      <c r="K9" s="324"/>
      <c r="L9" s="450"/>
      <c r="M9" s="450"/>
    </row>
    <row r="10" spans="1:13" ht="38.25">
      <c r="A10" s="322" t="s">
        <v>21</v>
      </c>
      <c r="B10" s="328"/>
      <c r="C10" s="328"/>
      <c r="D10" s="352" t="s">
        <v>362</v>
      </c>
      <c r="E10" s="322" t="s">
        <v>12</v>
      </c>
      <c r="F10" s="343">
        <v>5</v>
      </c>
      <c r="G10" s="348"/>
      <c r="H10" s="323"/>
      <c r="I10" s="348">
        <f t="shared" si="0"/>
        <v>0</v>
      </c>
      <c r="J10" s="324"/>
      <c r="K10" s="324"/>
      <c r="L10" s="450"/>
      <c r="M10" s="450"/>
    </row>
    <row r="11" spans="1:13">
      <c r="A11" s="322" t="s">
        <v>23</v>
      </c>
      <c r="B11" s="328"/>
      <c r="C11" s="328"/>
      <c r="D11" s="454" t="s">
        <v>363</v>
      </c>
      <c r="E11" s="322" t="s">
        <v>12</v>
      </c>
      <c r="F11" s="343">
        <v>20</v>
      </c>
      <c r="G11" s="348"/>
      <c r="H11" s="323"/>
      <c r="I11" s="348">
        <f t="shared" si="0"/>
        <v>0</v>
      </c>
      <c r="J11" s="324"/>
      <c r="K11" s="324"/>
      <c r="L11" s="450"/>
      <c r="M11" s="450"/>
    </row>
    <row r="12" spans="1:13" ht="25.5">
      <c r="A12" s="322" t="s">
        <v>25</v>
      </c>
      <c r="B12" s="328"/>
      <c r="C12" s="328"/>
      <c r="D12" s="454" t="s">
        <v>364</v>
      </c>
      <c r="E12" s="322" t="s">
        <v>12</v>
      </c>
      <c r="F12" s="343">
        <v>5</v>
      </c>
      <c r="G12" s="348"/>
      <c r="H12" s="323"/>
      <c r="I12" s="348">
        <f t="shared" si="0"/>
        <v>0</v>
      </c>
      <c r="J12" s="324"/>
      <c r="K12" s="324"/>
      <c r="L12" s="450"/>
      <c r="M12" s="450"/>
    </row>
    <row r="13" spans="1:13" ht="38.25">
      <c r="A13" s="322" t="s">
        <v>27</v>
      </c>
      <c r="B13" s="328"/>
      <c r="C13" s="328"/>
      <c r="D13" s="353" t="s">
        <v>365</v>
      </c>
      <c r="E13" s="322" t="s">
        <v>12</v>
      </c>
      <c r="F13" s="343">
        <v>5</v>
      </c>
      <c r="G13" s="348"/>
      <c r="H13" s="323"/>
      <c r="I13" s="348">
        <f t="shared" si="0"/>
        <v>0</v>
      </c>
      <c r="J13" s="324"/>
      <c r="K13" s="324"/>
      <c r="L13" s="450"/>
      <c r="M13" s="450"/>
    </row>
    <row r="14" spans="1:13" ht="38.25">
      <c r="A14" s="322" t="s">
        <v>29</v>
      </c>
      <c r="B14" s="328"/>
      <c r="C14" s="328"/>
      <c r="D14" s="322" t="s">
        <v>366</v>
      </c>
      <c r="E14" s="322" t="s">
        <v>12</v>
      </c>
      <c r="F14" s="343">
        <v>590</v>
      </c>
      <c r="G14" s="348"/>
      <c r="H14" s="323"/>
      <c r="I14" s="348">
        <f t="shared" si="0"/>
        <v>0</v>
      </c>
      <c r="J14" s="324"/>
      <c r="K14" s="324"/>
      <c r="L14" s="450"/>
      <c r="M14" s="450"/>
    </row>
    <row r="15" spans="1:13" ht="25.5">
      <c r="A15" s="322" t="s">
        <v>31</v>
      </c>
      <c r="B15" s="328"/>
      <c r="C15" s="328"/>
      <c r="D15" s="454" t="s">
        <v>367</v>
      </c>
      <c r="E15" s="322" t="s">
        <v>260</v>
      </c>
      <c r="F15" s="343">
        <v>4200</v>
      </c>
      <c r="G15" s="348"/>
      <c r="H15" s="323"/>
      <c r="I15" s="348">
        <f t="shared" si="0"/>
        <v>0</v>
      </c>
      <c r="J15" s="324"/>
      <c r="K15" s="324"/>
      <c r="L15" s="450"/>
      <c r="M15" s="450"/>
    </row>
    <row r="16" spans="1:13" ht="25.5">
      <c r="A16" s="322" t="s">
        <v>33</v>
      </c>
      <c r="B16" s="328"/>
      <c r="C16" s="328"/>
      <c r="D16" s="454" t="s">
        <v>368</v>
      </c>
      <c r="E16" s="322" t="s">
        <v>260</v>
      </c>
      <c r="F16" s="343">
        <v>2000</v>
      </c>
      <c r="G16" s="348"/>
      <c r="H16" s="323"/>
      <c r="I16" s="348">
        <f t="shared" si="0"/>
        <v>0</v>
      </c>
      <c r="J16" s="324"/>
      <c r="K16" s="324"/>
      <c r="L16" s="450"/>
      <c r="M16" s="450"/>
    </row>
    <row r="17" spans="1:13" ht="38.25">
      <c r="A17" s="322" t="s">
        <v>35</v>
      </c>
      <c r="B17" s="328"/>
      <c r="C17" s="328"/>
      <c r="D17" s="454" t="s">
        <v>369</v>
      </c>
      <c r="E17" s="322" t="s">
        <v>260</v>
      </c>
      <c r="F17" s="343">
        <v>150</v>
      </c>
      <c r="G17" s="348"/>
      <c r="H17" s="323"/>
      <c r="I17" s="348">
        <f t="shared" si="0"/>
        <v>0</v>
      </c>
      <c r="J17" s="324"/>
      <c r="K17" s="324"/>
      <c r="L17" s="450"/>
      <c r="M17" s="450"/>
    </row>
    <row r="18" spans="1:13" ht="25.5">
      <c r="A18" s="322" t="s">
        <v>37</v>
      </c>
      <c r="B18" s="328"/>
      <c r="C18" s="328"/>
      <c r="D18" s="454" t="s">
        <v>370</v>
      </c>
      <c r="E18" s="322" t="s">
        <v>260</v>
      </c>
      <c r="F18" s="343">
        <v>4450</v>
      </c>
      <c r="G18" s="348"/>
      <c r="H18" s="323"/>
      <c r="I18" s="348">
        <f t="shared" si="0"/>
        <v>0</v>
      </c>
      <c r="J18" s="324"/>
      <c r="K18" s="324"/>
      <c r="L18" s="450"/>
      <c r="M18" s="450"/>
    </row>
    <row r="19" spans="1:13" ht="25.5">
      <c r="A19" s="322" t="s">
        <v>39</v>
      </c>
      <c r="B19" s="328"/>
      <c r="C19" s="328"/>
      <c r="D19" s="454" t="s">
        <v>371</v>
      </c>
      <c r="E19" s="322" t="s">
        <v>260</v>
      </c>
      <c r="F19" s="343">
        <v>3750</v>
      </c>
      <c r="G19" s="348"/>
      <c r="H19" s="323"/>
      <c r="I19" s="348">
        <f t="shared" si="0"/>
        <v>0</v>
      </c>
      <c r="J19" s="324"/>
      <c r="K19" s="324"/>
      <c r="L19" s="450"/>
      <c r="M19" s="450"/>
    </row>
    <row r="20" spans="1:13" ht="25.5">
      <c r="A20" s="322" t="s">
        <v>41</v>
      </c>
      <c r="B20" s="328"/>
      <c r="C20" s="328"/>
      <c r="D20" s="454" t="s">
        <v>372</v>
      </c>
      <c r="E20" s="322" t="s">
        <v>260</v>
      </c>
      <c r="F20" s="343">
        <v>7300</v>
      </c>
      <c r="G20" s="348"/>
      <c r="H20" s="323"/>
      <c r="I20" s="348">
        <f t="shared" si="0"/>
        <v>0</v>
      </c>
      <c r="J20" s="324"/>
      <c r="K20" s="324"/>
      <c r="L20" s="450"/>
      <c r="M20" s="450"/>
    </row>
    <row r="21" spans="1:13" ht="38.25">
      <c r="A21" s="322" t="s">
        <v>43</v>
      </c>
      <c r="B21" s="328"/>
      <c r="C21" s="328"/>
      <c r="D21" s="454" t="s">
        <v>373</v>
      </c>
      <c r="E21" s="322" t="s">
        <v>260</v>
      </c>
      <c r="F21" s="343">
        <v>450</v>
      </c>
      <c r="G21" s="348"/>
      <c r="H21" s="323"/>
      <c r="I21" s="348">
        <f t="shared" si="0"/>
        <v>0</v>
      </c>
      <c r="J21" s="324"/>
      <c r="K21" s="324"/>
      <c r="L21" s="450"/>
      <c r="M21" s="450"/>
    </row>
    <row r="22" spans="1:13" ht="38.25">
      <c r="A22" s="322" t="s">
        <v>45</v>
      </c>
      <c r="B22" s="328"/>
      <c r="C22" s="328"/>
      <c r="D22" s="454" t="s">
        <v>374</v>
      </c>
      <c r="E22" s="322" t="s">
        <v>260</v>
      </c>
      <c r="F22" s="343">
        <v>450</v>
      </c>
      <c r="G22" s="348"/>
      <c r="H22" s="323"/>
      <c r="I22" s="348">
        <f t="shared" si="0"/>
        <v>0</v>
      </c>
      <c r="J22" s="324"/>
      <c r="K22" s="324"/>
      <c r="L22" s="450"/>
      <c r="M22" s="450"/>
    </row>
    <row r="23" spans="1:13" ht="38.25">
      <c r="A23" s="322" t="s">
        <v>47</v>
      </c>
      <c r="B23" s="328"/>
      <c r="C23" s="328"/>
      <c r="D23" s="454" t="s">
        <v>375</v>
      </c>
      <c r="E23" s="322" t="s">
        <v>260</v>
      </c>
      <c r="F23" s="343">
        <v>200</v>
      </c>
      <c r="G23" s="348"/>
      <c r="H23" s="323"/>
      <c r="I23" s="348">
        <f t="shared" si="0"/>
        <v>0</v>
      </c>
      <c r="J23" s="324"/>
      <c r="K23" s="324"/>
      <c r="L23" s="450"/>
      <c r="M23" s="450"/>
    </row>
    <row r="24" spans="1:13" ht="38.25">
      <c r="A24" s="322" t="s">
        <v>49</v>
      </c>
      <c r="B24" s="328"/>
      <c r="C24" s="328"/>
      <c r="D24" s="454" t="s">
        <v>376</v>
      </c>
      <c r="E24" s="322" t="s">
        <v>260</v>
      </c>
      <c r="F24" s="343">
        <v>50</v>
      </c>
      <c r="G24" s="348"/>
      <c r="H24" s="323"/>
      <c r="I24" s="348">
        <f t="shared" si="0"/>
        <v>0</v>
      </c>
      <c r="J24" s="324"/>
      <c r="K24" s="324"/>
      <c r="L24" s="450"/>
      <c r="M24" s="450"/>
    </row>
    <row r="25" spans="1:13" ht="38.25">
      <c r="A25" s="322" t="s">
        <v>51</v>
      </c>
      <c r="B25" s="328"/>
      <c r="C25" s="328"/>
      <c r="D25" s="454" t="s">
        <v>377</v>
      </c>
      <c r="E25" s="322" t="s">
        <v>260</v>
      </c>
      <c r="F25" s="343">
        <v>50</v>
      </c>
      <c r="G25" s="348"/>
      <c r="H25" s="323"/>
      <c r="I25" s="348">
        <f t="shared" si="0"/>
        <v>0</v>
      </c>
      <c r="J25" s="324"/>
      <c r="K25" s="324"/>
      <c r="L25" s="450"/>
      <c r="M25" s="450"/>
    </row>
    <row r="26" spans="1:13" ht="25.5">
      <c r="A26" s="322" t="s">
        <v>53</v>
      </c>
      <c r="B26" s="328"/>
      <c r="C26" s="328"/>
      <c r="D26" s="454" t="s">
        <v>378</v>
      </c>
      <c r="E26" s="322" t="s">
        <v>260</v>
      </c>
      <c r="F26" s="343">
        <v>1150</v>
      </c>
      <c r="G26" s="348"/>
      <c r="H26" s="323"/>
      <c r="I26" s="348">
        <f t="shared" si="0"/>
        <v>0</v>
      </c>
      <c r="J26" s="324"/>
      <c r="K26" s="324"/>
      <c r="L26" s="450"/>
      <c r="M26" s="450"/>
    </row>
    <row r="27" spans="1:13" ht="25.5">
      <c r="A27" s="322" t="s">
        <v>55</v>
      </c>
      <c r="B27" s="328"/>
      <c r="C27" s="328"/>
      <c r="D27" s="454" t="s">
        <v>379</v>
      </c>
      <c r="E27" s="322" t="s">
        <v>260</v>
      </c>
      <c r="F27" s="343">
        <v>8500</v>
      </c>
      <c r="G27" s="348"/>
      <c r="H27" s="323"/>
      <c r="I27" s="348">
        <f t="shared" si="0"/>
        <v>0</v>
      </c>
      <c r="J27" s="324"/>
      <c r="K27" s="324"/>
      <c r="L27" s="450"/>
      <c r="M27" s="450"/>
    </row>
    <row r="28" spans="1:13" ht="25.5">
      <c r="A28" s="322" t="s">
        <v>57</v>
      </c>
      <c r="B28" s="328"/>
      <c r="C28" s="328"/>
      <c r="D28" s="454" t="s">
        <v>380</v>
      </c>
      <c r="E28" s="322" t="s">
        <v>12</v>
      </c>
      <c r="F28" s="343">
        <v>110</v>
      </c>
      <c r="G28" s="348"/>
      <c r="H28" s="323"/>
      <c r="I28" s="348">
        <f t="shared" si="0"/>
        <v>0</v>
      </c>
      <c r="J28" s="324"/>
      <c r="K28" s="324"/>
      <c r="L28" s="450"/>
      <c r="M28" s="450"/>
    </row>
    <row r="29" spans="1:13" ht="38.25">
      <c r="A29" s="322" t="s">
        <v>59</v>
      </c>
      <c r="B29" s="328"/>
      <c r="C29" s="328"/>
      <c r="D29" s="454" t="s">
        <v>381</v>
      </c>
      <c r="E29" s="322" t="s">
        <v>260</v>
      </c>
      <c r="F29" s="343">
        <v>9220</v>
      </c>
      <c r="G29" s="348"/>
      <c r="H29" s="323"/>
      <c r="I29" s="348">
        <f t="shared" si="0"/>
        <v>0</v>
      </c>
      <c r="J29" s="324"/>
      <c r="K29" s="324"/>
      <c r="L29" s="450"/>
      <c r="M29" s="450"/>
    </row>
    <row r="30" spans="1:13" ht="25.5">
      <c r="A30" s="322" t="s">
        <v>61</v>
      </c>
      <c r="B30" s="328"/>
      <c r="C30" s="328"/>
      <c r="D30" s="322" t="s">
        <v>382</v>
      </c>
      <c r="E30" s="322" t="s">
        <v>20</v>
      </c>
      <c r="F30" s="343">
        <v>550</v>
      </c>
      <c r="G30" s="348"/>
      <c r="H30" s="323"/>
      <c r="I30" s="348">
        <f t="shared" si="0"/>
        <v>0</v>
      </c>
      <c r="J30" s="324"/>
      <c r="K30" s="324"/>
      <c r="L30" s="450"/>
      <c r="M30" s="450"/>
    </row>
    <row r="31" spans="1:13" ht="38.25">
      <c r="A31" s="322" t="s">
        <v>63</v>
      </c>
      <c r="B31" s="328"/>
      <c r="C31" s="328"/>
      <c r="D31" s="322" t="s">
        <v>383</v>
      </c>
      <c r="E31" s="322" t="s">
        <v>20</v>
      </c>
      <c r="F31" s="343">
        <v>565</v>
      </c>
      <c r="G31" s="348"/>
      <c r="H31" s="323"/>
      <c r="I31" s="348">
        <f t="shared" si="0"/>
        <v>0</v>
      </c>
      <c r="J31" s="324"/>
      <c r="K31" s="324"/>
      <c r="L31" s="450"/>
      <c r="M31" s="450"/>
    </row>
    <row r="32" spans="1:13" ht="25.5">
      <c r="A32" s="322" t="s">
        <v>65</v>
      </c>
      <c r="B32" s="328"/>
      <c r="C32" s="328"/>
      <c r="D32" s="454" t="s">
        <v>384</v>
      </c>
      <c r="E32" s="322" t="s">
        <v>12</v>
      </c>
      <c r="F32" s="343">
        <v>150</v>
      </c>
      <c r="G32" s="348"/>
      <c r="H32" s="323"/>
      <c r="I32" s="348">
        <f t="shared" si="0"/>
        <v>0</v>
      </c>
      <c r="J32" s="324"/>
      <c r="K32" s="324"/>
      <c r="L32" s="450"/>
      <c r="M32" s="450"/>
    </row>
    <row r="33" spans="1:13">
      <c r="A33" s="322" t="s">
        <v>67</v>
      </c>
      <c r="B33" s="328"/>
      <c r="C33" s="328"/>
      <c r="D33" s="454" t="s">
        <v>385</v>
      </c>
      <c r="E33" s="322" t="s">
        <v>291</v>
      </c>
      <c r="F33" s="343">
        <v>270</v>
      </c>
      <c r="G33" s="348"/>
      <c r="H33" s="323"/>
      <c r="I33" s="348">
        <f t="shared" si="0"/>
        <v>0</v>
      </c>
      <c r="J33" s="324"/>
      <c r="K33" s="324"/>
      <c r="L33" s="450"/>
      <c r="M33" s="450"/>
    </row>
    <row r="34" spans="1:13" ht="25.5">
      <c r="A34" s="322" t="s">
        <v>69</v>
      </c>
      <c r="B34" s="328"/>
      <c r="C34" s="328"/>
      <c r="D34" s="454" t="s">
        <v>386</v>
      </c>
      <c r="E34" s="322" t="s">
        <v>12</v>
      </c>
      <c r="F34" s="343">
        <v>5</v>
      </c>
      <c r="G34" s="348"/>
      <c r="H34" s="323"/>
      <c r="I34" s="348">
        <f t="shared" si="0"/>
        <v>0</v>
      </c>
      <c r="J34" s="324"/>
      <c r="K34" s="324"/>
      <c r="L34" s="450"/>
      <c r="M34" s="450"/>
    </row>
    <row r="35" spans="1:13" ht="25.5">
      <c r="A35" s="322" t="s">
        <v>71</v>
      </c>
      <c r="B35" s="328"/>
      <c r="C35" s="328"/>
      <c r="D35" s="454" t="s">
        <v>387</v>
      </c>
      <c r="E35" s="322" t="s">
        <v>12</v>
      </c>
      <c r="F35" s="343">
        <v>5</v>
      </c>
      <c r="G35" s="348"/>
      <c r="H35" s="323"/>
      <c r="I35" s="348">
        <f t="shared" si="0"/>
        <v>0</v>
      </c>
      <c r="J35" s="324"/>
      <c r="K35" s="324"/>
      <c r="L35" s="450"/>
      <c r="M35" s="450"/>
    </row>
    <row r="36" spans="1:13" ht="38.25">
      <c r="A36" s="322" t="s">
        <v>73</v>
      </c>
      <c r="B36" s="328"/>
      <c r="C36" s="328"/>
      <c r="D36" s="322" t="s">
        <v>388</v>
      </c>
      <c r="E36" s="322" t="s">
        <v>20</v>
      </c>
      <c r="F36" s="343">
        <v>350</v>
      </c>
      <c r="G36" s="348"/>
      <c r="H36" s="323"/>
      <c r="I36" s="348">
        <f t="shared" si="0"/>
        <v>0</v>
      </c>
      <c r="J36" s="324"/>
      <c r="K36" s="324"/>
      <c r="L36" s="450"/>
      <c r="M36" s="450"/>
    </row>
    <row r="37" spans="1:13" ht="25.5">
      <c r="A37" s="322" t="s">
        <v>75</v>
      </c>
      <c r="B37" s="328"/>
      <c r="C37" s="328"/>
      <c r="D37" s="322" t="s">
        <v>389</v>
      </c>
      <c r="E37" s="322" t="s">
        <v>20</v>
      </c>
      <c r="F37" s="343">
        <v>950</v>
      </c>
      <c r="G37" s="348"/>
      <c r="H37" s="323"/>
      <c r="I37" s="348">
        <f t="shared" si="0"/>
        <v>0</v>
      </c>
      <c r="J37" s="324"/>
      <c r="K37" s="324"/>
      <c r="L37" s="450"/>
      <c r="M37" s="450"/>
    </row>
    <row r="38" spans="1:13" ht="25.5">
      <c r="A38" s="322" t="s">
        <v>77</v>
      </c>
      <c r="B38" s="328"/>
      <c r="C38" s="328"/>
      <c r="D38" s="322" t="s">
        <v>390</v>
      </c>
      <c r="E38" s="322" t="s">
        <v>20</v>
      </c>
      <c r="F38" s="343">
        <v>50</v>
      </c>
      <c r="G38" s="348"/>
      <c r="H38" s="323"/>
      <c r="I38" s="348">
        <f t="shared" si="0"/>
        <v>0</v>
      </c>
      <c r="J38" s="324"/>
      <c r="K38" s="324"/>
      <c r="L38" s="450"/>
      <c r="M38" s="450"/>
    </row>
    <row r="39" spans="1:13" ht="25.5">
      <c r="A39" s="322" t="s">
        <v>79</v>
      </c>
      <c r="B39" s="328"/>
      <c r="C39" s="328"/>
      <c r="D39" s="454" t="s">
        <v>391</v>
      </c>
      <c r="E39" s="329" t="s">
        <v>12</v>
      </c>
      <c r="F39" s="343">
        <v>5</v>
      </c>
      <c r="G39" s="348"/>
      <c r="H39" s="323"/>
      <c r="I39" s="348">
        <f t="shared" si="0"/>
        <v>0</v>
      </c>
      <c r="J39" s="324"/>
      <c r="K39" s="324"/>
      <c r="L39" s="450"/>
      <c r="M39" s="450"/>
    </row>
    <row r="40" spans="1:13" ht="25.5">
      <c r="A40" s="322" t="s">
        <v>81</v>
      </c>
      <c r="B40" s="328"/>
      <c r="C40" s="328"/>
      <c r="D40" s="454" t="s">
        <v>392</v>
      </c>
      <c r="E40" s="322" t="s">
        <v>12</v>
      </c>
      <c r="F40" s="343">
        <v>5</v>
      </c>
      <c r="G40" s="348"/>
      <c r="H40" s="323"/>
      <c r="I40" s="348">
        <f t="shared" si="0"/>
        <v>0</v>
      </c>
      <c r="J40" s="324"/>
      <c r="K40" s="324"/>
      <c r="L40" s="450"/>
      <c r="M40" s="450"/>
    </row>
    <row r="41" spans="1:13" ht="25.5">
      <c r="A41" s="322" t="s">
        <v>83</v>
      </c>
      <c r="B41" s="328"/>
      <c r="C41" s="328"/>
      <c r="D41" s="488" t="s">
        <v>393</v>
      </c>
      <c r="E41" s="329" t="s">
        <v>12</v>
      </c>
      <c r="F41" s="343">
        <v>10</v>
      </c>
      <c r="G41" s="348"/>
      <c r="H41" s="323"/>
      <c r="I41" s="348">
        <f t="shared" si="0"/>
        <v>0</v>
      </c>
      <c r="J41" s="324"/>
      <c r="K41" s="324"/>
      <c r="L41" s="450"/>
      <c r="M41" s="450"/>
    </row>
    <row r="42" spans="1:13">
      <c r="A42" s="322" t="s">
        <v>85</v>
      </c>
      <c r="B42" s="328"/>
      <c r="C42" s="328"/>
      <c r="D42" s="488" t="s">
        <v>394</v>
      </c>
      <c r="E42" s="329" t="s">
        <v>12</v>
      </c>
      <c r="F42" s="343">
        <v>10</v>
      </c>
      <c r="G42" s="348"/>
      <c r="H42" s="323"/>
      <c r="I42" s="348">
        <f t="shared" si="0"/>
        <v>0</v>
      </c>
      <c r="J42" s="324"/>
      <c r="K42" s="324"/>
      <c r="L42" s="450"/>
      <c r="M42" s="450"/>
    </row>
    <row r="43" spans="1:13">
      <c r="A43" s="322" t="s">
        <v>87</v>
      </c>
      <c r="B43" s="328"/>
      <c r="C43" s="328"/>
      <c r="D43" s="454" t="s">
        <v>395</v>
      </c>
      <c r="E43" s="322" t="s">
        <v>12</v>
      </c>
      <c r="F43" s="343">
        <v>25</v>
      </c>
      <c r="G43" s="348"/>
      <c r="H43" s="323"/>
      <c r="I43" s="348">
        <f t="shared" si="0"/>
        <v>0</v>
      </c>
      <c r="J43" s="324"/>
      <c r="K43" s="324"/>
      <c r="L43" s="450"/>
      <c r="M43" s="450"/>
    </row>
    <row r="44" spans="1:13" ht="25.5">
      <c r="A44" s="322" t="s">
        <v>89</v>
      </c>
      <c r="B44" s="328"/>
      <c r="C44" s="328"/>
      <c r="D44" s="322" t="s">
        <v>396</v>
      </c>
      <c r="E44" s="322" t="s">
        <v>12</v>
      </c>
      <c r="F44" s="343">
        <v>5</v>
      </c>
      <c r="G44" s="348"/>
      <c r="H44" s="323"/>
      <c r="I44" s="348">
        <f t="shared" si="0"/>
        <v>0</v>
      </c>
      <c r="J44" s="324"/>
      <c r="K44" s="324"/>
      <c r="L44" s="450"/>
      <c r="M44" s="450"/>
    </row>
    <row r="45" spans="1:13" ht="25.5">
      <c r="A45" s="322" t="s">
        <v>91</v>
      </c>
      <c r="B45" s="328"/>
      <c r="C45" s="328"/>
      <c r="D45" s="454" t="s">
        <v>397</v>
      </c>
      <c r="E45" s="322" t="s">
        <v>12</v>
      </c>
      <c r="F45" s="343">
        <v>15</v>
      </c>
      <c r="G45" s="348"/>
      <c r="H45" s="323"/>
      <c r="I45" s="348">
        <f t="shared" si="0"/>
        <v>0</v>
      </c>
      <c r="J45" s="324"/>
      <c r="K45" s="324"/>
      <c r="L45" s="450"/>
      <c r="M45" s="450"/>
    </row>
    <row r="46" spans="1:13">
      <c r="A46" s="322" t="s">
        <v>93</v>
      </c>
      <c r="B46" s="328"/>
      <c r="C46" s="328"/>
      <c r="D46" s="322" t="s">
        <v>398</v>
      </c>
      <c r="E46" s="322" t="s">
        <v>12</v>
      </c>
      <c r="F46" s="343">
        <v>10</v>
      </c>
      <c r="G46" s="487"/>
      <c r="H46" s="323"/>
      <c r="I46" s="348">
        <f t="shared" si="0"/>
        <v>0</v>
      </c>
      <c r="J46" s="324"/>
      <c r="K46" s="324"/>
      <c r="L46" s="450"/>
      <c r="M46" s="450"/>
    </row>
    <row r="47" spans="1:13" ht="25.5" customHeight="1">
      <c r="A47" s="372"/>
      <c r="B47" s="372"/>
      <c r="C47" s="372"/>
      <c r="D47" s="372"/>
      <c r="E47" s="372"/>
      <c r="F47" s="691" t="s">
        <v>142</v>
      </c>
      <c r="G47" s="691"/>
      <c r="H47" s="691"/>
      <c r="I47" s="459">
        <f>SUM(I6:I46)</f>
        <v>0</v>
      </c>
      <c r="J47" s="334"/>
      <c r="K47" s="334"/>
      <c r="L47" s="425"/>
      <c r="M47" s="425"/>
    </row>
    <row r="48" spans="1:13">
      <c r="A48" s="332"/>
      <c r="B48" s="408" t="s">
        <v>228</v>
      </c>
      <c r="C48" s="214"/>
      <c r="D48" s="175"/>
      <c r="E48" s="332"/>
      <c r="F48" s="340"/>
      <c r="G48" s="332"/>
      <c r="H48" s="214"/>
      <c r="I48" s="332"/>
      <c r="J48" s="216"/>
      <c r="K48" s="24"/>
    </row>
    <row r="49" spans="1:13">
      <c r="A49" s="332"/>
      <c r="B49" s="482" t="s">
        <v>324</v>
      </c>
      <c r="C49" s="335"/>
      <c r="D49" s="491"/>
      <c r="E49" s="332"/>
      <c r="F49" s="340"/>
      <c r="G49" s="332"/>
      <c r="H49" s="214"/>
      <c r="I49" s="332"/>
      <c r="J49" s="216"/>
      <c r="K49" s="24"/>
    </row>
    <row r="50" spans="1:13">
      <c r="A50" s="371"/>
      <c r="B50" s="482" t="s">
        <v>325</v>
      </c>
      <c r="C50" s="335"/>
      <c r="D50" s="491"/>
      <c r="E50" s="332"/>
      <c r="F50" s="340"/>
      <c r="G50" s="332"/>
      <c r="H50" s="214"/>
      <c r="I50" s="332"/>
      <c r="J50" s="216"/>
      <c r="K50" s="24"/>
    </row>
    <row r="51" spans="1:13">
      <c r="A51" s="371"/>
      <c r="B51" s="335" t="s">
        <v>326</v>
      </c>
      <c r="C51" s="214"/>
      <c r="D51" s="175"/>
      <c r="E51" s="175"/>
      <c r="F51" s="340"/>
      <c r="G51" s="332"/>
      <c r="H51" s="214"/>
      <c r="I51" s="332"/>
      <c r="J51" s="216"/>
      <c r="K51" s="24"/>
    </row>
    <row r="52" spans="1:13">
      <c r="A52" s="332"/>
      <c r="B52" s="482" t="s">
        <v>301</v>
      </c>
      <c r="C52" s="339"/>
      <c r="D52" s="482"/>
      <c r="E52" s="332"/>
      <c r="F52" s="340"/>
      <c r="G52" s="332"/>
      <c r="H52" s="214"/>
      <c r="I52" s="332"/>
      <c r="J52" s="216"/>
      <c r="K52" s="24"/>
    </row>
    <row r="53" spans="1:13">
      <c r="A53" s="332"/>
      <c r="B53" s="482" t="s">
        <v>143</v>
      </c>
      <c r="C53" s="339"/>
      <c r="D53" s="482"/>
      <c r="E53" s="332"/>
      <c r="F53" s="340"/>
      <c r="G53" s="332"/>
      <c r="H53" s="214"/>
      <c r="I53" s="332"/>
      <c r="J53" s="216"/>
      <c r="K53" s="24"/>
    </row>
    <row r="54" spans="1:13">
      <c r="A54" s="332"/>
      <c r="B54" s="371"/>
      <c r="C54" s="371"/>
      <c r="D54" s="371"/>
      <c r="E54" s="332"/>
      <c r="F54" s="340"/>
      <c r="G54" s="332"/>
      <c r="H54" s="214"/>
      <c r="I54" s="332"/>
      <c r="J54" s="216"/>
      <c r="K54" s="24"/>
    </row>
    <row r="55" spans="1:13">
      <c r="A55" s="692" t="s">
        <v>753</v>
      </c>
      <c r="B55" s="692"/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</row>
    <row r="56" spans="1:13">
      <c r="A56" s="692"/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L56" s="692"/>
      <c r="M56" s="692"/>
    </row>
    <row r="57" spans="1:13">
      <c r="A57" s="692"/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</row>
    <row r="58" spans="1:13">
      <c r="A58" s="212"/>
      <c r="B58" s="213"/>
      <c r="C58" s="178"/>
      <c r="D58" s="301"/>
      <c r="E58" s="212"/>
      <c r="F58" s="340"/>
      <c r="G58" s="212"/>
      <c r="H58" s="178"/>
      <c r="I58" s="212"/>
      <c r="J58" s="216"/>
      <c r="K58" s="24"/>
    </row>
    <row r="59" spans="1:13">
      <c r="A59" s="212"/>
      <c r="B59" s="213"/>
      <c r="C59" s="178"/>
      <c r="D59" s="301"/>
      <c r="E59" s="212"/>
      <c r="F59" s="346"/>
      <c r="G59" s="275"/>
      <c r="H59" s="178"/>
      <c r="I59" s="215"/>
      <c r="J59" s="276"/>
      <c r="K59" s="24"/>
    </row>
    <row r="60" spans="1:13">
      <c r="A60" s="212"/>
      <c r="B60" s="213"/>
      <c r="C60" s="178"/>
      <c r="D60" s="301"/>
      <c r="E60" s="212"/>
      <c r="F60" s="456"/>
      <c r="G60" s="277"/>
      <c r="H60" s="178"/>
      <c r="I60" s="215"/>
      <c r="J60" s="276"/>
      <c r="K60" s="24"/>
    </row>
    <row r="61" spans="1:13">
      <c r="A61" s="212"/>
      <c r="B61" s="213"/>
      <c r="C61" s="178"/>
      <c r="D61" s="301"/>
      <c r="E61" s="276"/>
      <c r="F61" s="504"/>
      <c r="G61" s="276"/>
      <c r="H61" s="276"/>
      <c r="I61" s="276"/>
      <c r="J61" s="276"/>
      <c r="K61" s="24"/>
    </row>
    <row r="62" spans="1:13">
      <c r="A62" s="1"/>
      <c r="B62" s="2"/>
      <c r="C62" s="3"/>
      <c r="D62" s="39"/>
      <c r="K62" s="24"/>
    </row>
    <row r="63" spans="1:13">
      <c r="A63" s="1"/>
      <c r="B63" s="2"/>
      <c r="C63" s="3"/>
      <c r="D63" s="39"/>
      <c r="E63" s="1"/>
      <c r="F63" s="342"/>
      <c r="G63" s="1"/>
      <c r="H63" s="3"/>
      <c r="I63" s="1"/>
      <c r="J63" s="23"/>
      <c r="K63" s="24"/>
    </row>
    <row r="64" spans="1:13">
      <c r="A64" s="1"/>
      <c r="B64" s="2"/>
      <c r="C64" s="3"/>
      <c r="D64" s="39"/>
      <c r="E64" s="1"/>
      <c r="F64" s="342"/>
      <c r="G64" s="1"/>
      <c r="H64" s="3"/>
      <c r="I64" s="1"/>
      <c r="J64" s="23"/>
      <c r="K64" s="24"/>
    </row>
    <row r="65" spans="1:11">
      <c r="A65" s="1"/>
      <c r="B65" s="2"/>
      <c r="C65" s="3"/>
      <c r="D65" s="39"/>
      <c r="E65" s="1"/>
      <c r="F65" s="342"/>
      <c r="G65" s="1"/>
      <c r="H65" s="3"/>
      <c r="I65" s="1"/>
      <c r="J65" s="23"/>
      <c r="K65" s="24"/>
    </row>
  </sheetData>
  <mergeCells count="3">
    <mergeCell ref="F47:H47"/>
    <mergeCell ref="A55:M57"/>
    <mergeCell ref="A2:M2"/>
  </mergeCells>
  <pageMargins left="0.7" right="0.7" top="0.75" bottom="0.75" header="0.3" footer="0.3"/>
  <pageSetup paperSize="9" scale="75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55">
    <tabColor theme="9" tint="-0.249977111117893"/>
  </sheetPr>
  <dimension ref="A1:AA46"/>
  <sheetViews>
    <sheetView topLeftCell="A10" zoomScaleNormal="100" workbookViewId="0">
      <selection activeCell="L28" sqref="L28"/>
    </sheetView>
  </sheetViews>
  <sheetFormatPr defaultColWidth="8.5703125" defaultRowHeight="13.5"/>
  <cols>
    <col min="1" max="1" width="6.5703125" style="180" customWidth="1"/>
    <col min="2" max="2" width="27.5703125" style="2" customWidth="1"/>
    <col min="3" max="3" width="17.5703125" style="3" customWidth="1"/>
    <col min="4" max="4" width="34.5703125" style="167" customWidth="1"/>
    <col min="5" max="5" width="6.140625" style="1" customWidth="1"/>
    <col min="6" max="6" width="8.42578125" style="342" customWidth="1"/>
    <col min="7" max="7" width="11" style="1" customWidth="1"/>
    <col min="8" max="8" width="6.42578125" style="3" customWidth="1"/>
    <col min="9" max="9" width="14.28515625" style="1" customWidth="1"/>
    <col min="10" max="10" width="25.28515625" style="23" customWidth="1"/>
    <col min="11" max="11" width="10.28515625" style="24" customWidth="1"/>
    <col min="12" max="12" width="19" style="24" customWidth="1"/>
    <col min="13" max="13" width="11.7109375" style="24" customWidth="1"/>
    <col min="14" max="203" width="8.570312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5703125" style="24"/>
  </cols>
  <sheetData>
    <row r="1" spans="1:27" s="48" customFormat="1">
      <c r="A1" s="174"/>
      <c r="B1" s="722"/>
      <c r="C1" s="722"/>
      <c r="D1" s="723"/>
      <c r="E1" s="723"/>
      <c r="F1" s="723"/>
      <c r="G1" s="1"/>
      <c r="H1" s="1"/>
      <c r="I1" s="1"/>
    </row>
    <row r="2" spans="1:27" s="103" customFormat="1" ht="18">
      <c r="A2" s="690" t="s">
        <v>399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27" s="63" customFormat="1">
      <c r="A3" s="176"/>
      <c r="C3" s="64"/>
      <c r="D3" s="177"/>
    </row>
    <row r="4" spans="1:27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27" s="214" customFormat="1" ht="12.75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27" s="394" customFormat="1" ht="25.5">
      <c r="A6" s="410" t="s">
        <v>10</v>
      </c>
      <c r="B6" s="328"/>
      <c r="C6" s="328"/>
      <c r="D6" s="454" t="s">
        <v>400</v>
      </c>
      <c r="E6" s="322" t="s">
        <v>260</v>
      </c>
      <c r="F6" s="343">
        <v>6500</v>
      </c>
      <c r="G6" s="348"/>
      <c r="H6" s="413"/>
      <c r="I6" s="348">
        <f>F6*G6</f>
        <v>0</v>
      </c>
      <c r="J6" s="450"/>
      <c r="K6" s="450"/>
      <c r="L6" s="450"/>
      <c r="M6" s="450"/>
    </row>
    <row r="7" spans="1:27" s="394" customFormat="1" ht="25.5">
      <c r="A7" s="410" t="s">
        <v>13</v>
      </c>
      <c r="B7" s="328"/>
      <c r="C7" s="328"/>
      <c r="D7" s="454" t="s">
        <v>401</v>
      </c>
      <c r="E7" s="322" t="s">
        <v>260</v>
      </c>
      <c r="F7" s="343">
        <v>12500</v>
      </c>
      <c r="G7" s="348"/>
      <c r="H7" s="413"/>
      <c r="I7" s="348">
        <f t="shared" ref="I7:I25" si="0">F7*G7</f>
        <v>0</v>
      </c>
      <c r="J7" s="324"/>
      <c r="K7" s="450"/>
      <c r="L7" s="450"/>
      <c r="M7" s="450"/>
    </row>
    <row r="8" spans="1:27" s="394" customFormat="1" ht="25.5">
      <c r="A8" s="410" t="s">
        <v>15</v>
      </c>
      <c r="B8" s="328"/>
      <c r="C8" s="328"/>
      <c r="D8" s="454" t="s">
        <v>402</v>
      </c>
      <c r="E8" s="322" t="s">
        <v>12</v>
      </c>
      <c r="F8" s="343">
        <v>415</v>
      </c>
      <c r="G8" s="348"/>
      <c r="H8" s="413"/>
      <c r="I8" s="348">
        <f t="shared" si="0"/>
        <v>0</v>
      </c>
      <c r="J8" s="324"/>
      <c r="K8" s="450"/>
      <c r="L8" s="450"/>
      <c r="M8" s="450"/>
    </row>
    <row r="9" spans="1:27" s="393" customFormat="1" ht="25.5">
      <c r="A9" s="410" t="s">
        <v>18</v>
      </c>
      <c r="B9" s="328"/>
      <c r="C9" s="328"/>
      <c r="D9" s="454" t="s">
        <v>403</v>
      </c>
      <c r="E9" s="322" t="s">
        <v>12</v>
      </c>
      <c r="F9" s="343">
        <v>10</v>
      </c>
      <c r="G9" s="348"/>
      <c r="H9" s="413"/>
      <c r="I9" s="348">
        <f t="shared" si="0"/>
        <v>0</v>
      </c>
      <c r="J9" s="324"/>
      <c r="K9" s="450"/>
      <c r="L9" s="450"/>
      <c r="M9" s="450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</row>
    <row r="10" spans="1:27" s="394" customFormat="1" ht="38.25">
      <c r="A10" s="410" t="s">
        <v>21</v>
      </c>
      <c r="B10" s="328"/>
      <c r="C10" s="328"/>
      <c r="D10" s="454" t="s">
        <v>404</v>
      </c>
      <c r="E10" s="322" t="s">
        <v>12</v>
      </c>
      <c r="F10" s="343">
        <v>45</v>
      </c>
      <c r="G10" s="348"/>
      <c r="H10" s="413"/>
      <c r="I10" s="348">
        <f t="shared" si="0"/>
        <v>0</v>
      </c>
      <c r="J10" s="324"/>
      <c r="K10" s="450"/>
      <c r="L10" s="450"/>
      <c r="M10" s="450"/>
    </row>
    <row r="11" spans="1:27" s="393" customFormat="1" ht="25.5">
      <c r="A11" s="410" t="s">
        <v>23</v>
      </c>
      <c r="B11" s="350"/>
      <c r="C11" s="328"/>
      <c r="D11" s="450" t="s">
        <v>405</v>
      </c>
      <c r="E11" s="322" t="s">
        <v>12</v>
      </c>
      <c r="F11" s="343">
        <v>40</v>
      </c>
      <c r="G11" s="348"/>
      <c r="H11" s="413"/>
      <c r="I11" s="348">
        <f t="shared" si="0"/>
        <v>0</v>
      </c>
      <c r="J11" s="324"/>
      <c r="K11" s="450"/>
      <c r="L11" s="450"/>
      <c r="M11" s="450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</row>
    <row r="12" spans="1:27" s="393" customFormat="1" ht="25.5">
      <c r="A12" s="410" t="s">
        <v>25</v>
      </c>
      <c r="B12" s="350"/>
      <c r="C12" s="328"/>
      <c r="D12" s="450" t="s">
        <v>406</v>
      </c>
      <c r="E12" s="322" t="s">
        <v>12</v>
      </c>
      <c r="F12" s="343">
        <v>5</v>
      </c>
      <c r="G12" s="348"/>
      <c r="H12" s="413"/>
      <c r="I12" s="348">
        <f t="shared" si="0"/>
        <v>0</v>
      </c>
      <c r="J12" s="324"/>
      <c r="K12" s="450"/>
      <c r="L12" s="450"/>
      <c r="M12" s="450"/>
    </row>
    <row r="13" spans="1:27" s="394" customFormat="1" ht="12.75">
      <c r="A13" s="410" t="s">
        <v>27</v>
      </c>
      <c r="B13" s="328"/>
      <c r="C13" s="328"/>
      <c r="D13" s="322" t="s">
        <v>407</v>
      </c>
      <c r="E13" s="322" t="s">
        <v>12</v>
      </c>
      <c r="F13" s="343">
        <v>5</v>
      </c>
      <c r="G13" s="348"/>
      <c r="H13" s="413"/>
      <c r="I13" s="348">
        <f t="shared" si="0"/>
        <v>0</v>
      </c>
      <c r="J13" s="324"/>
      <c r="K13" s="450"/>
      <c r="L13" s="450"/>
      <c r="M13" s="450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</row>
    <row r="14" spans="1:27" s="393" customFormat="1" ht="12.75">
      <c r="A14" s="410" t="s">
        <v>29</v>
      </c>
      <c r="B14" s="328"/>
      <c r="C14" s="328"/>
      <c r="D14" s="322" t="s">
        <v>408</v>
      </c>
      <c r="E14" s="322" t="s">
        <v>12</v>
      </c>
      <c r="F14" s="343">
        <v>80</v>
      </c>
      <c r="G14" s="348"/>
      <c r="H14" s="413"/>
      <c r="I14" s="348">
        <f t="shared" si="0"/>
        <v>0</v>
      </c>
      <c r="J14" s="324"/>
      <c r="K14" s="450"/>
      <c r="L14" s="450"/>
      <c r="M14" s="450"/>
    </row>
    <row r="15" spans="1:27" s="393" customFormat="1" ht="38.25">
      <c r="A15" s="410" t="s">
        <v>31</v>
      </c>
      <c r="B15" s="411"/>
      <c r="C15" s="328"/>
      <c r="D15" s="329" t="s">
        <v>409</v>
      </c>
      <c r="E15" s="322" t="s">
        <v>12</v>
      </c>
      <c r="F15" s="344">
        <v>195</v>
      </c>
      <c r="G15" s="455"/>
      <c r="H15" s="413"/>
      <c r="I15" s="348">
        <f t="shared" si="0"/>
        <v>0</v>
      </c>
      <c r="J15" s="505"/>
      <c r="K15" s="450"/>
      <c r="L15" s="450"/>
      <c r="M15" s="450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</row>
    <row r="16" spans="1:27" s="393" customFormat="1" ht="25.5">
      <c r="A16" s="410" t="s">
        <v>33</v>
      </c>
      <c r="B16" s="454"/>
      <c r="C16" s="454"/>
      <c r="D16" s="454" t="s">
        <v>410</v>
      </c>
      <c r="E16" s="322" t="s">
        <v>260</v>
      </c>
      <c r="F16" s="344">
        <v>23000</v>
      </c>
      <c r="G16" s="455"/>
      <c r="H16" s="413"/>
      <c r="I16" s="348">
        <f t="shared" si="0"/>
        <v>0</v>
      </c>
      <c r="J16" s="281"/>
      <c r="K16" s="450"/>
      <c r="L16" s="450"/>
      <c r="M16" s="450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</row>
    <row r="17" spans="1:27" s="393" customFormat="1" ht="25.5">
      <c r="A17" s="410" t="s">
        <v>35</v>
      </c>
      <c r="B17" s="496"/>
      <c r="C17" s="328"/>
      <c r="D17" s="488" t="s">
        <v>411</v>
      </c>
      <c r="E17" s="485" t="s">
        <v>12</v>
      </c>
      <c r="F17" s="344">
        <v>100</v>
      </c>
      <c r="G17" s="455"/>
      <c r="H17" s="413"/>
      <c r="I17" s="348">
        <f t="shared" si="0"/>
        <v>0</v>
      </c>
      <c r="J17" s="506"/>
      <c r="K17" s="450"/>
      <c r="L17" s="450"/>
      <c r="M17" s="450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</row>
    <row r="18" spans="1:27" s="394" customFormat="1" ht="25.5">
      <c r="A18" s="410" t="s">
        <v>37</v>
      </c>
      <c r="B18" s="496"/>
      <c r="C18" s="328"/>
      <c r="D18" s="488" t="s">
        <v>412</v>
      </c>
      <c r="E18" s="485" t="s">
        <v>291</v>
      </c>
      <c r="F18" s="344">
        <v>9910</v>
      </c>
      <c r="G18" s="455"/>
      <c r="H18" s="413"/>
      <c r="I18" s="348">
        <f t="shared" si="0"/>
        <v>0</v>
      </c>
      <c r="J18" s="505"/>
      <c r="K18" s="450"/>
      <c r="L18" s="450"/>
      <c r="M18" s="450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</row>
    <row r="19" spans="1:27" s="409" customFormat="1" ht="25.5">
      <c r="A19" s="410" t="s">
        <v>39</v>
      </c>
      <c r="B19" s="328"/>
      <c r="C19" s="328"/>
      <c r="D19" s="454" t="s">
        <v>413</v>
      </c>
      <c r="E19" s="322" t="s">
        <v>20</v>
      </c>
      <c r="F19" s="343">
        <v>840</v>
      </c>
      <c r="G19" s="348"/>
      <c r="H19" s="413"/>
      <c r="I19" s="348">
        <f t="shared" si="0"/>
        <v>0</v>
      </c>
      <c r="J19" s="324"/>
      <c r="K19" s="450"/>
      <c r="L19" s="450"/>
      <c r="M19" s="450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</row>
    <row r="20" spans="1:27" s="409" customFormat="1" ht="12.75">
      <c r="A20" s="410" t="s">
        <v>41</v>
      </c>
      <c r="B20" s="411"/>
      <c r="C20" s="328"/>
      <c r="D20" s="322" t="s">
        <v>414</v>
      </c>
      <c r="E20" s="322" t="s">
        <v>12</v>
      </c>
      <c r="F20" s="344">
        <v>5</v>
      </c>
      <c r="G20" s="455"/>
      <c r="H20" s="413"/>
      <c r="I20" s="348">
        <f t="shared" si="0"/>
        <v>0</v>
      </c>
      <c r="J20" s="505"/>
      <c r="K20" s="450"/>
      <c r="L20" s="450"/>
      <c r="M20" s="450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</row>
    <row r="21" spans="1:27" s="393" customFormat="1" ht="12.75">
      <c r="A21" s="410" t="s">
        <v>43</v>
      </c>
      <c r="B21" s="411"/>
      <c r="C21" s="328"/>
      <c r="D21" s="322" t="s">
        <v>415</v>
      </c>
      <c r="E21" s="322" t="s">
        <v>12</v>
      </c>
      <c r="F21" s="344">
        <v>5</v>
      </c>
      <c r="G21" s="455"/>
      <c r="H21" s="413"/>
      <c r="I21" s="348">
        <f t="shared" si="0"/>
        <v>0</v>
      </c>
      <c r="J21" s="505"/>
      <c r="K21" s="450"/>
      <c r="L21" s="450"/>
      <c r="M21" s="450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</row>
    <row r="22" spans="1:27" s="393" customFormat="1" ht="25.5">
      <c r="A22" s="410" t="s">
        <v>45</v>
      </c>
      <c r="B22" s="411"/>
      <c r="C22" s="328"/>
      <c r="D22" s="322" t="s">
        <v>416</v>
      </c>
      <c r="E22" s="322" t="s">
        <v>12</v>
      </c>
      <c r="F22" s="344">
        <v>5</v>
      </c>
      <c r="G22" s="508"/>
      <c r="H22" s="413"/>
      <c r="I22" s="348">
        <f t="shared" si="0"/>
        <v>0</v>
      </c>
      <c r="J22" s="411"/>
      <c r="K22" s="450"/>
      <c r="L22" s="450"/>
      <c r="M22" s="450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</row>
    <row r="23" spans="1:27" s="349" customFormat="1" ht="38.25">
      <c r="A23" s="410" t="s">
        <v>47</v>
      </c>
      <c r="B23" s="496"/>
      <c r="C23" s="328"/>
      <c r="D23" s="454" t="s">
        <v>417</v>
      </c>
      <c r="E23" s="322" t="s">
        <v>260</v>
      </c>
      <c r="F23" s="344">
        <v>1500</v>
      </c>
      <c r="G23" s="455"/>
      <c r="H23" s="413"/>
      <c r="I23" s="348">
        <f t="shared" si="0"/>
        <v>0</v>
      </c>
      <c r="J23" s="506"/>
      <c r="K23" s="450"/>
      <c r="L23" s="450"/>
      <c r="M23" s="450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</row>
    <row r="24" spans="1:27" s="409" customFormat="1" ht="63.75">
      <c r="A24" s="410" t="s">
        <v>49</v>
      </c>
      <c r="B24" s="328"/>
      <c r="C24" s="328"/>
      <c r="D24" s="454" t="s">
        <v>418</v>
      </c>
      <c r="E24" s="322" t="s">
        <v>260</v>
      </c>
      <c r="F24" s="343">
        <v>8250</v>
      </c>
      <c r="G24" s="348"/>
      <c r="H24" s="413"/>
      <c r="I24" s="348">
        <f t="shared" si="0"/>
        <v>0</v>
      </c>
      <c r="J24" s="324"/>
      <c r="K24" s="450"/>
      <c r="L24" s="450"/>
      <c r="M24" s="450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</row>
    <row r="25" spans="1:27" s="422" customFormat="1" ht="63.75">
      <c r="A25" s="410" t="s">
        <v>51</v>
      </c>
      <c r="B25" s="328"/>
      <c r="C25" s="328"/>
      <c r="D25" s="454" t="s">
        <v>419</v>
      </c>
      <c r="E25" s="322" t="s">
        <v>260</v>
      </c>
      <c r="F25" s="343">
        <v>15500</v>
      </c>
      <c r="G25" s="348"/>
      <c r="H25" s="413"/>
      <c r="I25" s="348">
        <f t="shared" si="0"/>
        <v>0</v>
      </c>
      <c r="J25" s="324"/>
      <c r="K25" s="450"/>
      <c r="L25" s="450"/>
      <c r="M25" s="450"/>
    </row>
    <row r="26" spans="1:27" ht="33" customHeight="1">
      <c r="A26" s="310"/>
      <c r="B26" s="213"/>
      <c r="C26" s="178"/>
      <c r="D26" s="175"/>
      <c r="E26" s="212"/>
      <c r="F26" s="706" t="s">
        <v>276</v>
      </c>
      <c r="G26" s="706"/>
      <c r="H26" s="706"/>
      <c r="I26" s="112">
        <f>SUM(I6:I25)</f>
        <v>0</v>
      </c>
      <c r="J26" s="216"/>
      <c r="K26" s="8"/>
      <c r="L26" s="8"/>
      <c r="M26" s="8"/>
    </row>
    <row r="27" spans="1:27">
      <c r="A27" s="179"/>
    </row>
    <row r="28" spans="1:27" ht="12.75">
      <c r="A28" s="510"/>
      <c r="B28" s="408" t="s">
        <v>228</v>
      </c>
      <c r="C28" s="214"/>
      <c r="D28" s="175"/>
      <c r="E28" s="332"/>
    </row>
    <row r="29" spans="1:27" s="43" customFormat="1">
      <c r="A29" s="510"/>
      <c r="B29" s="482" t="s">
        <v>324</v>
      </c>
      <c r="C29" s="335"/>
      <c r="D29" s="491"/>
      <c r="E29" s="370"/>
      <c r="F29" s="108"/>
      <c r="G29" s="29"/>
      <c r="H29" s="29"/>
      <c r="I29" s="86"/>
      <c r="J29" s="87"/>
      <c r="K29" s="87"/>
      <c r="L29" s="87"/>
      <c r="M29" s="87"/>
    </row>
    <row r="30" spans="1:27" s="43" customFormat="1">
      <c r="A30" s="510"/>
      <c r="B30" s="482" t="s">
        <v>325</v>
      </c>
      <c r="C30" s="335"/>
      <c r="D30" s="491"/>
      <c r="E30" s="441"/>
      <c r="F30" s="28"/>
      <c r="G30" s="29"/>
      <c r="H30" s="29"/>
      <c r="I30" s="86"/>
      <c r="J30" s="87"/>
      <c r="K30" s="87"/>
      <c r="L30" s="87"/>
      <c r="M30" s="87"/>
    </row>
    <row r="31" spans="1:27" ht="12.75">
      <c r="A31" s="510"/>
      <c r="B31" s="335" t="s">
        <v>326</v>
      </c>
      <c r="C31" s="214"/>
      <c r="D31" s="175"/>
      <c r="E31" s="441"/>
      <c r="F31" s="28"/>
    </row>
    <row r="32" spans="1:27" ht="12.75">
      <c r="A32" s="510"/>
      <c r="B32" s="482" t="s">
        <v>301</v>
      </c>
      <c r="C32" s="339"/>
      <c r="D32" s="482"/>
      <c r="E32" s="332"/>
    </row>
    <row r="33" spans="1:13" ht="12.75">
      <c r="A33" s="510"/>
      <c r="B33" s="482" t="s">
        <v>143</v>
      </c>
      <c r="C33" s="339"/>
      <c r="D33" s="482"/>
      <c r="E33" s="332"/>
    </row>
    <row r="34" spans="1:13">
      <c r="A34" s="179"/>
    </row>
    <row r="35" spans="1:13" ht="11.25" customHeight="1">
      <c r="A35" s="692" t="s">
        <v>753</v>
      </c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</row>
    <row r="36" spans="1:13" ht="11.25" customHeight="1">
      <c r="A36" s="692"/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</row>
    <row r="37" spans="1:13" ht="21" customHeight="1">
      <c r="A37" s="692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</row>
    <row r="38" spans="1:13">
      <c r="A38" s="179"/>
    </row>
    <row r="39" spans="1:13">
      <c r="A39" s="179"/>
    </row>
    <row r="40" spans="1:13">
      <c r="A40" s="179"/>
    </row>
    <row r="41" spans="1:13">
      <c r="A41" s="179"/>
    </row>
    <row r="42" spans="1:13">
      <c r="A42" s="179"/>
    </row>
    <row r="43" spans="1:13">
      <c r="A43" s="179"/>
    </row>
    <row r="44" spans="1:13">
      <c r="A44" s="179"/>
    </row>
    <row r="45" spans="1:13" ht="15">
      <c r="A45" s="179"/>
      <c r="F45" s="366"/>
      <c r="G45" s="30"/>
      <c r="I45" s="4"/>
      <c r="J45"/>
    </row>
    <row r="46" spans="1:13" ht="15">
      <c r="F46" s="509"/>
      <c r="G46" s="32"/>
      <c r="I46" s="4"/>
      <c r="J46"/>
    </row>
  </sheetData>
  <mergeCells count="4">
    <mergeCell ref="B1:F1"/>
    <mergeCell ref="A2:M2"/>
    <mergeCell ref="F26:H26"/>
    <mergeCell ref="A35:M37"/>
  </mergeCells>
  <pageMargins left="0.7" right="0.7" top="0.75" bottom="0.75" header="0.3" footer="0.3"/>
  <pageSetup paperSize="9" scale="65" orientation="landscape" r:id="rId1"/>
  <headerFooter>
    <oddHeader>&amp;L&amp;"Arial Narrow,Normalny"EZ/36/2020/AŁ-D&amp;C&amp;"Arial Narrow,Normalny"FORMULARZ ASORTYEMTOWO - CENOWY&amp;R&amp;"Arial Narrow,Normalny"ZAŁĄCZNIK NR 2 DO SIWZ
ZAŁĄCZNIK NR ... DO UMOWY</oddHeader>
  </headerFooter>
  <rowBreaks count="1" manualBreakCount="1">
    <brk id="22" max="12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59">
    <tabColor theme="9" tint="-0.249977111117893"/>
  </sheetPr>
  <dimension ref="A1:M51"/>
  <sheetViews>
    <sheetView topLeftCell="A16" zoomScaleNormal="100" workbookViewId="0">
      <selection activeCell="K38" sqref="K38"/>
    </sheetView>
  </sheetViews>
  <sheetFormatPr defaultColWidth="8.85546875" defaultRowHeight="12.75"/>
  <cols>
    <col min="1" max="1" width="4.85546875" style="1" customWidth="1"/>
    <col min="2" max="2" width="29" style="2" customWidth="1"/>
    <col min="3" max="3" width="15.85546875" style="38" customWidth="1"/>
    <col min="4" max="4" width="34.5703125" style="39" customWidth="1"/>
    <col min="5" max="5" width="7.28515625" style="1" customWidth="1"/>
    <col min="6" max="6" width="8.42578125" style="342" customWidth="1"/>
    <col min="7" max="7" width="12" style="1" customWidth="1"/>
    <col min="8" max="8" width="5.42578125" style="3" customWidth="1"/>
    <col min="9" max="9" width="15.7109375" style="1" customWidth="1"/>
    <col min="10" max="10" width="25.7109375" style="23" customWidth="1"/>
    <col min="11" max="11" width="9.42578125" style="24" customWidth="1"/>
    <col min="12" max="12" width="18.85546875" style="24" customWidth="1"/>
    <col min="13" max="13" width="11.5703125" style="24" customWidth="1"/>
    <col min="14" max="204" width="8.8554687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85546875" style="24"/>
  </cols>
  <sheetData>
    <row r="1" spans="1:13" ht="11.25">
      <c r="A1" s="99"/>
      <c r="B1" s="74"/>
      <c r="C1" s="24"/>
      <c r="D1" s="98"/>
      <c r="E1" s="99"/>
      <c r="F1" s="55"/>
      <c r="G1" s="181"/>
      <c r="H1" s="99"/>
      <c r="I1" s="181"/>
      <c r="J1" s="24"/>
    </row>
    <row r="2" spans="1:13" s="103" customFormat="1" ht="18">
      <c r="A2" s="690" t="s">
        <v>420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13" s="63" customFormat="1" ht="11.25">
      <c r="C3" s="100"/>
      <c r="D3" s="56"/>
      <c r="F3" s="182"/>
      <c r="H3" s="173"/>
      <c r="I3" s="173"/>
    </row>
    <row r="4" spans="1:13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284</v>
      </c>
      <c r="H4" s="460" t="s">
        <v>8</v>
      </c>
      <c r="I4" s="460" t="s">
        <v>195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21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394" customFormat="1" ht="25.5">
      <c r="A6" s="322" t="s">
        <v>10</v>
      </c>
      <c r="B6" s="328"/>
      <c r="C6" s="328"/>
      <c r="D6" s="454" t="s">
        <v>421</v>
      </c>
      <c r="E6" s="322" t="s">
        <v>291</v>
      </c>
      <c r="F6" s="343">
        <v>1200</v>
      </c>
      <c r="G6" s="348"/>
      <c r="H6" s="323"/>
      <c r="I6" s="348">
        <f>F6*G6</f>
        <v>0</v>
      </c>
      <c r="J6" s="450"/>
      <c r="K6" s="450"/>
      <c r="L6" s="450"/>
      <c r="M6" s="450"/>
    </row>
    <row r="7" spans="1:13" s="394" customFormat="1" ht="25.5">
      <c r="A7" s="322" t="s">
        <v>13</v>
      </c>
      <c r="B7" s="328"/>
      <c r="C7" s="328"/>
      <c r="D7" s="454" t="s">
        <v>422</v>
      </c>
      <c r="E7" s="322" t="s">
        <v>291</v>
      </c>
      <c r="F7" s="343">
        <v>2700</v>
      </c>
      <c r="G7" s="348"/>
      <c r="H7" s="323"/>
      <c r="I7" s="348">
        <f t="shared" ref="I7:I35" si="0">F7*G7</f>
        <v>0</v>
      </c>
      <c r="J7" s="324"/>
      <c r="K7" s="450"/>
      <c r="L7" s="450"/>
      <c r="M7" s="450"/>
    </row>
    <row r="8" spans="1:13" s="422" customFormat="1" ht="25.5">
      <c r="A8" s="322" t="s">
        <v>15</v>
      </c>
      <c r="B8" s="328"/>
      <c r="C8" s="328"/>
      <c r="D8" s="454" t="s">
        <v>423</v>
      </c>
      <c r="E8" s="322" t="s">
        <v>291</v>
      </c>
      <c r="F8" s="343">
        <v>4860</v>
      </c>
      <c r="G8" s="348"/>
      <c r="H8" s="323"/>
      <c r="I8" s="348">
        <f t="shared" si="0"/>
        <v>0</v>
      </c>
      <c r="J8" s="324"/>
      <c r="K8" s="450"/>
      <c r="L8" s="450"/>
      <c r="M8" s="450"/>
    </row>
    <row r="9" spans="1:13" s="422" customFormat="1" ht="25.5">
      <c r="A9" s="322" t="s">
        <v>18</v>
      </c>
      <c r="B9" s="454"/>
      <c r="C9" s="328"/>
      <c r="D9" s="454" t="s">
        <v>410</v>
      </c>
      <c r="E9" s="322" t="s">
        <v>260</v>
      </c>
      <c r="F9" s="344">
        <v>23000</v>
      </c>
      <c r="G9" s="348"/>
      <c r="H9" s="323"/>
      <c r="I9" s="348">
        <f t="shared" si="0"/>
        <v>0</v>
      </c>
      <c r="J9" s="281"/>
      <c r="K9" s="450"/>
      <c r="L9" s="450"/>
      <c r="M9" s="450"/>
    </row>
    <row r="10" spans="1:13" s="394" customFormat="1" ht="25.5">
      <c r="A10" s="322" t="s">
        <v>21</v>
      </c>
      <c r="B10" s="328"/>
      <c r="C10" s="328"/>
      <c r="D10" s="454" t="s">
        <v>424</v>
      </c>
      <c r="E10" s="322" t="s">
        <v>260</v>
      </c>
      <c r="F10" s="343">
        <v>7800</v>
      </c>
      <c r="G10" s="348"/>
      <c r="H10" s="323"/>
      <c r="I10" s="348">
        <f t="shared" si="0"/>
        <v>0</v>
      </c>
      <c r="J10" s="324"/>
      <c r="K10" s="450"/>
      <c r="L10" s="450"/>
      <c r="M10" s="450"/>
    </row>
    <row r="11" spans="1:13" s="394" customFormat="1" ht="25.5">
      <c r="A11" s="322" t="s">
        <v>23</v>
      </c>
      <c r="B11" s="328"/>
      <c r="C11" s="328"/>
      <c r="D11" s="454" t="s">
        <v>425</v>
      </c>
      <c r="E11" s="322" t="s">
        <v>260</v>
      </c>
      <c r="F11" s="343">
        <v>2400</v>
      </c>
      <c r="G11" s="348"/>
      <c r="H11" s="323"/>
      <c r="I11" s="348">
        <f t="shared" si="0"/>
        <v>0</v>
      </c>
      <c r="J11" s="324"/>
      <c r="K11" s="450"/>
      <c r="L11" s="450"/>
      <c r="M11" s="450"/>
    </row>
    <row r="12" spans="1:13" s="393" customFormat="1" ht="25.5">
      <c r="A12" s="322" t="s">
        <v>25</v>
      </c>
      <c r="B12" s="328"/>
      <c r="C12" s="328"/>
      <c r="D12" s="322" t="s">
        <v>426</v>
      </c>
      <c r="E12" s="322" t="s">
        <v>260</v>
      </c>
      <c r="F12" s="343">
        <v>1200</v>
      </c>
      <c r="G12" s="348"/>
      <c r="H12" s="323"/>
      <c r="I12" s="348">
        <f t="shared" si="0"/>
        <v>0</v>
      </c>
      <c r="J12" s="324"/>
      <c r="K12" s="450"/>
      <c r="L12" s="450"/>
      <c r="M12" s="450"/>
    </row>
    <row r="13" spans="1:13" s="393" customFormat="1" ht="25.5">
      <c r="A13" s="322" t="s">
        <v>27</v>
      </c>
      <c r="B13" s="328"/>
      <c r="C13" s="328"/>
      <c r="D13" s="322" t="s">
        <v>427</v>
      </c>
      <c r="E13" s="322" t="s">
        <v>260</v>
      </c>
      <c r="F13" s="343">
        <v>10920</v>
      </c>
      <c r="G13" s="348"/>
      <c r="H13" s="323"/>
      <c r="I13" s="348">
        <f t="shared" si="0"/>
        <v>0</v>
      </c>
      <c r="J13" s="324"/>
      <c r="K13" s="450"/>
      <c r="L13" s="450"/>
      <c r="M13" s="450"/>
    </row>
    <row r="14" spans="1:13" s="393" customFormat="1" ht="25.5">
      <c r="A14" s="322" t="s">
        <v>29</v>
      </c>
      <c r="B14" s="328"/>
      <c r="C14" s="328"/>
      <c r="D14" s="322" t="s">
        <v>428</v>
      </c>
      <c r="E14" s="322" t="s">
        <v>260</v>
      </c>
      <c r="F14" s="343">
        <v>5600</v>
      </c>
      <c r="G14" s="348"/>
      <c r="H14" s="323"/>
      <c r="I14" s="348">
        <f t="shared" si="0"/>
        <v>0</v>
      </c>
      <c r="J14" s="324"/>
      <c r="K14" s="450"/>
      <c r="L14" s="450"/>
      <c r="M14" s="450"/>
    </row>
    <row r="15" spans="1:13" s="393" customFormat="1" ht="25.5">
      <c r="A15" s="322" t="s">
        <v>31</v>
      </c>
      <c r="B15" s="328"/>
      <c r="C15" s="328"/>
      <c r="D15" s="454" t="s">
        <v>429</v>
      </c>
      <c r="E15" s="322" t="s">
        <v>260</v>
      </c>
      <c r="F15" s="343">
        <v>27000</v>
      </c>
      <c r="G15" s="348"/>
      <c r="H15" s="323"/>
      <c r="I15" s="348">
        <f t="shared" si="0"/>
        <v>0</v>
      </c>
      <c r="J15" s="324"/>
      <c r="K15" s="450"/>
      <c r="L15" s="450"/>
      <c r="M15" s="450"/>
    </row>
    <row r="16" spans="1:13" s="394" customFormat="1" ht="25.5">
      <c r="A16" s="322" t="s">
        <v>33</v>
      </c>
      <c r="B16" s="328"/>
      <c r="C16" s="328"/>
      <c r="D16" s="454" t="s">
        <v>430</v>
      </c>
      <c r="E16" s="322" t="s">
        <v>260</v>
      </c>
      <c r="F16" s="343">
        <v>17600</v>
      </c>
      <c r="G16" s="348"/>
      <c r="H16" s="323"/>
      <c r="I16" s="348">
        <f t="shared" si="0"/>
        <v>0</v>
      </c>
      <c r="J16" s="324"/>
      <c r="K16" s="450"/>
      <c r="L16" s="450"/>
      <c r="M16" s="450"/>
    </row>
    <row r="17" spans="1:13" s="393" customFormat="1" ht="25.5">
      <c r="A17" s="322" t="s">
        <v>35</v>
      </c>
      <c r="B17" s="328"/>
      <c r="C17" s="328"/>
      <c r="D17" s="322" t="s">
        <v>431</v>
      </c>
      <c r="E17" s="322" t="s">
        <v>12</v>
      </c>
      <c r="F17" s="343">
        <v>25</v>
      </c>
      <c r="G17" s="348"/>
      <c r="H17" s="323"/>
      <c r="I17" s="348">
        <f t="shared" si="0"/>
        <v>0</v>
      </c>
      <c r="J17" s="324"/>
      <c r="K17" s="450"/>
      <c r="L17" s="450"/>
      <c r="M17" s="450"/>
    </row>
    <row r="18" spans="1:13" s="393" customFormat="1" ht="25.5">
      <c r="A18" s="322" t="s">
        <v>37</v>
      </c>
      <c r="B18" s="328"/>
      <c r="C18" s="328"/>
      <c r="D18" s="322" t="s">
        <v>432</v>
      </c>
      <c r="E18" s="322" t="s">
        <v>12</v>
      </c>
      <c r="F18" s="343">
        <v>380</v>
      </c>
      <c r="G18" s="348"/>
      <c r="H18" s="323"/>
      <c r="I18" s="348">
        <f t="shared" si="0"/>
        <v>0</v>
      </c>
      <c r="J18" s="324"/>
      <c r="K18" s="450"/>
      <c r="L18" s="450"/>
      <c r="M18" s="450"/>
    </row>
    <row r="19" spans="1:13" s="394" customFormat="1" ht="51">
      <c r="A19" s="322" t="s">
        <v>39</v>
      </c>
      <c r="B19" s="328"/>
      <c r="C19" s="328"/>
      <c r="D19" s="322" t="s">
        <v>433</v>
      </c>
      <c r="E19" s="322" t="s">
        <v>260</v>
      </c>
      <c r="F19" s="343">
        <v>80400</v>
      </c>
      <c r="G19" s="348"/>
      <c r="H19" s="323"/>
      <c r="I19" s="348">
        <f t="shared" si="0"/>
        <v>0</v>
      </c>
      <c r="J19" s="324"/>
      <c r="K19" s="450"/>
      <c r="L19" s="450"/>
      <c r="M19" s="450"/>
    </row>
    <row r="20" spans="1:13" s="394" customFormat="1" ht="51">
      <c r="A20" s="322" t="s">
        <v>41</v>
      </c>
      <c r="B20" s="328"/>
      <c r="C20" s="328"/>
      <c r="D20" s="322" t="s">
        <v>434</v>
      </c>
      <c r="E20" s="322" t="s">
        <v>260</v>
      </c>
      <c r="F20" s="343">
        <v>10200</v>
      </c>
      <c r="G20" s="348"/>
      <c r="H20" s="323"/>
      <c r="I20" s="348">
        <f t="shared" si="0"/>
        <v>0</v>
      </c>
      <c r="J20" s="324"/>
      <c r="K20" s="450"/>
      <c r="L20" s="450"/>
      <c r="M20" s="450"/>
    </row>
    <row r="21" spans="1:13" s="394" customFormat="1" ht="25.5">
      <c r="A21" s="322" t="s">
        <v>43</v>
      </c>
      <c r="B21" s="328"/>
      <c r="C21" s="328"/>
      <c r="D21" s="454" t="s">
        <v>435</v>
      </c>
      <c r="E21" s="322" t="s">
        <v>12</v>
      </c>
      <c r="F21" s="343">
        <v>35</v>
      </c>
      <c r="G21" s="487"/>
      <c r="H21" s="323"/>
      <c r="I21" s="348">
        <f t="shared" si="0"/>
        <v>0</v>
      </c>
      <c r="J21" s="324"/>
      <c r="K21" s="450"/>
      <c r="L21" s="450"/>
      <c r="M21" s="450"/>
    </row>
    <row r="22" spans="1:13" s="394" customFormat="1" ht="25.5">
      <c r="A22" s="322" t="s">
        <v>45</v>
      </c>
      <c r="B22" s="328"/>
      <c r="C22" s="328"/>
      <c r="D22" s="454" t="s">
        <v>436</v>
      </c>
      <c r="E22" s="322" t="s">
        <v>12</v>
      </c>
      <c r="F22" s="343">
        <v>740</v>
      </c>
      <c r="G22" s="487"/>
      <c r="H22" s="323"/>
      <c r="I22" s="348">
        <f t="shared" si="0"/>
        <v>0</v>
      </c>
      <c r="J22" s="324"/>
      <c r="K22" s="450"/>
      <c r="L22" s="450"/>
      <c r="M22" s="450"/>
    </row>
    <row r="23" spans="1:13" s="394" customFormat="1">
      <c r="A23" s="322" t="s">
        <v>47</v>
      </c>
      <c r="B23" s="328"/>
      <c r="C23" s="328"/>
      <c r="D23" s="322" t="s">
        <v>437</v>
      </c>
      <c r="E23" s="322" t="s">
        <v>12</v>
      </c>
      <c r="F23" s="343">
        <v>300</v>
      </c>
      <c r="G23" s="487"/>
      <c r="H23" s="323"/>
      <c r="I23" s="348">
        <f t="shared" si="0"/>
        <v>0</v>
      </c>
      <c r="J23" s="324"/>
      <c r="K23" s="450"/>
      <c r="L23" s="450"/>
      <c r="M23" s="450"/>
    </row>
    <row r="24" spans="1:13" s="422" customFormat="1">
      <c r="A24" s="322" t="s">
        <v>49</v>
      </c>
      <c r="B24" s="328"/>
      <c r="C24" s="328"/>
      <c r="D24" s="322" t="s">
        <v>438</v>
      </c>
      <c r="E24" s="322" t="s">
        <v>12</v>
      </c>
      <c r="F24" s="343">
        <v>50</v>
      </c>
      <c r="G24" s="487"/>
      <c r="H24" s="323"/>
      <c r="I24" s="348">
        <f t="shared" si="0"/>
        <v>0</v>
      </c>
      <c r="J24" s="324"/>
      <c r="K24" s="450"/>
      <c r="L24" s="450"/>
      <c r="M24" s="450"/>
    </row>
    <row r="25" spans="1:13" s="393" customFormat="1">
      <c r="A25" s="322" t="s">
        <v>51</v>
      </c>
      <c r="B25" s="328"/>
      <c r="C25" s="328"/>
      <c r="D25" s="322" t="s">
        <v>439</v>
      </c>
      <c r="E25" s="322" t="s">
        <v>12</v>
      </c>
      <c r="F25" s="343">
        <v>300</v>
      </c>
      <c r="G25" s="487"/>
      <c r="H25" s="323"/>
      <c r="I25" s="348">
        <f t="shared" si="0"/>
        <v>0</v>
      </c>
      <c r="J25" s="324"/>
      <c r="K25" s="450"/>
      <c r="L25" s="450"/>
      <c r="M25" s="450"/>
    </row>
    <row r="26" spans="1:13" s="393" customFormat="1" ht="25.5">
      <c r="A26" s="322" t="s">
        <v>53</v>
      </c>
      <c r="B26" s="328"/>
      <c r="C26" s="328"/>
      <c r="D26" s="322" t="s">
        <v>440</v>
      </c>
      <c r="E26" s="322" t="s">
        <v>12</v>
      </c>
      <c r="F26" s="343">
        <v>50</v>
      </c>
      <c r="G26" s="348"/>
      <c r="H26" s="323"/>
      <c r="I26" s="348">
        <f t="shared" si="0"/>
        <v>0</v>
      </c>
      <c r="J26" s="324"/>
      <c r="K26" s="450"/>
      <c r="L26" s="450"/>
      <c r="M26" s="450"/>
    </row>
    <row r="27" spans="1:13" s="393" customFormat="1" ht="25.5">
      <c r="A27" s="322" t="s">
        <v>55</v>
      </c>
      <c r="B27" s="328"/>
      <c r="C27" s="328"/>
      <c r="D27" s="322" t="s">
        <v>441</v>
      </c>
      <c r="E27" s="322" t="s">
        <v>12</v>
      </c>
      <c r="F27" s="343">
        <v>50</v>
      </c>
      <c r="G27" s="348"/>
      <c r="H27" s="323"/>
      <c r="I27" s="348">
        <f t="shared" si="0"/>
        <v>0</v>
      </c>
      <c r="J27" s="324"/>
      <c r="K27" s="450"/>
      <c r="L27" s="450"/>
      <c r="M27" s="450"/>
    </row>
    <row r="28" spans="1:13" s="393" customFormat="1">
      <c r="A28" s="322" t="s">
        <v>57</v>
      </c>
      <c r="B28" s="328"/>
      <c r="C28" s="328"/>
      <c r="D28" s="454" t="s">
        <v>442</v>
      </c>
      <c r="E28" s="322" t="s">
        <v>443</v>
      </c>
      <c r="F28" s="343">
        <v>410</v>
      </c>
      <c r="G28" s="363"/>
      <c r="H28" s="323"/>
      <c r="I28" s="348">
        <f t="shared" si="0"/>
        <v>0</v>
      </c>
      <c r="J28" s="324"/>
      <c r="K28" s="450"/>
      <c r="L28" s="450"/>
      <c r="M28" s="450"/>
    </row>
    <row r="29" spans="1:13" s="393" customFormat="1" ht="25.5">
      <c r="A29" s="322" t="s">
        <v>59</v>
      </c>
      <c r="B29" s="328"/>
      <c r="C29" s="328"/>
      <c r="D29" s="322" t="s">
        <v>444</v>
      </c>
      <c r="E29" s="322" t="s">
        <v>12</v>
      </c>
      <c r="F29" s="343">
        <v>1660</v>
      </c>
      <c r="G29" s="348"/>
      <c r="H29" s="323"/>
      <c r="I29" s="348">
        <f t="shared" si="0"/>
        <v>0</v>
      </c>
      <c r="J29" s="324"/>
      <c r="K29" s="450"/>
      <c r="L29" s="450"/>
      <c r="M29" s="450"/>
    </row>
    <row r="30" spans="1:13" s="393" customFormat="1" ht="38.25">
      <c r="A30" s="322" t="s">
        <v>61</v>
      </c>
      <c r="B30" s="328"/>
      <c r="C30" s="328"/>
      <c r="D30" s="322" t="s">
        <v>445</v>
      </c>
      <c r="E30" s="322" t="s">
        <v>12</v>
      </c>
      <c r="F30" s="343">
        <v>23470</v>
      </c>
      <c r="G30" s="348"/>
      <c r="H30" s="323"/>
      <c r="I30" s="348">
        <f t="shared" si="0"/>
        <v>0</v>
      </c>
      <c r="J30" s="324"/>
      <c r="K30" s="450"/>
      <c r="L30" s="450"/>
      <c r="M30" s="450"/>
    </row>
    <row r="31" spans="1:13" s="393" customFormat="1">
      <c r="A31" s="322" t="s">
        <v>63</v>
      </c>
      <c r="B31" s="328"/>
      <c r="C31" s="328"/>
      <c r="D31" s="322" t="s">
        <v>446</v>
      </c>
      <c r="E31" s="322" t="s">
        <v>12</v>
      </c>
      <c r="F31" s="343">
        <v>895</v>
      </c>
      <c r="G31" s="348"/>
      <c r="H31" s="323"/>
      <c r="I31" s="348">
        <f t="shared" si="0"/>
        <v>0</v>
      </c>
      <c r="J31" s="324"/>
      <c r="K31" s="450"/>
      <c r="L31" s="450"/>
      <c r="M31" s="450"/>
    </row>
    <row r="32" spans="1:13" s="393" customFormat="1">
      <c r="A32" s="322" t="s">
        <v>65</v>
      </c>
      <c r="B32" s="328"/>
      <c r="C32" s="328"/>
      <c r="D32" s="322" t="s">
        <v>447</v>
      </c>
      <c r="E32" s="322" t="s">
        <v>12</v>
      </c>
      <c r="F32" s="343">
        <v>5</v>
      </c>
      <c r="G32" s="348"/>
      <c r="H32" s="323"/>
      <c r="I32" s="348">
        <f t="shared" si="0"/>
        <v>0</v>
      </c>
      <c r="J32" s="324"/>
      <c r="K32" s="450"/>
      <c r="L32" s="450"/>
      <c r="M32" s="450"/>
    </row>
    <row r="33" spans="1:13" s="393" customFormat="1" ht="25.5">
      <c r="A33" s="322" t="s">
        <v>67</v>
      </c>
      <c r="B33" s="350"/>
      <c r="C33" s="328"/>
      <c r="D33" s="322" t="s">
        <v>448</v>
      </c>
      <c r="E33" s="322" t="s">
        <v>12</v>
      </c>
      <c r="F33" s="343">
        <v>5</v>
      </c>
      <c r="G33" s="348"/>
      <c r="H33" s="323"/>
      <c r="I33" s="348">
        <f t="shared" si="0"/>
        <v>0</v>
      </c>
      <c r="J33" s="324"/>
      <c r="K33" s="450"/>
      <c r="L33" s="450"/>
      <c r="M33" s="450"/>
    </row>
    <row r="34" spans="1:13" s="393" customFormat="1" ht="38.25">
      <c r="A34" s="322" t="s">
        <v>69</v>
      </c>
      <c r="B34" s="328"/>
      <c r="C34" s="328"/>
      <c r="D34" s="322" t="s">
        <v>449</v>
      </c>
      <c r="E34" s="322" t="s">
        <v>291</v>
      </c>
      <c r="F34" s="343">
        <v>6000</v>
      </c>
      <c r="G34" s="348"/>
      <c r="H34" s="323"/>
      <c r="I34" s="348">
        <f t="shared" si="0"/>
        <v>0</v>
      </c>
      <c r="J34" s="324"/>
      <c r="K34" s="450"/>
      <c r="L34" s="450"/>
      <c r="M34" s="450"/>
    </row>
    <row r="35" spans="1:13" s="393" customFormat="1">
      <c r="A35" s="322" t="s">
        <v>71</v>
      </c>
      <c r="B35" s="328"/>
      <c r="C35" s="328"/>
      <c r="D35" s="322" t="s">
        <v>450</v>
      </c>
      <c r="E35" s="322" t="s">
        <v>12</v>
      </c>
      <c r="F35" s="343">
        <v>10</v>
      </c>
      <c r="G35" s="363"/>
      <c r="H35" s="323"/>
      <c r="I35" s="348">
        <f t="shared" si="0"/>
        <v>0</v>
      </c>
      <c r="J35" s="324"/>
      <c r="K35" s="450"/>
      <c r="L35" s="450"/>
      <c r="M35" s="450"/>
    </row>
    <row r="36" spans="1:13" s="334" customFormat="1" ht="15" customHeight="1">
      <c r="A36" s="372"/>
      <c r="B36" s="426"/>
      <c r="C36" s="426"/>
      <c r="D36" s="426"/>
      <c r="E36" s="372"/>
      <c r="F36" s="691" t="s">
        <v>142</v>
      </c>
      <c r="G36" s="691"/>
      <c r="H36" s="708"/>
      <c r="I36" s="442">
        <f>SUM(I6:I35)</f>
        <v>0</v>
      </c>
    </row>
    <row r="37" spans="1:13" s="334" customFormat="1">
      <c r="A37" s="372"/>
      <c r="B37" s="372"/>
      <c r="C37" s="372"/>
      <c r="D37" s="372"/>
      <c r="E37" s="372"/>
      <c r="F37" s="214"/>
      <c r="G37" s="372"/>
      <c r="H37" s="372"/>
      <c r="I37" s="372"/>
    </row>
    <row r="38" spans="1:13" s="372" customFormat="1">
      <c r="A38" s="214"/>
      <c r="F38" s="214"/>
      <c r="G38" s="339"/>
      <c r="H38" s="339"/>
      <c r="I38" s="429"/>
      <c r="J38" s="308"/>
      <c r="K38" s="308"/>
      <c r="L38" s="308"/>
      <c r="M38" s="308"/>
    </row>
    <row r="39" spans="1:13" s="372" customFormat="1">
      <c r="A39" s="408"/>
      <c r="B39" s="482" t="s">
        <v>193</v>
      </c>
      <c r="C39" s="482"/>
      <c r="D39" s="482"/>
      <c r="E39" s="339"/>
      <c r="F39" s="339"/>
      <c r="G39" s="339"/>
      <c r="H39" s="339"/>
      <c r="I39" s="429"/>
      <c r="J39" s="308"/>
      <c r="K39" s="308"/>
      <c r="L39" s="308"/>
      <c r="M39" s="308"/>
    </row>
    <row r="40" spans="1:13" s="334" customFormat="1">
      <c r="A40" s="213"/>
      <c r="B40" s="482" t="s">
        <v>143</v>
      </c>
      <c r="C40" s="482"/>
      <c r="D40" s="482"/>
      <c r="E40" s="339"/>
      <c r="F40" s="339"/>
      <c r="G40" s="372"/>
      <c r="H40" s="372"/>
      <c r="I40" s="372"/>
    </row>
    <row r="41" spans="1:13">
      <c r="A41" s="2"/>
      <c r="C41" s="39"/>
    </row>
    <row r="42" spans="1:13" ht="11.25" customHeight="1">
      <c r="A42" s="692" t="s">
        <v>753</v>
      </c>
      <c r="B42" s="692"/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692"/>
    </row>
    <row r="43" spans="1:13" ht="11.25" customHeight="1">
      <c r="A43" s="692"/>
      <c r="B43" s="692"/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</row>
    <row r="44" spans="1:13" ht="23.25" customHeight="1">
      <c r="A44" s="692"/>
      <c r="B44" s="692"/>
      <c r="C44" s="692"/>
      <c r="D44" s="692"/>
      <c r="E44" s="692"/>
      <c r="F44" s="692"/>
      <c r="G44" s="692"/>
      <c r="H44" s="692"/>
      <c r="I44" s="692"/>
      <c r="J44" s="692"/>
      <c r="K44" s="692"/>
      <c r="L44" s="692"/>
      <c r="M44" s="692"/>
    </row>
    <row r="48" spans="1:13" ht="15">
      <c r="D48" s="30"/>
      <c r="E48" s="30"/>
      <c r="F48" s="9"/>
      <c r="G48" s="4"/>
      <c r="H48"/>
    </row>
    <row r="49" spans="4:8" ht="15">
      <c r="D49" s="31"/>
      <c r="E49" s="32"/>
      <c r="F49" s="9"/>
      <c r="G49" s="4"/>
      <c r="H49"/>
    </row>
    <row r="50" spans="4:8">
      <c r="D50" s="1"/>
      <c r="E50" s="4"/>
      <c r="F50" s="8"/>
      <c r="G50" s="3"/>
      <c r="H50" s="1"/>
    </row>
    <row r="51" spans="4:8">
      <c r="D51" s="1"/>
      <c r="E51" s="4"/>
      <c r="F51" s="8"/>
      <c r="G51" s="3"/>
      <c r="H51" s="1"/>
    </row>
  </sheetData>
  <mergeCells count="3">
    <mergeCell ref="F36:H36"/>
    <mergeCell ref="A2:M2"/>
    <mergeCell ref="A42:M44"/>
  </mergeCells>
  <pageMargins left="0.7" right="0.7" top="0.75" bottom="0.75" header="0.3" footer="0.3"/>
  <pageSetup paperSize="9" scale="63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60">
    <tabColor rgb="FF0070C0"/>
  </sheetPr>
  <dimension ref="A1:M28"/>
  <sheetViews>
    <sheetView topLeftCell="A5" zoomScale="80" zoomScaleNormal="80" workbookViewId="0">
      <selection activeCell="A21" sqref="A21:M21"/>
    </sheetView>
  </sheetViews>
  <sheetFormatPr defaultColWidth="8.5703125" defaultRowHeight="12.75"/>
  <cols>
    <col min="1" max="1" width="6.5703125" style="1" customWidth="1"/>
    <col min="2" max="2" width="23.5703125" style="2" customWidth="1"/>
    <col min="3" max="3" width="14.28515625" style="3" customWidth="1"/>
    <col min="4" max="4" width="24.85546875" style="39" customWidth="1"/>
    <col min="5" max="5" width="5.42578125" style="1" customWidth="1"/>
    <col min="6" max="6" width="8.42578125" style="4" customWidth="1"/>
    <col min="7" max="7" width="11" style="1" customWidth="1"/>
    <col min="8" max="8" width="6.42578125" style="3" customWidth="1"/>
    <col min="9" max="9" width="13.5703125" style="1" customWidth="1"/>
    <col min="10" max="10" width="25.85546875" style="23" customWidth="1"/>
    <col min="11" max="11" width="12.5703125" style="24" customWidth="1"/>
    <col min="12" max="12" width="18.5703125" style="24" customWidth="1"/>
    <col min="13" max="13" width="11.285156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>
      <c r="J1" s="24"/>
    </row>
    <row r="2" spans="1:13" s="62" customFormat="1" ht="18">
      <c r="A2" s="695" t="s">
        <v>451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s="48" customFormat="1" ht="11.25">
      <c r="B3" s="74"/>
      <c r="C3" s="23"/>
      <c r="D3" s="98"/>
      <c r="F3" s="47"/>
      <c r="G3" s="47"/>
      <c r="H3" s="47"/>
      <c r="I3" s="47"/>
    </row>
    <row r="4" spans="1:13" s="54" customFormat="1" ht="305.25" customHeight="1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5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11" customFormat="1" ht="58.5" customHeight="1">
      <c r="A6" s="322" t="s">
        <v>10</v>
      </c>
      <c r="B6" s="328"/>
      <c r="C6" s="328"/>
      <c r="D6" s="322" t="s">
        <v>452</v>
      </c>
      <c r="E6" s="322" t="s">
        <v>17</v>
      </c>
      <c r="F6" s="343">
        <v>1510</v>
      </c>
      <c r="G6" s="348"/>
      <c r="H6" s="323"/>
      <c r="I6" s="348">
        <f>F6*G6</f>
        <v>0</v>
      </c>
      <c r="J6" s="450"/>
      <c r="K6" s="450"/>
      <c r="L6" s="450"/>
      <c r="M6" s="450"/>
    </row>
    <row r="7" spans="1:13" s="11" customFormat="1" ht="39.75" customHeight="1">
      <c r="A7" s="724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6"/>
    </row>
    <row r="8" spans="1:13" ht="114.75" customHeight="1">
      <c r="A8" s="730" t="s">
        <v>13</v>
      </c>
      <c r="B8" s="730"/>
      <c r="C8" s="730"/>
      <c r="D8" s="730" t="s">
        <v>758</v>
      </c>
      <c r="E8" s="730" t="s">
        <v>759</v>
      </c>
      <c r="F8" s="730"/>
      <c r="G8" s="730"/>
      <c r="H8" s="730" t="s">
        <v>760</v>
      </c>
      <c r="I8" s="730"/>
      <c r="J8" s="731"/>
      <c r="K8" s="732"/>
      <c r="L8" s="732"/>
      <c r="M8" s="732"/>
    </row>
    <row r="9" spans="1:13" ht="25.5" customHeight="1">
      <c r="A9" s="730"/>
      <c r="B9" s="730"/>
      <c r="C9" s="730"/>
      <c r="D9" s="730"/>
      <c r="E9" s="730" t="s">
        <v>761</v>
      </c>
      <c r="F9" s="730"/>
      <c r="G9" s="730"/>
      <c r="H9" s="730" t="s">
        <v>765</v>
      </c>
      <c r="I9" s="730"/>
      <c r="J9" s="731"/>
      <c r="K9" s="732"/>
      <c r="L9" s="732"/>
      <c r="M9" s="732"/>
    </row>
    <row r="10" spans="1:13" ht="25.5" customHeight="1">
      <c r="A10" s="730"/>
      <c r="B10" s="730"/>
      <c r="C10" s="730"/>
      <c r="D10" s="730"/>
      <c r="E10" s="730"/>
      <c r="F10" s="730"/>
      <c r="G10" s="730"/>
      <c r="H10" s="730" t="s">
        <v>762</v>
      </c>
      <c r="I10" s="730"/>
      <c r="J10" s="731"/>
      <c r="K10" s="732"/>
      <c r="L10" s="732"/>
      <c r="M10" s="732"/>
    </row>
    <row r="11" spans="1:13">
      <c r="A11" s="516"/>
      <c r="B11" s="517"/>
      <c r="C11" s="280"/>
      <c r="D11" s="518"/>
      <c r="E11" s="519"/>
      <c r="F11" s="520"/>
      <c r="G11" s="519"/>
      <c r="H11" s="280"/>
      <c r="I11" s="519"/>
      <c r="J11" s="521"/>
      <c r="K11" s="522"/>
      <c r="L11" s="522"/>
      <c r="M11" s="523"/>
    </row>
    <row r="12" spans="1:13" ht="38.25" customHeight="1">
      <c r="A12" s="727" t="s">
        <v>763</v>
      </c>
      <c r="B12" s="728"/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9"/>
    </row>
    <row r="13" spans="1:13">
      <c r="A13" s="212"/>
      <c r="B13" s="213"/>
      <c r="C13" s="178"/>
      <c r="D13" s="301"/>
      <c r="E13" s="212"/>
      <c r="F13" s="215"/>
      <c r="G13" s="212"/>
      <c r="H13" s="178"/>
      <c r="I13" s="212"/>
      <c r="J13" s="216"/>
    </row>
    <row r="14" spans="1:13" ht="12.75" customHeight="1">
      <c r="A14" s="696" t="s">
        <v>764</v>
      </c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</row>
    <row r="15" spans="1:13">
      <c r="A15" s="212"/>
      <c r="B15" s="185"/>
      <c r="C15" s="178"/>
      <c r="D15" s="301"/>
      <c r="E15" s="212"/>
      <c r="F15" s="215"/>
      <c r="G15" s="212"/>
      <c r="H15" s="178"/>
      <c r="I15" s="212"/>
      <c r="J15" s="216"/>
    </row>
    <row r="16" spans="1:13" ht="11.25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27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>
      <c r="A19" s="212"/>
      <c r="B19" s="311"/>
      <c r="C19" s="178"/>
      <c r="D19" s="301"/>
      <c r="E19" s="212"/>
      <c r="F19" s="215"/>
      <c r="G19" s="212"/>
      <c r="H19" s="178"/>
      <c r="I19" s="212"/>
      <c r="J19" s="216"/>
    </row>
    <row r="20" spans="1:13" ht="18">
      <c r="A20" s="733" t="s">
        <v>453</v>
      </c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</row>
    <row r="21" spans="1:13" ht="18">
      <c r="A21" s="733" t="s">
        <v>454</v>
      </c>
      <c r="B21" s="733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</row>
    <row r="22" spans="1:13">
      <c r="A22" s="212"/>
      <c r="B22" s="213"/>
      <c r="C22" s="178"/>
      <c r="D22" s="301"/>
      <c r="E22" s="275"/>
      <c r="F22" s="275"/>
      <c r="G22" s="178"/>
      <c r="H22" s="215"/>
      <c r="I22" s="276"/>
      <c r="J22" s="216"/>
    </row>
    <row r="23" spans="1:13">
      <c r="A23" s="212"/>
      <c r="B23" s="213"/>
      <c r="C23" s="178"/>
      <c r="D23" s="301"/>
      <c r="E23" s="277"/>
      <c r="F23" s="277"/>
      <c r="G23" s="178"/>
      <c r="H23" s="215"/>
      <c r="I23" s="276"/>
      <c r="J23" s="216"/>
    </row>
    <row r="24" spans="1:13">
      <c r="A24" s="212"/>
      <c r="B24" s="213"/>
      <c r="C24" s="178"/>
      <c r="D24" s="301"/>
      <c r="E24" s="212"/>
      <c r="F24" s="215"/>
      <c r="G24" s="212"/>
      <c r="H24" s="178"/>
      <c r="I24" s="212"/>
      <c r="J24" s="216"/>
    </row>
    <row r="25" spans="1:13">
      <c r="A25" s="212"/>
      <c r="B25" s="213"/>
      <c r="C25" s="178"/>
      <c r="D25" s="301"/>
      <c r="E25" s="212"/>
      <c r="F25" s="215"/>
      <c r="G25" s="212"/>
      <c r="H25" s="178"/>
      <c r="I25" s="212"/>
      <c r="J25" s="216"/>
    </row>
    <row r="26" spans="1:13">
      <c r="A26" s="212"/>
      <c r="B26" s="213"/>
      <c r="C26" s="178"/>
      <c r="D26" s="301"/>
      <c r="E26" s="212"/>
      <c r="F26" s="215"/>
      <c r="G26" s="212"/>
      <c r="H26" s="178"/>
      <c r="I26" s="212"/>
      <c r="J26" s="216"/>
    </row>
    <row r="27" spans="1:13">
      <c r="A27" s="212"/>
      <c r="B27" s="213"/>
      <c r="C27" s="178"/>
      <c r="D27" s="301"/>
      <c r="E27" s="212"/>
      <c r="F27" s="215"/>
      <c r="G27" s="212"/>
      <c r="H27" s="178"/>
      <c r="I27" s="212"/>
      <c r="J27" s="216"/>
    </row>
    <row r="28" spans="1:13">
      <c r="A28" s="212"/>
      <c r="B28" s="213"/>
      <c r="C28" s="178"/>
      <c r="D28" s="301"/>
      <c r="E28" s="212"/>
      <c r="F28" s="215"/>
      <c r="G28" s="212"/>
      <c r="H28" s="178"/>
      <c r="I28" s="212"/>
      <c r="J28" s="216"/>
    </row>
  </sheetData>
  <mergeCells count="20">
    <mergeCell ref="L8:L10"/>
    <mergeCell ref="A21:M21"/>
    <mergeCell ref="A20:M20"/>
    <mergeCell ref="M8:M10"/>
    <mergeCell ref="A7:M7"/>
    <mergeCell ref="A14:M14"/>
    <mergeCell ref="A16:M18"/>
    <mergeCell ref="A2:M2"/>
    <mergeCell ref="A12:M12"/>
    <mergeCell ref="E8:G8"/>
    <mergeCell ref="H8:I8"/>
    <mergeCell ref="H9:I9"/>
    <mergeCell ref="H10:I10"/>
    <mergeCell ref="E9:G10"/>
    <mergeCell ref="D8:D10"/>
    <mergeCell ref="C8:C10"/>
    <mergeCell ref="B8:B10"/>
    <mergeCell ref="A8:A10"/>
    <mergeCell ref="J8:J10"/>
    <mergeCell ref="K8:K10"/>
  </mergeCells>
  <pageMargins left="0.7" right="0.7" top="0.75" bottom="0.75" header="0.3" footer="0.3"/>
  <pageSetup paperSize="9" scale="61" orientation="landscape" r:id="rId1"/>
  <headerFooter>
    <oddHeader>&amp;L&amp;"Arial Narrow,Normalny"EZ/36/2020/AŁ-D&amp;C&amp;"Arial Narrow,Normalny"FORMULARZ ASORTYEMENTOW - CENOWY&amp;R&amp;"Arial Narrow,Normalny"ZAŁĄCZNIK NR 2 DO SIWZ
ZAŁĄCZNIK NR ... DO UMOWY</oddHeader>
  </headerFooter>
  <rowBreaks count="1" manualBreakCount="1">
    <brk id="23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61">
    <tabColor rgb="FF0070C0"/>
  </sheetPr>
  <dimension ref="A1:M25"/>
  <sheetViews>
    <sheetView topLeftCell="A3" zoomScaleNormal="100" workbookViewId="0">
      <selection activeCell="A16" sqref="A16:M18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14.140625" style="2" customWidth="1"/>
    <col min="4" max="4" width="21.5703125" style="3" customWidth="1"/>
    <col min="5" max="5" width="4.42578125" style="2" bestFit="1" customWidth="1"/>
    <col min="6" max="6" width="5.42578125" style="1" customWidth="1"/>
    <col min="7" max="7" width="13.85546875" style="3" customWidth="1"/>
    <col min="8" max="8" width="8.42578125" style="4" customWidth="1"/>
    <col min="9" max="9" width="17.42578125" style="1" customWidth="1"/>
    <col min="10" max="10" width="25.7109375" style="24" customWidth="1"/>
    <col min="11" max="11" width="9.85546875" style="24" customWidth="1"/>
    <col min="12" max="12" width="18.42578125" style="24" customWidth="1"/>
    <col min="13" max="13" width="10.28515625" style="24" customWidth="1"/>
    <col min="14" max="202" width="8.85546875" style="24" customWidth="1"/>
    <col min="203" max="203" width="6.5703125" style="24" customWidth="1"/>
    <col min="204" max="204" width="28.5703125" style="24" customWidth="1"/>
    <col min="205" max="205" width="36" style="24" customWidth="1"/>
    <col min="206" max="206" width="5.42578125" style="24" customWidth="1"/>
    <col min="207" max="207" width="6.5703125" style="24" customWidth="1"/>
    <col min="208" max="208" width="8.85546875" style="24" customWidth="1"/>
    <col min="209" max="209" width="12.5703125" style="24" customWidth="1"/>
    <col min="210" max="210" width="15.85546875" style="24" customWidth="1"/>
    <col min="211" max="213" width="0" style="24" hidden="1" customWidth="1"/>
    <col min="214" max="214" width="11.5703125" style="24" customWidth="1"/>
    <col min="215" max="16384" width="8.85546875" style="24"/>
  </cols>
  <sheetData>
    <row r="1" spans="1:13" s="141" customFormat="1" ht="18"/>
    <row r="2" spans="1:13" customFormat="1" ht="18" customHeight="1">
      <c r="A2" s="707" t="s">
        <v>455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</row>
    <row r="3" spans="1:13" customFormat="1" ht="15">
      <c r="F3" s="93"/>
      <c r="G3" s="93"/>
      <c r="H3" s="93"/>
      <c r="I3" s="93"/>
    </row>
    <row r="4" spans="1:13" s="95" customFormat="1" ht="255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149</v>
      </c>
      <c r="J4" s="336" t="s">
        <v>757</v>
      </c>
      <c r="K4" s="336" t="s">
        <v>751</v>
      </c>
      <c r="L4" s="336" t="s">
        <v>756</v>
      </c>
      <c r="M4" s="336" t="s">
        <v>752</v>
      </c>
    </row>
    <row r="5" spans="1:13" s="95" customFormat="1">
      <c r="A5" s="435">
        <v>1</v>
      </c>
      <c r="B5" s="435">
        <v>2</v>
      </c>
      <c r="C5" s="435">
        <v>3</v>
      </c>
      <c r="D5" s="435">
        <v>4</v>
      </c>
      <c r="E5" s="435">
        <v>5</v>
      </c>
      <c r="F5" s="435">
        <v>6</v>
      </c>
      <c r="G5" s="435">
        <v>7</v>
      </c>
      <c r="H5" s="435">
        <v>8</v>
      </c>
      <c r="I5" s="435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186" customFormat="1" ht="39.75" customHeight="1">
      <c r="A6" s="410" t="s">
        <v>10</v>
      </c>
      <c r="B6" s="322"/>
      <c r="C6" s="322"/>
      <c r="D6" s="322" t="s">
        <v>456</v>
      </c>
      <c r="E6" s="322" t="s">
        <v>17</v>
      </c>
      <c r="F6" s="344">
        <v>700</v>
      </c>
      <c r="G6" s="455"/>
      <c r="H6" s="432"/>
      <c r="I6" s="455">
        <f>F6*G6</f>
        <v>0</v>
      </c>
      <c r="J6" s="450"/>
      <c r="K6" s="450"/>
      <c r="L6" s="450"/>
      <c r="M6" s="450"/>
    </row>
    <row r="7" spans="1:13" s="187" customFormat="1" ht="37.9" customHeight="1">
      <c r="A7" s="410" t="s">
        <v>13</v>
      </c>
      <c r="B7" s="410"/>
      <c r="C7" s="322"/>
      <c r="D7" s="322" t="s">
        <v>457</v>
      </c>
      <c r="E7" s="322" t="s">
        <v>17</v>
      </c>
      <c r="F7" s="410">
        <v>30</v>
      </c>
      <c r="G7" s="524"/>
      <c r="H7" s="432"/>
      <c r="I7" s="455">
        <f t="shared" ref="I7:I8" si="0">F7*G7</f>
        <v>0</v>
      </c>
      <c r="J7" s="281"/>
      <c r="K7" s="450"/>
      <c r="L7" s="450"/>
      <c r="M7" s="450"/>
    </row>
    <row r="8" spans="1:13" s="187" customFormat="1" ht="37.9" customHeight="1">
      <c r="A8" s="410" t="s">
        <v>15</v>
      </c>
      <c r="B8" s="410"/>
      <c r="C8" s="322"/>
      <c r="D8" s="322" t="s">
        <v>458</v>
      </c>
      <c r="E8" s="322" t="s">
        <v>17</v>
      </c>
      <c r="F8" s="410">
        <v>30</v>
      </c>
      <c r="G8" s="524"/>
      <c r="H8" s="432"/>
      <c r="I8" s="455">
        <f t="shared" si="0"/>
        <v>0</v>
      </c>
      <c r="J8" s="281"/>
      <c r="K8" s="450"/>
      <c r="L8" s="450"/>
      <c r="M8" s="450"/>
    </row>
    <row r="9" spans="1:13" customFormat="1" ht="15">
      <c r="A9" s="425"/>
      <c r="B9" s="425"/>
      <c r="C9" s="425"/>
      <c r="D9" s="425"/>
      <c r="E9" s="425"/>
      <c r="F9" s="252"/>
      <c r="G9" s="734" t="s">
        <v>142</v>
      </c>
      <c r="H9" s="735"/>
      <c r="I9" s="527">
        <f>SUM(I6:I8)</f>
        <v>0</v>
      </c>
      <c r="J9" s="252"/>
      <c r="K9" s="425"/>
      <c r="L9" s="425"/>
      <c r="M9" s="425"/>
    </row>
    <row r="10" spans="1:13" customFormat="1" ht="15">
      <c r="F10" s="93"/>
      <c r="G10" s="93"/>
      <c r="H10" s="93"/>
      <c r="I10" s="93"/>
      <c r="J10" s="93"/>
    </row>
    <row r="11" spans="1:13" s="43" customFormat="1">
      <c r="A11" s="77"/>
      <c r="H11" s="29"/>
      <c r="I11" s="86"/>
      <c r="J11" s="87"/>
      <c r="K11" s="87"/>
      <c r="L11" s="87"/>
    </row>
    <row r="12" spans="1:13" s="43" customFormat="1">
      <c r="A12" s="77"/>
      <c r="H12" s="29"/>
      <c r="I12" s="86"/>
      <c r="J12" s="87"/>
      <c r="K12" s="87"/>
      <c r="L12" s="87"/>
    </row>
    <row r="13" spans="1:13" customFormat="1" ht="15">
      <c r="A13" s="419"/>
      <c r="B13" s="515" t="s">
        <v>193</v>
      </c>
      <c r="C13" s="339"/>
      <c r="D13" s="515"/>
      <c r="E13" s="441"/>
      <c r="F13" s="441"/>
      <c r="G13" s="335"/>
      <c r="H13" s="215"/>
      <c r="I13" s="1"/>
      <c r="J13" s="93"/>
    </row>
    <row r="14" spans="1:13" customFormat="1" ht="15">
      <c r="A14" s="419"/>
      <c r="B14" s="515" t="s">
        <v>143</v>
      </c>
      <c r="C14" s="339"/>
      <c r="D14" s="515"/>
      <c r="E14" s="441"/>
      <c r="F14" s="441"/>
      <c r="G14" s="335"/>
      <c r="H14" s="72"/>
      <c r="I14" s="93"/>
      <c r="J14" s="93"/>
    </row>
    <row r="15" spans="1:13" customFormat="1" ht="15">
      <c r="F15" s="93"/>
      <c r="G15" s="93"/>
      <c r="H15" s="93"/>
      <c r="I15" s="93"/>
      <c r="J15" s="93"/>
    </row>
    <row r="16" spans="1:13" ht="11.25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19.5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 ht="13.5">
      <c r="D19" s="156"/>
      <c r="E19" s="156"/>
      <c r="F19" s="156"/>
      <c r="G19" s="151"/>
      <c r="H19" s="93"/>
      <c r="I19" s="93"/>
    </row>
    <row r="24" spans="1:13" ht="15">
      <c r="G24" s="30"/>
      <c r="H24" s="30"/>
      <c r="I24" s="3"/>
      <c r="J24" s="4"/>
    </row>
    <row r="25" spans="1:13">
      <c r="G25" s="31"/>
      <c r="H25" s="32"/>
      <c r="I25" s="3"/>
      <c r="J25" s="4"/>
    </row>
  </sheetData>
  <mergeCells count="3">
    <mergeCell ref="A2:M2"/>
    <mergeCell ref="G9:H9"/>
    <mergeCell ref="A16:M18"/>
  </mergeCells>
  <pageMargins left="0.7" right="0.7" top="0.75" bottom="0.75" header="0.3" footer="0.3"/>
  <pageSetup paperSize="9" scale="71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  <rowBreaks count="1" manualBreakCount="1">
    <brk id="19" max="12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62">
    <tabColor rgb="FF0070C0"/>
  </sheetPr>
  <dimension ref="A1:M23"/>
  <sheetViews>
    <sheetView zoomScaleNormal="100" workbookViewId="0">
      <selection activeCell="A10" sqref="A10:M12"/>
    </sheetView>
  </sheetViews>
  <sheetFormatPr defaultColWidth="8.85546875" defaultRowHeight="12.75"/>
  <cols>
    <col min="1" max="1" width="6.1406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4" customWidth="1"/>
    <col min="7" max="7" width="11" style="1" customWidth="1"/>
    <col min="8" max="8" width="6.42578125" style="3" customWidth="1"/>
    <col min="9" max="9" width="13.5703125" style="1" customWidth="1"/>
    <col min="10" max="10" width="25.7109375" style="23" customWidth="1"/>
    <col min="11" max="11" width="11" style="24" customWidth="1"/>
    <col min="12" max="12" width="18.7109375" style="24" customWidth="1"/>
    <col min="13" max="13" width="9.140625" style="24" customWidth="1"/>
    <col min="14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3">
      <c r="J1" s="24"/>
    </row>
    <row r="2" spans="1:13" s="103" customFormat="1" ht="15.75" customHeight="1">
      <c r="A2" s="737" t="s">
        <v>459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48" customFormat="1">
      <c r="A3" s="43"/>
      <c r="B3" s="736"/>
      <c r="C3" s="736"/>
      <c r="D3" s="736"/>
      <c r="E3" s="736"/>
      <c r="F3" s="736"/>
      <c r="G3" s="43"/>
      <c r="H3" s="43"/>
      <c r="I3" s="43"/>
      <c r="J3" s="43"/>
    </row>
    <row r="4" spans="1:13" s="48" customFormat="1" ht="255">
      <c r="A4" s="460" t="s">
        <v>1</v>
      </c>
      <c r="B4" s="461" t="s">
        <v>460</v>
      </c>
      <c r="C4" s="461" t="s">
        <v>3</v>
      </c>
      <c r="D4" s="461" t="s">
        <v>240</v>
      </c>
      <c r="E4" s="460" t="s">
        <v>241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48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188" customFormat="1" ht="37.9" customHeight="1">
      <c r="A6" s="416" t="s">
        <v>10</v>
      </c>
      <c r="B6" s="529"/>
      <c r="C6" s="411"/>
      <c r="D6" s="458" t="s">
        <v>461</v>
      </c>
      <c r="E6" s="417" t="s">
        <v>260</v>
      </c>
      <c r="F6" s="532">
        <v>2000</v>
      </c>
      <c r="G6" s="530"/>
      <c r="H6" s="528"/>
      <c r="I6" s="534">
        <f>F6*G6</f>
        <v>0</v>
      </c>
      <c r="J6" s="450"/>
      <c r="K6" s="450"/>
      <c r="L6" s="450"/>
      <c r="M6" s="450"/>
    </row>
    <row r="7" spans="1:13" s="85" customFormat="1">
      <c r="A7" s="77"/>
      <c r="B7" s="60"/>
      <c r="C7" s="78"/>
      <c r="D7" s="60"/>
      <c r="E7" s="77"/>
      <c r="F7" s="77"/>
      <c r="G7" s="83"/>
      <c r="H7" s="189"/>
      <c r="I7" s="533"/>
    </row>
    <row r="8" spans="1:13" s="85" customFormat="1">
      <c r="A8" s="720" t="s">
        <v>143</v>
      </c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</row>
    <row r="9" spans="1:13" s="43" customFormat="1">
      <c r="A9" s="77"/>
      <c r="E9" s="28"/>
      <c r="F9" s="28"/>
      <c r="G9" s="29"/>
      <c r="H9" s="29"/>
      <c r="I9" s="86"/>
      <c r="J9" s="87"/>
      <c r="K9" s="87"/>
      <c r="L9" s="87"/>
      <c r="M9" s="87"/>
    </row>
    <row r="10" spans="1:13" s="43" customFormat="1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 ht="11.25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 s="48" customFormat="1" ht="27" customHeight="1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 s="48" customFormat="1" ht="11.25">
      <c r="A13" s="49"/>
      <c r="B13" s="50"/>
      <c r="C13" s="50"/>
      <c r="D13" s="50"/>
      <c r="E13" s="50"/>
      <c r="F13" s="50"/>
      <c r="G13" s="50"/>
      <c r="H13" s="50"/>
      <c r="I13" s="50"/>
      <c r="J13" s="50"/>
    </row>
    <row r="14" spans="1:13">
      <c r="J14" s="24"/>
    </row>
    <row r="15" spans="1:13">
      <c r="J15" s="24"/>
    </row>
    <row r="22" spans="5:9" ht="15">
      <c r="E22" s="30"/>
      <c r="F22" s="30"/>
      <c r="G22" s="3"/>
      <c r="H22" s="4"/>
      <c r="I22" s="23"/>
    </row>
    <row r="23" spans="5:9">
      <c r="E23" s="31"/>
      <c r="F23" s="32"/>
      <c r="G23" s="3"/>
      <c r="H23" s="4"/>
      <c r="I23" s="23"/>
    </row>
  </sheetData>
  <mergeCells count="4">
    <mergeCell ref="B3:F3"/>
    <mergeCell ref="A8:M8"/>
    <mergeCell ref="A10:M12"/>
    <mergeCell ref="A2:M2"/>
  </mergeCells>
  <pageMargins left="0.7" right="0.7" top="0.75" bottom="0.75" header="0.3" footer="0.3"/>
  <pageSetup paperSize="9" scale="65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99CC"/>
  </sheetPr>
  <dimension ref="A1:T70"/>
  <sheetViews>
    <sheetView view="pageBreakPreview" zoomScale="60" zoomScaleNormal="80" workbookViewId="0">
      <selection activeCell="L4" sqref="L4"/>
    </sheetView>
  </sheetViews>
  <sheetFormatPr defaultColWidth="8.5703125" defaultRowHeight="12.75"/>
  <cols>
    <col min="1" max="1" width="4.85546875" style="3" customWidth="1"/>
    <col min="2" max="2" width="25.7109375" style="2" customWidth="1"/>
    <col min="3" max="3" width="12.28515625" style="38" customWidth="1"/>
    <col min="4" max="4" width="34.5703125" style="39" customWidth="1"/>
    <col min="5" max="5" width="4.42578125" style="3" customWidth="1"/>
    <col min="6" max="6" width="4.85546875" style="9" customWidth="1"/>
    <col min="7" max="7" width="11.28515625" style="1" customWidth="1"/>
    <col min="8" max="8" width="8.7109375" style="3" customWidth="1"/>
    <col min="9" max="9" width="12.28515625" style="1" customWidth="1"/>
    <col min="10" max="10" width="25.7109375" style="23" customWidth="1"/>
    <col min="11" max="11" width="12.85546875" style="24" customWidth="1"/>
    <col min="12" max="12" width="18.7109375" style="24" customWidth="1"/>
    <col min="13" max="13" width="11.1406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20">
      <c r="B1" s="24"/>
      <c r="C1" s="1"/>
      <c r="J1" s="24"/>
    </row>
    <row r="2" spans="1:20" s="390" customFormat="1" ht="15" customHeight="1">
      <c r="A2" s="695" t="s">
        <v>194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20" s="214" customFormat="1">
      <c r="C3" s="391"/>
      <c r="D3" s="399"/>
      <c r="G3" s="392"/>
      <c r="I3" s="392"/>
    </row>
    <row r="4" spans="1:20" s="401" customFormat="1" ht="291.75" customHeight="1">
      <c r="A4" s="373" t="s">
        <v>1</v>
      </c>
      <c r="B4" s="374" t="s">
        <v>2</v>
      </c>
      <c r="C4" s="374" t="s">
        <v>3</v>
      </c>
      <c r="D4" s="374" t="s">
        <v>4</v>
      </c>
      <c r="E4" s="373" t="s">
        <v>5</v>
      </c>
      <c r="F4" s="373" t="s">
        <v>147</v>
      </c>
      <c r="G4" s="400" t="s">
        <v>148</v>
      </c>
      <c r="H4" s="373" t="s">
        <v>8</v>
      </c>
      <c r="I4" s="400" t="s">
        <v>195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20" s="401" customFormat="1">
      <c r="A5" s="373">
        <v>1</v>
      </c>
      <c r="B5" s="373">
        <v>2</v>
      </c>
      <c r="C5" s="373">
        <v>3</v>
      </c>
      <c r="D5" s="373">
        <v>4</v>
      </c>
      <c r="E5" s="373">
        <v>5</v>
      </c>
      <c r="F5" s="373">
        <v>6</v>
      </c>
      <c r="G5" s="373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20" s="404" customFormat="1" ht="63.75">
      <c r="A6" s="379" t="s">
        <v>10</v>
      </c>
      <c r="B6" s="378"/>
      <c r="C6" s="378"/>
      <c r="D6" s="379" t="s">
        <v>196</v>
      </c>
      <c r="E6" s="379" t="s">
        <v>12</v>
      </c>
      <c r="F6" s="380">
        <v>830</v>
      </c>
      <c r="G6" s="402"/>
      <c r="H6" s="382"/>
      <c r="I6" s="403">
        <f>F6*G6</f>
        <v>0</v>
      </c>
      <c r="J6" s="383"/>
      <c r="K6" s="383"/>
      <c r="L6" s="383"/>
      <c r="M6" s="383"/>
      <c r="N6" s="401"/>
      <c r="O6" s="401"/>
      <c r="P6" s="401"/>
      <c r="Q6" s="401"/>
      <c r="R6" s="401"/>
      <c r="S6" s="401"/>
      <c r="T6" s="401"/>
    </row>
    <row r="7" spans="1:20" s="404" customFormat="1" ht="63.75">
      <c r="A7" s="379" t="s">
        <v>13</v>
      </c>
      <c r="B7" s="378"/>
      <c r="C7" s="378"/>
      <c r="D7" s="379" t="s">
        <v>197</v>
      </c>
      <c r="E7" s="379" t="s">
        <v>12</v>
      </c>
      <c r="F7" s="380">
        <v>65</v>
      </c>
      <c r="G7" s="402"/>
      <c r="H7" s="382"/>
      <c r="I7" s="403">
        <f t="shared" ref="I7:I37" si="0">F7*G7</f>
        <v>0</v>
      </c>
      <c r="J7" s="383"/>
      <c r="K7" s="383"/>
      <c r="L7" s="383"/>
      <c r="M7" s="383"/>
      <c r="N7" s="401"/>
      <c r="O7" s="401"/>
      <c r="P7" s="401"/>
      <c r="Q7" s="401"/>
      <c r="R7" s="401"/>
      <c r="S7" s="401"/>
      <c r="T7" s="401"/>
    </row>
    <row r="8" spans="1:20" s="404" customFormat="1" ht="25.5">
      <c r="A8" s="379" t="s">
        <v>15</v>
      </c>
      <c r="B8" s="378"/>
      <c r="C8" s="378"/>
      <c r="D8" s="379" t="s">
        <v>198</v>
      </c>
      <c r="E8" s="379" t="s">
        <v>12</v>
      </c>
      <c r="F8" s="380">
        <v>5</v>
      </c>
      <c r="G8" s="402"/>
      <c r="H8" s="382"/>
      <c r="I8" s="403">
        <f t="shared" si="0"/>
        <v>0</v>
      </c>
      <c r="J8" s="383"/>
      <c r="K8" s="383"/>
      <c r="L8" s="383"/>
      <c r="M8" s="383"/>
      <c r="N8" s="401"/>
      <c r="O8" s="401"/>
      <c r="P8" s="401"/>
      <c r="Q8" s="401"/>
      <c r="R8" s="401"/>
      <c r="S8" s="401"/>
      <c r="T8" s="401"/>
    </row>
    <row r="9" spans="1:20" s="404" customFormat="1" ht="25.5">
      <c r="A9" s="379" t="s">
        <v>18</v>
      </c>
      <c r="B9" s="378"/>
      <c r="C9" s="378"/>
      <c r="D9" s="379" t="s">
        <v>199</v>
      </c>
      <c r="E9" s="379" t="s">
        <v>12</v>
      </c>
      <c r="F9" s="380">
        <v>15</v>
      </c>
      <c r="G9" s="402"/>
      <c r="H9" s="382"/>
      <c r="I9" s="403">
        <f t="shared" si="0"/>
        <v>0</v>
      </c>
      <c r="J9" s="383"/>
      <c r="K9" s="383"/>
      <c r="L9" s="383"/>
      <c r="M9" s="383"/>
      <c r="N9" s="401"/>
      <c r="O9" s="401"/>
      <c r="P9" s="401"/>
      <c r="Q9" s="401"/>
      <c r="R9" s="401"/>
      <c r="S9" s="401"/>
      <c r="T9" s="401"/>
    </row>
    <row r="10" spans="1:20" s="404" customFormat="1" ht="25.5">
      <c r="A10" s="379" t="s">
        <v>21</v>
      </c>
      <c r="B10" s="378"/>
      <c r="C10" s="378"/>
      <c r="D10" s="379" t="s">
        <v>200</v>
      </c>
      <c r="E10" s="379" t="s">
        <v>12</v>
      </c>
      <c r="F10" s="380">
        <v>10</v>
      </c>
      <c r="G10" s="402"/>
      <c r="H10" s="382"/>
      <c r="I10" s="403">
        <f t="shared" si="0"/>
        <v>0</v>
      </c>
      <c r="J10" s="383"/>
      <c r="K10" s="383"/>
      <c r="L10" s="383"/>
      <c r="M10" s="383"/>
      <c r="N10" s="401"/>
      <c r="O10" s="401"/>
      <c r="P10" s="401"/>
      <c r="Q10" s="401"/>
      <c r="R10" s="401"/>
      <c r="S10" s="401"/>
      <c r="T10" s="401"/>
    </row>
    <row r="11" spans="1:20" s="405" customFormat="1" ht="25.5">
      <c r="A11" s="379" t="s">
        <v>23</v>
      </c>
      <c r="B11" s="378"/>
      <c r="C11" s="378"/>
      <c r="D11" s="379" t="s">
        <v>201</v>
      </c>
      <c r="E11" s="379" t="s">
        <v>12</v>
      </c>
      <c r="F11" s="380">
        <v>5</v>
      </c>
      <c r="G11" s="402"/>
      <c r="H11" s="382"/>
      <c r="I11" s="403">
        <f t="shared" si="0"/>
        <v>0</v>
      </c>
      <c r="J11" s="383"/>
      <c r="K11" s="383"/>
      <c r="L11" s="383"/>
      <c r="M11" s="383"/>
      <c r="N11" s="401"/>
      <c r="O11" s="401"/>
      <c r="P11" s="401"/>
      <c r="Q11" s="401"/>
      <c r="R11" s="401"/>
      <c r="S11" s="401"/>
      <c r="T11" s="401"/>
    </row>
    <row r="12" spans="1:20" s="404" customFormat="1" ht="25.5">
      <c r="A12" s="379" t="s">
        <v>25</v>
      </c>
      <c r="B12" s="378"/>
      <c r="C12" s="378"/>
      <c r="D12" s="379" t="s">
        <v>202</v>
      </c>
      <c r="E12" s="379" t="s">
        <v>12</v>
      </c>
      <c r="F12" s="380">
        <v>360</v>
      </c>
      <c r="G12" s="402"/>
      <c r="H12" s="382"/>
      <c r="I12" s="403">
        <f t="shared" si="0"/>
        <v>0</v>
      </c>
      <c r="J12" s="383"/>
      <c r="K12" s="383"/>
      <c r="L12" s="383"/>
      <c r="M12" s="383"/>
      <c r="N12" s="401"/>
      <c r="O12" s="401"/>
      <c r="P12" s="401"/>
      <c r="Q12" s="401"/>
      <c r="R12" s="401"/>
      <c r="S12" s="401"/>
      <c r="T12" s="401"/>
    </row>
    <row r="13" spans="1:20" s="405" customFormat="1" ht="25.5">
      <c r="A13" s="379" t="s">
        <v>27</v>
      </c>
      <c r="B13" s="378"/>
      <c r="C13" s="378"/>
      <c r="D13" s="379" t="s">
        <v>203</v>
      </c>
      <c r="E13" s="379" t="s">
        <v>12</v>
      </c>
      <c r="F13" s="380">
        <v>45</v>
      </c>
      <c r="G13" s="402"/>
      <c r="H13" s="382"/>
      <c r="I13" s="403">
        <f t="shared" si="0"/>
        <v>0</v>
      </c>
      <c r="J13" s="383"/>
      <c r="K13" s="383"/>
      <c r="L13" s="383"/>
      <c r="M13" s="383"/>
      <c r="N13" s="401"/>
      <c r="O13" s="401"/>
      <c r="P13" s="401"/>
      <c r="Q13" s="401"/>
      <c r="R13" s="401"/>
      <c r="S13" s="401"/>
      <c r="T13" s="401"/>
    </row>
    <row r="14" spans="1:20" s="404" customFormat="1" ht="25.5">
      <c r="A14" s="379" t="s">
        <v>29</v>
      </c>
      <c r="B14" s="378"/>
      <c r="C14" s="378"/>
      <c r="D14" s="379" t="s">
        <v>204</v>
      </c>
      <c r="E14" s="379" t="s">
        <v>12</v>
      </c>
      <c r="F14" s="380">
        <v>5</v>
      </c>
      <c r="G14" s="402"/>
      <c r="H14" s="382"/>
      <c r="I14" s="403">
        <f t="shared" si="0"/>
        <v>0</v>
      </c>
      <c r="J14" s="383"/>
      <c r="K14" s="383"/>
      <c r="L14" s="383"/>
      <c r="M14" s="383"/>
      <c r="N14" s="401"/>
      <c r="O14" s="401"/>
      <c r="P14" s="401"/>
      <c r="Q14" s="401"/>
      <c r="R14" s="401"/>
      <c r="S14" s="401"/>
      <c r="T14" s="401"/>
    </row>
    <row r="15" spans="1:20" s="404" customFormat="1" ht="25.5">
      <c r="A15" s="379" t="s">
        <v>31</v>
      </c>
      <c r="B15" s="378"/>
      <c r="C15" s="378"/>
      <c r="D15" s="379" t="s">
        <v>205</v>
      </c>
      <c r="E15" s="379" t="s">
        <v>12</v>
      </c>
      <c r="F15" s="380">
        <v>5</v>
      </c>
      <c r="G15" s="402"/>
      <c r="H15" s="382"/>
      <c r="I15" s="403">
        <f t="shared" si="0"/>
        <v>0</v>
      </c>
      <c r="J15" s="383"/>
      <c r="K15" s="383"/>
      <c r="L15" s="383"/>
      <c r="M15" s="383"/>
      <c r="N15" s="401"/>
      <c r="O15" s="401"/>
      <c r="P15" s="401"/>
      <c r="Q15" s="401"/>
      <c r="R15" s="401"/>
      <c r="S15" s="401"/>
      <c r="T15" s="401"/>
    </row>
    <row r="16" spans="1:20" s="404" customFormat="1" ht="25.5">
      <c r="A16" s="379" t="s">
        <v>33</v>
      </c>
      <c r="B16" s="378"/>
      <c r="C16" s="378"/>
      <c r="D16" s="379" t="s">
        <v>206</v>
      </c>
      <c r="E16" s="379" t="s">
        <v>12</v>
      </c>
      <c r="F16" s="380">
        <v>5</v>
      </c>
      <c r="G16" s="402"/>
      <c r="H16" s="382"/>
      <c r="I16" s="403">
        <f t="shared" si="0"/>
        <v>0</v>
      </c>
      <c r="J16" s="383"/>
      <c r="K16" s="383"/>
      <c r="L16" s="383"/>
      <c r="M16" s="383"/>
      <c r="N16" s="401"/>
      <c r="O16" s="401"/>
      <c r="P16" s="401"/>
      <c r="Q16" s="401"/>
      <c r="R16" s="401"/>
      <c r="S16" s="401"/>
      <c r="T16" s="401"/>
    </row>
    <row r="17" spans="1:20" s="405" customFormat="1" ht="25.5">
      <c r="A17" s="379" t="s">
        <v>35</v>
      </c>
      <c r="B17" s="378"/>
      <c r="C17" s="378"/>
      <c r="D17" s="379" t="s">
        <v>207</v>
      </c>
      <c r="E17" s="379" t="s">
        <v>12</v>
      </c>
      <c r="F17" s="380">
        <v>85</v>
      </c>
      <c r="G17" s="402"/>
      <c r="H17" s="382"/>
      <c r="I17" s="403">
        <f t="shared" si="0"/>
        <v>0</v>
      </c>
      <c r="J17" s="383"/>
      <c r="K17" s="383"/>
      <c r="L17" s="383"/>
      <c r="M17" s="383"/>
      <c r="N17" s="401"/>
      <c r="O17" s="401"/>
      <c r="P17" s="401"/>
      <c r="Q17" s="401"/>
      <c r="R17" s="401"/>
      <c r="S17" s="401"/>
      <c r="T17" s="401"/>
    </row>
    <row r="18" spans="1:20" s="404" customFormat="1">
      <c r="A18" s="379" t="s">
        <v>37</v>
      </c>
      <c r="B18" s="378"/>
      <c r="C18" s="378"/>
      <c r="D18" s="379" t="s">
        <v>208</v>
      </c>
      <c r="E18" s="379" t="s">
        <v>12</v>
      </c>
      <c r="F18" s="380">
        <v>700</v>
      </c>
      <c r="G18" s="402"/>
      <c r="H18" s="382"/>
      <c r="I18" s="403">
        <f t="shared" si="0"/>
        <v>0</v>
      </c>
      <c r="J18" s="383"/>
      <c r="K18" s="383"/>
      <c r="L18" s="383"/>
      <c r="M18" s="383"/>
      <c r="N18" s="401"/>
      <c r="O18" s="401"/>
      <c r="P18" s="401"/>
      <c r="Q18" s="401"/>
      <c r="R18" s="401"/>
      <c r="S18" s="401"/>
      <c r="T18" s="401"/>
    </row>
    <row r="19" spans="1:20" s="404" customFormat="1">
      <c r="A19" s="379" t="s">
        <v>39</v>
      </c>
      <c r="B19" s="378"/>
      <c r="C19" s="378"/>
      <c r="D19" s="379" t="s">
        <v>209</v>
      </c>
      <c r="E19" s="379" t="s">
        <v>12</v>
      </c>
      <c r="F19" s="380">
        <v>560</v>
      </c>
      <c r="G19" s="402"/>
      <c r="H19" s="382"/>
      <c r="I19" s="403">
        <f t="shared" si="0"/>
        <v>0</v>
      </c>
      <c r="J19" s="383"/>
      <c r="K19" s="383"/>
      <c r="L19" s="383"/>
      <c r="M19" s="383"/>
      <c r="N19" s="401"/>
      <c r="O19" s="401"/>
      <c r="P19" s="401"/>
      <c r="Q19" s="401"/>
      <c r="R19" s="401"/>
      <c r="S19" s="401"/>
      <c r="T19" s="401"/>
    </row>
    <row r="20" spans="1:20" s="404" customFormat="1" ht="38.25">
      <c r="A20" s="379" t="s">
        <v>41</v>
      </c>
      <c r="B20" s="378"/>
      <c r="C20" s="378"/>
      <c r="D20" s="379" t="s">
        <v>210</v>
      </c>
      <c r="E20" s="379" t="s">
        <v>12</v>
      </c>
      <c r="F20" s="380">
        <v>5</v>
      </c>
      <c r="G20" s="402"/>
      <c r="H20" s="382"/>
      <c r="I20" s="403">
        <f t="shared" si="0"/>
        <v>0</v>
      </c>
      <c r="J20" s="383"/>
      <c r="K20" s="383"/>
      <c r="L20" s="383"/>
      <c r="M20" s="383"/>
      <c r="N20" s="401"/>
      <c r="O20" s="401"/>
      <c r="P20" s="401"/>
      <c r="Q20" s="401"/>
      <c r="R20" s="401"/>
      <c r="S20" s="401"/>
      <c r="T20" s="401"/>
    </row>
    <row r="21" spans="1:20" s="405" customFormat="1" ht="25.5">
      <c r="A21" s="379" t="s">
        <v>43</v>
      </c>
      <c r="B21" s="378"/>
      <c r="C21" s="378"/>
      <c r="D21" s="379" t="s">
        <v>211</v>
      </c>
      <c r="E21" s="379" t="s">
        <v>12</v>
      </c>
      <c r="F21" s="380">
        <v>5</v>
      </c>
      <c r="G21" s="402"/>
      <c r="H21" s="382"/>
      <c r="I21" s="403">
        <f t="shared" si="0"/>
        <v>0</v>
      </c>
      <c r="J21" s="383"/>
      <c r="K21" s="383"/>
      <c r="L21" s="383"/>
      <c r="M21" s="383"/>
      <c r="N21" s="401"/>
      <c r="O21" s="401"/>
      <c r="P21" s="401"/>
      <c r="Q21" s="401"/>
      <c r="R21" s="401"/>
      <c r="S21" s="401"/>
      <c r="T21" s="401"/>
    </row>
    <row r="22" spans="1:20" s="404" customFormat="1" ht="25.5">
      <c r="A22" s="379" t="s">
        <v>45</v>
      </c>
      <c r="B22" s="378"/>
      <c r="C22" s="378"/>
      <c r="D22" s="379" t="s">
        <v>212</v>
      </c>
      <c r="E22" s="379" t="s">
        <v>12</v>
      </c>
      <c r="F22" s="380">
        <v>5</v>
      </c>
      <c r="G22" s="402"/>
      <c r="H22" s="382"/>
      <c r="I22" s="403">
        <f t="shared" si="0"/>
        <v>0</v>
      </c>
      <c r="J22" s="383"/>
      <c r="K22" s="383"/>
      <c r="L22" s="383"/>
      <c r="M22" s="383"/>
      <c r="N22" s="401"/>
      <c r="O22" s="401"/>
      <c r="P22" s="401"/>
      <c r="Q22" s="401"/>
      <c r="R22" s="401"/>
      <c r="S22" s="401"/>
      <c r="T22" s="401"/>
    </row>
    <row r="23" spans="1:20" s="404" customFormat="1" ht="25.5">
      <c r="A23" s="379" t="s">
        <v>47</v>
      </c>
      <c r="B23" s="378"/>
      <c r="C23" s="378"/>
      <c r="D23" s="379" t="s">
        <v>213</v>
      </c>
      <c r="E23" s="379" t="s">
        <v>12</v>
      </c>
      <c r="F23" s="380">
        <v>5</v>
      </c>
      <c r="G23" s="402"/>
      <c r="H23" s="382"/>
      <c r="I23" s="403">
        <f t="shared" si="0"/>
        <v>0</v>
      </c>
      <c r="J23" s="383"/>
      <c r="K23" s="383"/>
      <c r="L23" s="383"/>
      <c r="M23" s="383"/>
      <c r="N23" s="401"/>
      <c r="O23" s="401"/>
      <c r="P23" s="401"/>
      <c r="Q23" s="401"/>
      <c r="R23" s="401"/>
      <c r="S23" s="401"/>
      <c r="T23" s="401"/>
    </row>
    <row r="24" spans="1:20" s="404" customFormat="1" ht="25.5">
      <c r="A24" s="379" t="s">
        <v>49</v>
      </c>
      <c r="B24" s="378"/>
      <c r="C24" s="378"/>
      <c r="D24" s="379" t="s">
        <v>214</v>
      </c>
      <c r="E24" s="379" t="s">
        <v>12</v>
      </c>
      <c r="F24" s="380">
        <v>5</v>
      </c>
      <c r="G24" s="402"/>
      <c r="H24" s="382"/>
      <c r="I24" s="403">
        <f t="shared" si="0"/>
        <v>0</v>
      </c>
      <c r="J24" s="383"/>
      <c r="K24" s="383"/>
      <c r="L24" s="383"/>
      <c r="M24" s="383"/>
      <c r="N24" s="401"/>
      <c r="O24" s="401"/>
      <c r="P24" s="401"/>
      <c r="Q24" s="401"/>
      <c r="R24" s="401"/>
      <c r="S24" s="401"/>
      <c r="T24" s="401"/>
    </row>
    <row r="25" spans="1:20" s="405" customFormat="1" ht="25.5">
      <c r="A25" s="379" t="s">
        <v>51</v>
      </c>
      <c r="B25" s="378"/>
      <c r="C25" s="378"/>
      <c r="D25" s="379" t="s">
        <v>215</v>
      </c>
      <c r="E25" s="379" t="s">
        <v>12</v>
      </c>
      <c r="F25" s="380">
        <v>300</v>
      </c>
      <c r="G25" s="402"/>
      <c r="H25" s="382"/>
      <c r="I25" s="403">
        <f t="shared" si="0"/>
        <v>0</v>
      </c>
      <c r="J25" s="383"/>
      <c r="K25" s="383"/>
      <c r="L25" s="383"/>
      <c r="M25" s="383"/>
      <c r="N25" s="401"/>
      <c r="O25" s="401"/>
      <c r="P25" s="401"/>
      <c r="Q25" s="401"/>
      <c r="R25" s="401"/>
      <c r="S25" s="401"/>
      <c r="T25" s="401"/>
    </row>
    <row r="26" spans="1:20" s="405" customFormat="1" ht="114.75">
      <c r="A26" s="379" t="s">
        <v>53</v>
      </c>
      <c r="B26" s="378"/>
      <c r="C26" s="378"/>
      <c r="D26" s="379" t="s">
        <v>216</v>
      </c>
      <c r="E26" s="379" t="s">
        <v>12</v>
      </c>
      <c r="F26" s="380">
        <v>5</v>
      </c>
      <c r="G26" s="402"/>
      <c r="H26" s="382"/>
      <c r="I26" s="403">
        <f t="shared" si="0"/>
        <v>0</v>
      </c>
      <c r="J26" s="383"/>
      <c r="K26" s="383"/>
      <c r="L26" s="383"/>
      <c r="M26" s="383"/>
      <c r="N26" s="401"/>
      <c r="O26" s="401"/>
      <c r="P26" s="401"/>
      <c r="Q26" s="401"/>
      <c r="R26" s="401"/>
      <c r="S26" s="401"/>
      <c r="T26" s="401"/>
    </row>
    <row r="27" spans="1:20" s="404" customFormat="1" ht="114.75">
      <c r="A27" s="379" t="s">
        <v>55</v>
      </c>
      <c r="B27" s="378"/>
      <c r="C27" s="378"/>
      <c r="D27" s="379" t="s">
        <v>217</v>
      </c>
      <c r="E27" s="379" t="s">
        <v>12</v>
      </c>
      <c r="F27" s="380">
        <v>5</v>
      </c>
      <c r="G27" s="402"/>
      <c r="H27" s="382"/>
      <c r="I27" s="403">
        <f t="shared" si="0"/>
        <v>0</v>
      </c>
      <c r="J27" s="383"/>
      <c r="K27" s="383"/>
      <c r="L27" s="383"/>
      <c r="M27" s="383"/>
      <c r="N27" s="401"/>
      <c r="O27" s="401"/>
      <c r="P27" s="401"/>
      <c r="Q27" s="401"/>
      <c r="R27" s="401"/>
      <c r="S27" s="401"/>
      <c r="T27" s="401"/>
    </row>
    <row r="28" spans="1:20" s="404" customFormat="1" ht="114.75">
      <c r="A28" s="379" t="s">
        <v>57</v>
      </c>
      <c r="B28" s="378"/>
      <c r="C28" s="378"/>
      <c r="D28" s="379" t="s">
        <v>218</v>
      </c>
      <c r="E28" s="379" t="s">
        <v>12</v>
      </c>
      <c r="F28" s="380">
        <v>2</v>
      </c>
      <c r="G28" s="402"/>
      <c r="H28" s="382"/>
      <c r="I28" s="403">
        <f t="shared" si="0"/>
        <v>0</v>
      </c>
      <c r="J28" s="383"/>
      <c r="K28" s="383"/>
      <c r="L28" s="383"/>
      <c r="M28" s="383"/>
      <c r="N28" s="401"/>
      <c r="O28" s="401"/>
      <c r="P28" s="401"/>
      <c r="Q28" s="401"/>
      <c r="R28" s="401"/>
      <c r="S28" s="401"/>
      <c r="T28" s="401"/>
    </row>
    <row r="29" spans="1:20" s="404" customFormat="1" ht="63.75">
      <c r="A29" s="379" t="s">
        <v>59</v>
      </c>
      <c r="B29" s="378"/>
      <c r="C29" s="378"/>
      <c r="D29" s="379" t="s">
        <v>219</v>
      </c>
      <c r="E29" s="379" t="s">
        <v>12</v>
      </c>
      <c r="F29" s="380">
        <v>5</v>
      </c>
      <c r="G29" s="402"/>
      <c r="H29" s="382"/>
      <c r="I29" s="403">
        <f t="shared" si="0"/>
        <v>0</v>
      </c>
      <c r="J29" s="383"/>
      <c r="K29" s="383"/>
      <c r="L29" s="383"/>
      <c r="M29" s="383"/>
      <c r="N29" s="401"/>
      <c r="O29" s="401"/>
      <c r="P29" s="401"/>
      <c r="Q29" s="401"/>
      <c r="R29" s="401"/>
      <c r="S29" s="401"/>
      <c r="T29" s="401"/>
    </row>
    <row r="30" spans="1:20" s="404" customFormat="1" ht="63.75">
      <c r="A30" s="379" t="s">
        <v>61</v>
      </c>
      <c r="B30" s="378"/>
      <c r="C30" s="378"/>
      <c r="D30" s="379" t="s">
        <v>220</v>
      </c>
      <c r="E30" s="379" t="s">
        <v>12</v>
      </c>
      <c r="F30" s="380">
        <v>785</v>
      </c>
      <c r="G30" s="402"/>
      <c r="H30" s="382"/>
      <c r="I30" s="403">
        <f t="shared" si="0"/>
        <v>0</v>
      </c>
      <c r="J30" s="383"/>
      <c r="K30" s="383"/>
      <c r="L30" s="383"/>
      <c r="M30" s="383"/>
      <c r="N30" s="401"/>
      <c r="O30" s="401"/>
      <c r="P30" s="401"/>
      <c r="Q30" s="401"/>
      <c r="R30" s="401"/>
      <c r="S30" s="401"/>
      <c r="T30" s="401"/>
    </row>
    <row r="31" spans="1:20" s="404" customFormat="1" ht="63.75">
      <c r="A31" s="379" t="s">
        <v>63</v>
      </c>
      <c r="B31" s="378"/>
      <c r="C31" s="378"/>
      <c r="D31" s="379" t="s">
        <v>221</v>
      </c>
      <c r="E31" s="379" t="s">
        <v>12</v>
      </c>
      <c r="F31" s="380">
        <v>5</v>
      </c>
      <c r="G31" s="402"/>
      <c r="H31" s="382"/>
      <c r="I31" s="403">
        <f t="shared" si="0"/>
        <v>0</v>
      </c>
      <c r="J31" s="383"/>
      <c r="K31" s="383"/>
      <c r="L31" s="383"/>
      <c r="M31" s="383"/>
      <c r="N31" s="401"/>
      <c r="O31" s="401"/>
      <c r="P31" s="401"/>
      <c r="Q31" s="401"/>
      <c r="R31" s="401"/>
      <c r="S31" s="401"/>
      <c r="T31" s="401"/>
    </row>
    <row r="32" spans="1:20" s="404" customFormat="1" ht="63.75">
      <c r="A32" s="379" t="s">
        <v>65</v>
      </c>
      <c r="B32" s="378"/>
      <c r="C32" s="378"/>
      <c r="D32" s="379" t="s">
        <v>222</v>
      </c>
      <c r="E32" s="379" t="s">
        <v>12</v>
      </c>
      <c r="F32" s="380">
        <v>5</v>
      </c>
      <c r="G32" s="402"/>
      <c r="H32" s="382"/>
      <c r="I32" s="403">
        <f t="shared" si="0"/>
        <v>0</v>
      </c>
      <c r="J32" s="383"/>
      <c r="K32" s="383"/>
      <c r="L32" s="383"/>
      <c r="M32" s="383"/>
      <c r="N32" s="401"/>
      <c r="O32" s="401"/>
      <c r="P32" s="401"/>
      <c r="Q32" s="401"/>
      <c r="R32" s="401"/>
      <c r="S32" s="401"/>
      <c r="T32" s="401"/>
    </row>
    <row r="33" spans="1:20" s="404" customFormat="1" ht="63.75">
      <c r="A33" s="379" t="s">
        <v>67</v>
      </c>
      <c r="B33" s="378"/>
      <c r="C33" s="378"/>
      <c r="D33" s="379" t="s">
        <v>223</v>
      </c>
      <c r="E33" s="379" t="s">
        <v>12</v>
      </c>
      <c r="F33" s="380">
        <v>5</v>
      </c>
      <c r="G33" s="402"/>
      <c r="H33" s="382"/>
      <c r="I33" s="403">
        <f t="shared" si="0"/>
        <v>0</v>
      </c>
      <c r="J33" s="383"/>
      <c r="K33" s="383"/>
      <c r="L33" s="383"/>
      <c r="M33" s="383"/>
      <c r="N33" s="401"/>
      <c r="O33" s="401"/>
      <c r="P33" s="401"/>
      <c r="Q33" s="401"/>
      <c r="R33" s="401"/>
      <c r="S33" s="401"/>
      <c r="T33" s="401"/>
    </row>
    <row r="34" spans="1:20" s="404" customFormat="1" ht="51">
      <c r="A34" s="379" t="s">
        <v>69</v>
      </c>
      <c r="B34" s="378"/>
      <c r="C34" s="378"/>
      <c r="D34" s="379" t="s">
        <v>224</v>
      </c>
      <c r="E34" s="379" t="s">
        <v>12</v>
      </c>
      <c r="F34" s="380">
        <v>5</v>
      </c>
      <c r="G34" s="402"/>
      <c r="H34" s="382"/>
      <c r="I34" s="403">
        <f t="shared" si="0"/>
        <v>0</v>
      </c>
      <c r="J34" s="383"/>
      <c r="K34" s="383"/>
      <c r="L34" s="383"/>
      <c r="M34" s="383"/>
      <c r="N34" s="401"/>
      <c r="O34" s="401"/>
      <c r="P34" s="401"/>
      <c r="Q34" s="401"/>
      <c r="R34" s="401"/>
      <c r="S34" s="401"/>
      <c r="T34" s="401"/>
    </row>
    <row r="35" spans="1:20" s="404" customFormat="1" ht="63.75">
      <c r="A35" s="379" t="s">
        <v>71</v>
      </c>
      <c r="B35" s="378"/>
      <c r="C35" s="378"/>
      <c r="D35" s="379" t="s">
        <v>225</v>
      </c>
      <c r="E35" s="379" t="s">
        <v>12</v>
      </c>
      <c r="F35" s="380">
        <v>5</v>
      </c>
      <c r="G35" s="402"/>
      <c r="H35" s="382"/>
      <c r="I35" s="403">
        <f t="shared" si="0"/>
        <v>0</v>
      </c>
      <c r="J35" s="383"/>
      <c r="K35" s="383"/>
      <c r="L35" s="383"/>
      <c r="M35" s="383"/>
      <c r="N35" s="401"/>
      <c r="O35" s="401"/>
      <c r="P35" s="401"/>
      <c r="Q35" s="401"/>
      <c r="R35" s="401"/>
      <c r="S35" s="401"/>
      <c r="T35" s="401"/>
    </row>
    <row r="36" spans="1:20" s="404" customFormat="1" ht="25.5">
      <c r="A36" s="379" t="s">
        <v>73</v>
      </c>
      <c r="B36" s="378"/>
      <c r="C36" s="378"/>
      <c r="D36" s="379" t="s">
        <v>226</v>
      </c>
      <c r="E36" s="379" t="s">
        <v>12</v>
      </c>
      <c r="F36" s="380">
        <v>5</v>
      </c>
      <c r="G36" s="402"/>
      <c r="H36" s="382"/>
      <c r="I36" s="403">
        <f t="shared" si="0"/>
        <v>0</v>
      </c>
      <c r="J36" s="383"/>
      <c r="K36" s="383"/>
      <c r="L36" s="383"/>
      <c r="M36" s="383"/>
      <c r="N36" s="401"/>
      <c r="O36" s="401"/>
      <c r="P36" s="401"/>
      <c r="Q36" s="401"/>
      <c r="R36" s="401"/>
      <c r="S36" s="401"/>
      <c r="T36" s="401"/>
    </row>
    <row r="37" spans="1:20" s="404" customFormat="1" ht="25.5">
      <c r="A37" s="379" t="s">
        <v>75</v>
      </c>
      <c r="B37" s="378"/>
      <c r="C37" s="378"/>
      <c r="D37" s="379" t="s">
        <v>227</v>
      </c>
      <c r="E37" s="379" t="s">
        <v>12</v>
      </c>
      <c r="F37" s="380">
        <v>5</v>
      </c>
      <c r="G37" s="402"/>
      <c r="H37" s="382"/>
      <c r="I37" s="403">
        <f t="shared" si="0"/>
        <v>0</v>
      </c>
      <c r="J37" s="383"/>
      <c r="K37" s="383"/>
      <c r="L37" s="383"/>
      <c r="M37" s="383"/>
      <c r="N37" s="401"/>
      <c r="O37" s="401"/>
      <c r="P37" s="401"/>
      <c r="Q37" s="401"/>
      <c r="R37" s="401"/>
      <c r="S37" s="401"/>
      <c r="T37" s="401"/>
    </row>
    <row r="38" spans="1:20" s="178" customFormat="1">
      <c r="D38" s="399"/>
      <c r="E38" s="280"/>
      <c r="F38" s="399"/>
      <c r="G38" s="697" t="s">
        <v>142</v>
      </c>
      <c r="H38" s="698"/>
      <c r="I38" s="395">
        <f>SUM(I6:I37)</f>
        <v>0</v>
      </c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s="178" customFormat="1">
      <c r="F39" s="214"/>
      <c r="G39" s="396"/>
      <c r="I39" s="396"/>
    </row>
    <row r="40" spans="1:20" s="308" customFormat="1">
      <c r="F40" s="339"/>
      <c r="G40" s="397"/>
      <c r="I40" s="397"/>
    </row>
    <row r="41" spans="1:20" s="308" customFormat="1">
      <c r="F41" s="339"/>
      <c r="G41" s="397"/>
      <c r="I41" s="397"/>
    </row>
    <row r="42" spans="1:20" s="334" customFormat="1">
      <c r="A42" s="178"/>
      <c r="B42" s="178"/>
      <c r="C42" s="178"/>
      <c r="D42" s="178"/>
      <c r="E42" s="178"/>
      <c r="F42" s="214"/>
      <c r="G42" s="396"/>
      <c r="H42" s="178"/>
      <c r="I42" s="396"/>
    </row>
    <row r="43" spans="1:20" s="390" customFormat="1">
      <c r="A43" s="178"/>
      <c r="B43" s="178"/>
      <c r="C43" s="178"/>
      <c r="D43" s="178"/>
      <c r="E43" s="178"/>
      <c r="F43" s="214"/>
      <c r="G43" s="178"/>
      <c r="H43" s="178"/>
      <c r="I43" s="178"/>
      <c r="J43" s="334"/>
    </row>
    <row r="44" spans="1:20" s="334" customFormat="1">
      <c r="A44" s="338"/>
      <c r="B44" s="388" t="s">
        <v>228</v>
      </c>
      <c r="C44" s="388"/>
      <c r="D44" s="388"/>
      <c r="E44" s="388"/>
      <c r="F44" s="388"/>
      <c r="G44" s="388"/>
      <c r="H44" s="388"/>
      <c r="I44" s="388"/>
      <c r="J44" s="407"/>
      <c r="K44" s="407"/>
      <c r="L44" s="407"/>
      <c r="M44" s="407"/>
    </row>
    <row r="45" spans="1:20" s="334" customFormat="1">
      <c r="A45" s="338"/>
      <c r="B45" s="338" t="s">
        <v>229</v>
      </c>
      <c r="C45" s="338"/>
      <c r="D45" s="338"/>
      <c r="E45" s="388"/>
      <c r="F45" s="388"/>
      <c r="G45" s="388"/>
      <c r="H45" s="388"/>
      <c r="I45" s="388"/>
      <c r="J45" s="407"/>
      <c r="K45" s="407"/>
      <c r="L45" s="407"/>
      <c r="M45" s="407"/>
    </row>
    <row r="46" spans="1:20" s="334" customFormat="1">
      <c r="A46" s="388"/>
      <c r="B46" s="338" t="s">
        <v>230</v>
      </c>
      <c r="C46" s="338"/>
      <c r="D46" s="338"/>
      <c r="E46" s="388"/>
      <c r="F46" s="388"/>
      <c r="G46" s="388"/>
      <c r="H46" s="388"/>
      <c r="I46" s="407"/>
      <c r="J46" s="407"/>
      <c r="K46" s="407"/>
      <c r="L46" s="407"/>
      <c r="M46" s="407"/>
    </row>
    <row r="47" spans="1:20" s="334" customFormat="1">
      <c r="A47" s="338"/>
      <c r="B47" s="696" t="s">
        <v>231</v>
      </c>
      <c r="C47" s="696"/>
      <c r="D47" s="388"/>
      <c r="E47" s="388"/>
      <c r="F47" s="388"/>
      <c r="G47" s="388"/>
      <c r="H47" s="388"/>
      <c r="I47" s="388"/>
      <c r="J47" s="407"/>
      <c r="K47" s="407"/>
      <c r="L47" s="407"/>
      <c r="M47" s="407"/>
    </row>
    <row r="48" spans="1:20" s="334" customFormat="1">
      <c r="A48" s="388"/>
      <c r="B48" s="338" t="s">
        <v>232</v>
      </c>
      <c r="C48" s="338"/>
      <c r="D48" s="388"/>
      <c r="E48" s="388"/>
      <c r="F48" s="388"/>
      <c r="G48" s="388"/>
      <c r="H48" s="388"/>
      <c r="I48" s="388"/>
      <c r="J48" s="407"/>
      <c r="K48" s="407"/>
      <c r="L48" s="407"/>
      <c r="M48" s="407"/>
    </row>
    <row r="49" spans="1:13" s="334" customFormat="1">
      <c r="A49" s="388"/>
      <c r="B49" s="338" t="s">
        <v>233</v>
      </c>
      <c r="C49" s="338"/>
      <c r="D49" s="338"/>
      <c r="E49" s="388"/>
      <c r="F49" s="388"/>
      <c r="G49" s="388"/>
      <c r="H49" s="388"/>
      <c r="I49" s="388"/>
      <c r="J49" s="407"/>
      <c r="K49" s="407"/>
      <c r="L49" s="407"/>
      <c r="M49" s="407"/>
    </row>
    <row r="50" spans="1:13" s="334" customFormat="1">
      <c r="A50" s="388"/>
      <c r="B50" s="338" t="s">
        <v>143</v>
      </c>
      <c r="C50" s="338"/>
      <c r="D50" s="338"/>
      <c r="E50" s="388"/>
      <c r="F50" s="388"/>
      <c r="G50" s="388"/>
      <c r="H50" s="388"/>
      <c r="I50" s="388"/>
      <c r="J50" s="407"/>
      <c r="K50" s="407"/>
      <c r="L50" s="407"/>
      <c r="M50" s="407"/>
    </row>
    <row r="51" spans="1:13" s="334" customFormat="1">
      <c r="A51" s="388"/>
      <c r="B51" s="388"/>
      <c r="C51" s="388"/>
      <c r="D51" s="388"/>
      <c r="E51" s="388"/>
      <c r="F51" s="388"/>
      <c r="G51" s="388"/>
      <c r="H51" s="388"/>
      <c r="I51" s="388"/>
      <c r="J51" s="407"/>
      <c r="K51" s="407"/>
      <c r="L51" s="407"/>
      <c r="M51" s="407"/>
    </row>
    <row r="52" spans="1:13" ht="11.25">
      <c r="A52" s="694" t="s">
        <v>753</v>
      </c>
      <c r="B52" s="694"/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</row>
    <row r="53" spans="1:13" ht="11.25">
      <c r="A53" s="694"/>
      <c r="B53" s="694"/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</row>
    <row r="54" spans="1:13" ht="33.75" customHeight="1">
      <c r="A54" s="694"/>
      <c r="B54" s="694"/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</row>
    <row r="61" spans="1:13" ht="15">
      <c r="E61" s="30" t="s">
        <v>144</v>
      </c>
      <c r="F61" s="366"/>
      <c r="G61" s="30"/>
      <c r="H61"/>
      <c r="I61"/>
      <c r="J61"/>
    </row>
    <row r="62" spans="1:13" ht="15">
      <c r="E62" s="31" t="s">
        <v>145</v>
      </c>
      <c r="F62" s="367"/>
      <c r="G62" s="33"/>
      <c r="H62"/>
      <c r="I62"/>
      <c r="J62"/>
    </row>
    <row r="69" spans="4:4" ht="15">
      <c r="D69"/>
    </row>
    <row r="70" spans="4:4" ht="15">
      <c r="D70"/>
    </row>
  </sheetData>
  <mergeCells count="4">
    <mergeCell ref="B47:C47"/>
    <mergeCell ref="G38:H38"/>
    <mergeCell ref="A52:M54"/>
    <mergeCell ref="A2:M2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SIWZ 
ZAŁĄCZNIK NR ... DO UMOWY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63">
    <tabColor rgb="FFFF7C80"/>
  </sheetPr>
  <dimension ref="A1:N32"/>
  <sheetViews>
    <sheetView zoomScaleNormal="100" workbookViewId="0">
      <selection activeCell="A16" sqref="A16:M18"/>
    </sheetView>
  </sheetViews>
  <sheetFormatPr defaultColWidth="8.5703125" defaultRowHeight="12.75"/>
  <cols>
    <col min="1" max="1" width="5.42578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342" customWidth="1"/>
    <col min="7" max="7" width="11" style="1" customWidth="1"/>
    <col min="8" max="8" width="6.42578125" style="3" customWidth="1"/>
    <col min="9" max="9" width="13.5703125" style="1" customWidth="1"/>
    <col min="10" max="10" width="26.42578125" style="23" customWidth="1"/>
    <col min="11" max="11" width="10.140625" style="24" customWidth="1"/>
    <col min="12" max="12" width="18.7109375" style="24" customWidth="1"/>
    <col min="13" max="13" width="11.57031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4">
      <c r="J1" s="24"/>
    </row>
    <row r="2" spans="1:14" s="48" customFormat="1" ht="15" customHeight="1">
      <c r="A2" s="690" t="s">
        <v>462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</row>
    <row r="3" spans="1:14" s="63" customFormat="1">
      <c r="C3" s="64"/>
      <c r="D3" s="65"/>
      <c r="F3" s="66"/>
    </row>
    <row r="4" spans="1:14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4" s="21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4" s="422" customFormat="1" ht="38.25">
      <c r="A6" s="322" t="s">
        <v>10</v>
      </c>
      <c r="B6" s="328"/>
      <c r="C6" s="411"/>
      <c r="D6" s="322" t="s">
        <v>463</v>
      </c>
      <c r="E6" s="322" t="s">
        <v>12</v>
      </c>
      <c r="F6" s="343">
        <v>5</v>
      </c>
      <c r="G6" s="348"/>
      <c r="H6" s="323"/>
      <c r="I6" s="348">
        <f>F6*G6</f>
        <v>0</v>
      </c>
      <c r="J6" s="450"/>
      <c r="K6" s="450"/>
      <c r="L6" s="450"/>
      <c r="M6" s="450"/>
    </row>
    <row r="7" spans="1:14" s="422" customFormat="1" ht="25.5">
      <c r="A7" s="322" t="s">
        <v>13</v>
      </c>
      <c r="B7" s="328"/>
      <c r="C7" s="411"/>
      <c r="D7" s="322" t="s">
        <v>464</v>
      </c>
      <c r="E7" s="322" t="s">
        <v>12</v>
      </c>
      <c r="F7" s="343">
        <v>3100</v>
      </c>
      <c r="G7" s="348"/>
      <c r="H7" s="323"/>
      <c r="I7" s="348">
        <f t="shared" ref="I7:I8" si="0">F7*G7</f>
        <v>0</v>
      </c>
      <c r="J7" s="324"/>
      <c r="K7" s="450"/>
      <c r="L7" s="450"/>
      <c r="M7" s="450"/>
    </row>
    <row r="8" spans="1:14" s="422" customFormat="1" ht="25.5">
      <c r="A8" s="322" t="s">
        <v>15</v>
      </c>
      <c r="B8" s="328"/>
      <c r="C8" s="411"/>
      <c r="D8" s="322" t="s">
        <v>465</v>
      </c>
      <c r="E8" s="322" t="s">
        <v>12</v>
      </c>
      <c r="F8" s="343">
        <v>530</v>
      </c>
      <c r="G8" s="348"/>
      <c r="H8" s="323"/>
      <c r="I8" s="348">
        <f t="shared" si="0"/>
        <v>0</v>
      </c>
      <c r="J8" s="324"/>
      <c r="K8" s="450"/>
      <c r="L8" s="450"/>
      <c r="M8" s="450"/>
    </row>
    <row r="9" spans="1:14" s="43" customFormat="1" ht="15" customHeight="1">
      <c r="A9" s="90"/>
      <c r="B9" s="185"/>
      <c r="C9" s="22"/>
      <c r="D9" s="292"/>
      <c r="E9" s="79"/>
      <c r="F9" s="706" t="s">
        <v>142</v>
      </c>
      <c r="G9" s="706"/>
      <c r="H9" s="718"/>
      <c r="I9" s="112">
        <f>SUM(I6:I8)</f>
        <v>0</v>
      </c>
      <c r="J9" s="79"/>
      <c r="K9" s="8"/>
      <c r="L9" s="8"/>
      <c r="M9" s="8"/>
      <c r="N9" s="18"/>
    </row>
    <row r="10" spans="1:14" s="48" customFormat="1">
      <c r="A10" s="282"/>
      <c r="B10" s="296"/>
      <c r="C10" s="216"/>
      <c r="D10" s="296"/>
      <c r="E10" s="282"/>
      <c r="F10" s="462"/>
      <c r="G10" s="190"/>
      <c r="H10" s="190"/>
      <c r="I10" s="190"/>
      <c r="J10" s="297"/>
    </row>
    <row r="11" spans="1:14" s="43" customFormat="1" ht="13.5">
      <c r="A11" s="79"/>
      <c r="B11" s="184"/>
      <c r="C11" s="184"/>
      <c r="D11" s="184"/>
      <c r="E11" s="273"/>
      <c r="F11" s="273"/>
      <c r="G11" s="274"/>
      <c r="H11" s="274"/>
      <c r="I11" s="288"/>
      <c r="J11" s="289"/>
      <c r="K11" s="87"/>
      <c r="L11" s="87"/>
      <c r="M11" s="87"/>
    </row>
    <row r="12" spans="1:14" s="43" customFormat="1" ht="13.5">
      <c r="A12" s="79"/>
      <c r="B12" s="184"/>
      <c r="C12" s="184"/>
      <c r="D12" s="184"/>
      <c r="E12" s="273"/>
      <c r="F12" s="273"/>
      <c r="G12" s="274"/>
      <c r="H12" s="274"/>
      <c r="I12" s="288"/>
      <c r="J12" s="289"/>
      <c r="K12" s="87"/>
      <c r="L12" s="87"/>
      <c r="M12" s="87"/>
    </row>
    <row r="13" spans="1:14">
      <c r="A13" s="212"/>
      <c r="B13" s="515" t="s">
        <v>193</v>
      </c>
      <c r="C13" s="339"/>
      <c r="D13" s="515"/>
      <c r="E13" s="212"/>
      <c r="F13" s="340"/>
      <c r="G13" s="212"/>
      <c r="H13" s="514"/>
      <c r="I13" s="212"/>
      <c r="J13" s="216"/>
    </row>
    <row r="14" spans="1:14" s="48" customFormat="1">
      <c r="A14" s="282"/>
      <c r="B14" s="515" t="s">
        <v>143</v>
      </c>
      <c r="C14" s="339"/>
      <c r="D14" s="515"/>
      <c r="E14" s="358"/>
      <c r="F14" s="370"/>
      <c r="G14" s="358"/>
      <c r="H14" s="358"/>
      <c r="I14" s="190"/>
      <c r="J14" s="297"/>
    </row>
    <row r="15" spans="1:14" s="48" customFormat="1">
      <c r="A15" s="312"/>
      <c r="B15" s="283"/>
      <c r="C15" s="284"/>
      <c r="D15" s="283"/>
      <c r="E15" s="190"/>
      <c r="F15" s="79"/>
      <c r="G15" s="190"/>
      <c r="H15" s="190"/>
      <c r="I15" s="190"/>
      <c r="J15" s="297"/>
    </row>
    <row r="16" spans="1:14" s="48" customFormat="1" ht="10.15" customHeight="1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18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>
      <c r="A19" s="212"/>
      <c r="B19" s="213"/>
      <c r="C19" s="178"/>
      <c r="D19" s="213"/>
      <c r="E19" s="212"/>
      <c r="F19" s="340"/>
      <c r="G19" s="212"/>
      <c r="H19" s="178"/>
      <c r="I19" s="212"/>
      <c r="J19" s="216"/>
    </row>
    <row r="20" spans="1:13">
      <c r="A20" s="212"/>
      <c r="B20" s="213"/>
      <c r="C20" s="178"/>
      <c r="D20" s="213"/>
      <c r="E20" s="212"/>
      <c r="F20" s="340"/>
      <c r="G20" s="212"/>
      <c r="H20" s="178"/>
      <c r="I20" s="212"/>
      <c r="J20" s="216"/>
    </row>
    <row r="21" spans="1:13">
      <c r="A21" s="212"/>
      <c r="B21" s="213"/>
      <c r="C21" s="178"/>
      <c r="D21" s="213"/>
      <c r="E21" s="212"/>
      <c r="F21" s="340"/>
      <c r="G21" s="212"/>
      <c r="H21" s="178"/>
      <c r="I21" s="212"/>
      <c r="J21" s="216"/>
    </row>
    <row r="22" spans="1:13">
      <c r="A22" s="212"/>
      <c r="B22" s="213"/>
      <c r="C22" s="178"/>
      <c r="D22" s="213"/>
      <c r="E22" s="212"/>
      <c r="F22" s="340"/>
      <c r="G22" s="212"/>
      <c r="H22" s="178"/>
      <c r="I22" s="212"/>
      <c r="J22" s="216"/>
    </row>
    <row r="23" spans="1:13">
      <c r="A23" s="212"/>
      <c r="B23" s="213"/>
      <c r="C23" s="178"/>
      <c r="D23" s="213"/>
      <c r="E23" s="212"/>
      <c r="F23" s="340"/>
      <c r="G23" s="212"/>
      <c r="H23" s="178"/>
      <c r="I23" s="212"/>
      <c r="J23" s="216"/>
    </row>
    <row r="24" spans="1:13">
      <c r="A24" s="212"/>
      <c r="B24" s="213"/>
      <c r="C24" s="178"/>
      <c r="D24" s="213"/>
      <c r="E24" s="212"/>
      <c r="F24" s="340"/>
      <c r="G24" s="212"/>
      <c r="H24" s="178"/>
      <c r="I24" s="212"/>
      <c r="J24" s="216"/>
    </row>
    <row r="25" spans="1:13">
      <c r="A25" s="212"/>
      <c r="B25" s="213"/>
      <c r="C25" s="178"/>
      <c r="D25" s="213"/>
      <c r="E25" s="212"/>
      <c r="F25" s="340"/>
      <c r="G25" s="212"/>
      <c r="H25" s="178"/>
      <c r="I25" s="212"/>
      <c r="J25" s="216"/>
    </row>
    <row r="26" spans="1:13">
      <c r="A26" s="212"/>
      <c r="B26" s="213"/>
      <c r="C26" s="178"/>
      <c r="D26" s="213"/>
      <c r="E26" s="212"/>
      <c r="F26" s="340"/>
      <c r="G26" s="212"/>
      <c r="H26" s="178"/>
      <c r="I26" s="212"/>
      <c r="J26" s="216"/>
    </row>
    <row r="27" spans="1:13">
      <c r="A27" s="212"/>
      <c r="B27" s="213"/>
      <c r="C27" s="178"/>
      <c r="D27" s="213"/>
      <c r="E27" s="212"/>
      <c r="F27" s="346"/>
      <c r="G27" s="275"/>
      <c r="H27" s="178"/>
      <c r="I27" s="215"/>
      <c r="J27" s="216"/>
    </row>
    <row r="28" spans="1:13">
      <c r="A28" s="212"/>
      <c r="B28" s="213"/>
      <c r="C28" s="178"/>
      <c r="D28" s="213"/>
      <c r="E28" s="212"/>
      <c r="F28" s="456"/>
      <c r="G28" s="277"/>
      <c r="H28" s="178"/>
      <c r="I28" s="215"/>
      <c r="J28" s="216"/>
    </row>
    <row r="29" spans="1:13">
      <c r="A29" s="212"/>
      <c r="B29" s="213"/>
      <c r="C29" s="178"/>
      <c r="D29" s="213"/>
      <c r="E29" s="212"/>
      <c r="F29" s="340"/>
      <c r="G29" s="212"/>
      <c r="H29" s="178"/>
      <c r="I29" s="212"/>
      <c r="J29" s="216"/>
    </row>
    <row r="30" spans="1:13">
      <c r="A30" s="212"/>
      <c r="B30" s="213"/>
      <c r="C30" s="178"/>
      <c r="D30" s="213"/>
      <c r="E30" s="212"/>
      <c r="F30" s="340"/>
      <c r="G30" s="212"/>
      <c r="H30" s="178"/>
      <c r="I30" s="212"/>
      <c r="J30" s="216"/>
    </row>
    <row r="31" spans="1:13">
      <c r="A31" s="212"/>
      <c r="B31" s="213"/>
      <c r="C31" s="178"/>
      <c r="D31" s="213"/>
      <c r="E31" s="212"/>
      <c r="F31" s="340"/>
      <c r="G31" s="212"/>
      <c r="H31" s="178"/>
      <c r="I31" s="212"/>
      <c r="J31" s="216"/>
    </row>
    <row r="32" spans="1:13">
      <c r="A32" s="212"/>
      <c r="B32" s="213"/>
      <c r="C32" s="178"/>
      <c r="D32" s="213"/>
      <c r="E32" s="212"/>
      <c r="F32" s="340"/>
      <c r="G32" s="212"/>
      <c r="H32" s="178"/>
      <c r="I32" s="212"/>
      <c r="J32" s="216"/>
    </row>
  </sheetData>
  <mergeCells count="3">
    <mergeCell ref="F9:H9"/>
    <mergeCell ref="A16:M18"/>
    <mergeCell ref="A2:M2"/>
  </mergeCells>
  <pageMargins left="0.7" right="0.7" top="0.75" bottom="0.75" header="0.3" footer="0.3"/>
  <pageSetup paperSize="9" scale="5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64">
    <tabColor rgb="FF7030A0"/>
  </sheetPr>
  <dimension ref="A1:M20"/>
  <sheetViews>
    <sheetView view="pageBreakPreview" zoomScale="60" zoomScaleNormal="100" workbookViewId="0">
      <selection activeCell="A10" sqref="A10:M12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14.7109375" style="2" customWidth="1"/>
    <col min="4" max="4" width="30.42578125" style="3" customWidth="1"/>
    <col min="5" max="5" width="8.140625" style="2" bestFit="1" customWidth="1"/>
    <col min="6" max="6" width="5.42578125" style="1" customWidth="1"/>
    <col min="7" max="7" width="12.28515625" style="3" customWidth="1"/>
    <col min="8" max="8" width="8.42578125" style="4" customWidth="1"/>
    <col min="9" max="9" width="16.42578125" style="1" customWidth="1"/>
    <col min="10" max="10" width="25.7109375" style="23" customWidth="1"/>
    <col min="11" max="11" width="9.42578125" style="24" customWidth="1"/>
    <col min="12" max="12" width="18.7109375" style="24" customWidth="1"/>
    <col min="13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3" customFormat="1" ht="15">
      <c r="B1" s="72"/>
      <c r="C1" s="72"/>
      <c r="F1" s="93"/>
      <c r="G1" s="93"/>
      <c r="H1" s="93"/>
      <c r="I1" s="93"/>
    </row>
    <row r="2" spans="1:13" customFormat="1" ht="20.25" customHeight="1">
      <c r="A2" s="707" t="s">
        <v>466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</row>
    <row r="3" spans="1:13" customFormat="1" ht="15">
      <c r="F3" s="93"/>
      <c r="G3" s="93"/>
      <c r="H3" s="93"/>
      <c r="I3" s="93"/>
    </row>
    <row r="4" spans="1:13" s="425" customFormat="1" ht="255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149</v>
      </c>
      <c r="J4" s="336" t="s">
        <v>757</v>
      </c>
      <c r="K4" s="336" t="s">
        <v>751</v>
      </c>
      <c r="L4" s="336" t="s">
        <v>756</v>
      </c>
      <c r="M4" s="336" t="s">
        <v>752</v>
      </c>
    </row>
    <row r="5" spans="1:13" s="425" customFormat="1">
      <c r="A5" s="435">
        <v>1</v>
      </c>
      <c r="B5" s="435">
        <v>2</v>
      </c>
      <c r="C5" s="435">
        <v>3</v>
      </c>
      <c r="D5" s="435">
        <v>4</v>
      </c>
      <c r="E5" s="435">
        <v>5</v>
      </c>
      <c r="F5" s="435">
        <v>6</v>
      </c>
      <c r="G5" s="435">
        <v>7</v>
      </c>
      <c r="H5" s="435">
        <v>8</v>
      </c>
      <c r="I5" s="435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425" customFormat="1" ht="102">
      <c r="A6" s="322" t="s">
        <v>10</v>
      </c>
      <c r="B6" s="322"/>
      <c r="C6" s="411"/>
      <c r="D6" s="322" t="s">
        <v>467</v>
      </c>
      <c r="E6" s="322" t="s">
        <v>468</v>
      </c>
      <c r="F6" s="344">
        <v>3500</v>
      </c>
      <c r="G6" s="508"/>
      <c r="H6" s="536"/>
      <c r="I6" s="455">
        <f>F6*G6</f>
        <v>0</v>
      </c>
      <c r="J6" s="450"/>
      <c r="K6" s="450"/>
      <c r="L6" s="450"/>
      <c r="M6" s="450"/>
    </row>
    <row r="7" spans="1:13" s="194" customFormat="1" ht="22.5" customHeight="1">
      <c r="A7" s="192"/>
      <c r="B7" s="192"/>
      <c r="C7" s="192"/>
      <c r="D7" s="147"/>
      <c r="E7" s="192"/>
      <c r="F7" s="192"/>
      <c r="G7" s="192"/>
      <c r="H7" s="192"/>
      <c r="I7" s="537"/>
    </row>
    <row r="8" spans="1:13" customFormat="1" ht="15">
      <c r="A8" s="255" t="s">
        <v>469</v>
      </c>
      <c r="B8" s="255"/>
      <c r="C8" s="255"/>
      <c r="D8" s="255"/>
      <c r="E8" s="419"/>
      <c r="F8" s="72"/>
      <c r="G8" s="146"/>
      <c r="H8" s="146"/>
      <c r="I8" s="146"/>
    </row>
    <row r="9" spans="1:13" customFormat="1" ht="15">
      <c r="A9" s="146"/>
      <c r="B9" s="195"/>
      <c r="C9" s="195"/>
      <c r="D9" s="196"/>
      <c r="E9" s="146"/>
      <c r="F9" s="146"/>
      <c r="G9" s="146"/>
      <c r="H9" s="146"/>
      <c r="I9" s="146"/>
    </row>
    <row r="10" spans="1:13" customFormat="1" ht="15" customHeight="1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 customFormat="1" ht="15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 customFormat="1" ht="15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 s="202" customFormat="1" ht="11.25">
      <c r="A13" s="198"/>
      <c r="B13" s="199"/>
      <c r="C13" s="199"/>
      <c r="D13" s="200"/>
      <c r="E13" s="201"/>
      <c r="F13" s="201"/>
      <c r="G13" s="201"/>
      <c r="H13" s="201"/>
      <c r="I13" s="201"/>
      <c r="J13" s="201"/>
    </row>
    <row r="14" spans="1:13" customFormat="1" ht="15">
      <c r="F14" s="93"/>
      <c r="G14" s="93"/>
      <c r="H14" s="93"/>
      <c r="I14" s="93"/>
    </row>
    <row r="19" spans="5:9" ht="15">
      <c r="E19" s="30"/>
      <c r="F19" s="30"/>
      <c r="I19" s="23"/>
    </row>
    <row r="20" spans="5:9">
      <c r="E20" s="31"/>
      <c r="F20" s="32"/>
      <c r="I20" s="23"/>
    </row>
  </sheetData>
  <mergeCells count="2">
    <mergeCell ref="A10:M12"/>
    <mergeCell ref="A2:M2"/>
  </mergeCells>
  <pageMargins left="0.7" right="0.7" top="0.75" bottom="0.75" header="0.3" footer="0.3"/>
  <pageSetup paperSize="9" scale="68" orientation="landscape" r:id="rId1"/>
  <headerFooter>
    <oddHeader>&amp;L&amp;"Arial Narrow,Normalny"EZ/36/2020/AŁ-D&amp;C&amp;"Arial Narrow,Normalny"FORMULARZ ASORTYMENTOWO - CENOWY&amp;R&amp;"Arial Narrow,Normalny"ZAŁĄCZNIK NR 2 SIWZ
ZAŁĄCZNIK NR ... DO UMOWY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65">
    <tabColor rgb="FF7030A0"/>
  </sheetPr>
  <dimension ref="A1:M25"/>
  <sheetViews>
    <sheetView view="pageBreakPreview" zoomScale="60" zoomScaleNormal="100" workbookViewId="0">
      <selection activeCell="A15" sqref="A15:M17"/>
    </sheetView>
  </sheetViews>
  <sheetFormatPr defaultColWidth="8.85546875" defaultRowHeight="12.75"/>
  <cols>
    <col min="1" max="1" width="6.5703125" style="1" customWidth="1"/>
    <col min="2" max="2" width="34.42578125" style="2" customWidth="1"/>
    <col min="3" max="3" width="10.5703125" style="3" customWidth="1"/>
    <col min="4" max="4" width="34.5703125" style="2" customWidth="1"/>
    <col min="5" max="5" width="5.42578125" style="1" customWidth="1"/>
    <col min="6" max="6" width="8.42578125" style="4" customWidth="1"/>
    <col min="7" max="7" width="11" style="1" customWidth="1"/>
    <col min="8" max="8" width="6.42578125" style="3" customWidth="1"/>
    <col min="9" max="9" width="13.5703125" style="1" customWidth="1"/>
    <col min="10" max="10" width="26" style="23" customWidth="1"/>
    <col min="11" max="11" width="9.7109375" style="24" customWidth="1"/>
    <col min="12" max="12" width="18.7109375" style="24" customWidth="1"/>
    <col min="13" max="13" width="10.7109375" style="24" customWidth="1"/>
    <col min="14" max="204" width="8.8554687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85546875" style="24"/>
  </cols>
  <sheetData>
    <row r="1" spans="1:13">
      <c r="J1" s="24"/>
    </row>
    <row r="2" spans="1:13" s="103" customFormat="1" ht="15.75">
      <c r="A2" s="740" t="s">
        <v>470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</row>
    <row r="3" spans="1:13" s="48" customFormat="1">
      <c r="A3" s="43"/>
      <c r="B3" s="81"/>
      <c r="C3" s="82"/>
      <c r="D3" s="2"/>
      <c r="E3" s="43"/>
      <c r="F3" s="3"/>
      <c r="G3" s="43"/>
      <c r="H3" s="43"/>
      <c r="I3" s="43"/>
    </row>
    <row r="4" spans="1:13" s="334" customFormat="1" ht="255">
      <c r="A4" s="460" t="s">
        <v>1</v>
      </c>
      <c r="B4" s="461" t="s">
        <v>245</v>
      </c>
      <c r="C4" s="461" t="s">
        <v>3</v>
      </c>
      <c r="D4" s="461" t="s">
        <v>471</v>
      </c>
      <c r="E4" s="460" t="s">
        <v>241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33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334" customFormat="1" ht="104.25" customHeight="1">
      <c r="A6" s="416" t="s">
        <v>10</v>
      </c>
      <c r="B6" s="450"/>
      <c r="C6" s="322"/>
      <c r="D6" s="450" t="s">
        <v>472</v>
      </c>
      <c r="E6" s="450" t="s">
        <v>473</v>
      </c>
      <c r="F6" s="538">
        <v>16000</v>
      </c>
      <c r="G6" s="544"/>
      <c r="H6" s="545"/>
      <c r="I6" s="549">
        <f>F6*G6</f>
        <v>0</v>
      </c>
      <c r="J6" s="450"/>
      <c r="K6" s="450"/>
      <c r="L6" s="450"/>
      <c r="M6" s="450"/>
    </row>
    <row r="7" spans="1:13" s="425" customFormat="1" ht="104.25" customHeight="1">
      <c r="A7" s="416" t="s">
        <v>13</v>
      </c>
      <c r="B7" s="322"/>
      <c r="C7" s="322"/>
      <c r="D7" s="546" t="s">
        <v>766</v>
      </c>
      <c r="E7" s="322" t="s">
        <v>474</v>
      </c>
      <c r="F7" s="343">
        <v>165000</v>
      </c>
      <c r="G7" s="547"/>
      <c r="H7" s="545"/>
      <c r="I7" s="549">
        <f>F7*G7</f>
        <v>0</v>
      </c>
      <c r="J7" s="548"/>
      <c r="K7" s="450"/>
      <c r="L7" s="450"/>
      <c r="M7" s="450"/>
    </row>
    <row r="8" spans="1:13" s="48" customFormat="1">
      <c r="B8" s="722"/>
      <c r="C8" s="722"/>
      <c r="D8" s="722"/>
      <c r="E8" s="722"/>
      <c r="F8" s="722"/>
      <c r="G8" s="738" t="s">
        <v>142</v>
      </c>
      <c r="H8" s="739"/>
      <c r="I8" s="550">
        <f>SUM(I6:I7)</f>
        <v>0</v>
      </c>
    </row>
    <row r="9" spans="1:13">
      <c r="J9" s="24"/>
    </row>
    <row r="10" spans="1:13" s="48" customFormat="1" ht="18">
      <c r="B10" s="741" t="s">
        <v>476</v>
      </c>
      <c r="C10" s="741"/>
      <c r="D10" s="113"/>
      <c r="E10" s="47"/>
      <c r="F10" s="47"/>
      <c r="G10" s="47"/>
      <c r="H10" s="47"/>
      <c r="I10" s="47"/>
    </row>
    <row r="11" spans="1:13">
      <c r="A11" s="8"/>
    </row>
    <row r="12" spans="1:13" customFormat="1" ht="15">
      <c r="A12" s="541"/>
      <c r="B12" s="255" t="s">
        <v>475</v>
      </c>
      <c r="C12" s="72"/>
      <c r="D12" s="72"/>
      <c r="E12" s="72"/>
      <c r="F12" s="541"/>
      <c r="G12" s="541"/>
      <c r="H12" s="541"/>
      <c r="I12" s="540"/>
      <c r="J12" s="94"/>
      <c r="K12" s="94"/>
    </row>
    <row r="13" spans="1:13" customFormat="1" ht="15">
      <c r="A13" s="419"/>
      <c r="B13" s="255" t="s">
        <v>469</v>
      </c>
      <c r="C13" s="255"/>
      <c r="D13" s="255"/>
      <c r="E13" s="72"/>
      <c r="F13" s="419"/>
      <c r="G13" s="419"/>
      <c r="H13" s="419"/>
      <c r="I13" s="542"/>
    </row>
    <row r="14" spans="1:13" s="197" customFormat="1">
      <c r="A14" s="72"/>
      <c r="B14" s="72"/>
      <c r="C14" s="72"/>
      <c r="D14" s="72"/>
      <c r="E14" s="72"/>
      <c r="F14" s="72"/>
      <c r="G14" s="72"/>
      <c r="H14" s="72"/>
      <c r="I14" s="543"/>
    </row>
    <row r="15" spans="1:13" s="197" customFormat="1" ht="12">
      <c r="A15" s="692" t="s">
        <v>753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customFormat="1" ht="15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s="73" customFormat="1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customFormat="1" ht="15">
      <c r="I18" s="203"/>
    </row>
    <row r="19" spans="1:13" customFormat="1" ht="15">
      <c r="I19" s="203"/>
    </row>
    <row r="20" spans="1:13" customFormat="1" ht="15">
      <c r="E20" s="30"/>
      <c r="F20" s="30"/>
      <c r="G20" s="3"/>
      <c r="H20" s="4"/>
      <c r="I20" s="23"/>
    </row>
    <row r="21" spans="1:13" customFormat="1" ht="15">
      <c r="E21" s="31"/>
      <c r="F21" s="32"/>
      <c r="G21" s="3"/>
      <c r="H21" s="4"/>
      <c r="I21" s="23"/>
    </row>
    <row r="22" spans="1:13" customFormat="1" ht="15">
      <c r="E22" s="1"/>
      <c r="F22" s="4"/>
      <c r="G22" s="1"/>
      <c r="H22" s="3"/>
      <c r="I22" s="1"/>
    </row>
    <row r="23" spans="1:13" customFormat="1" ht="15">
      <c r="D23" s="204"/>
      <c r="E23" s="1"/>
      <c r="F23" s="4"/>
      <c r="G23" s="1"/>
      <c r="H23" s="3"/>
      <c r="I23" s="1"/>
    </row>
    <row r="24" spans="1:13" customFormat="1" ht="15">
      <c r="I24" s="203"/>
    </row>
    <row r="25" spans="1:13" customFormat="1" ht="15">
      <c r="I25" s="203"/>
    </row>
  </sheetData>
  <mergeCells count="5">
    <mergeCell ref="B8:F8"/>
    <mergeCell ref="G8:H8"/>
    <mergeCell ref="A15:M17"/>
    <mergeCell ref="A2:M2"/>
    <mergeCell ref="B10:C10"/>
  </mergeCells>
  <pageMargins left="0.7" right="0.7" top="0.75" bottom="0.75" header="0.3" footer="0.3"/>
  <pageSetup paperSize="9" scale="65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66">
    <tabColor theme="5" tint="-0.499984740745262"/>
  </sheetPr>
  <dimension ref="A1:O20"/>
  <sheetViews>
    <sheetView zoomScaleNormal="100" workbookViewId="0">
      <selection activeCell="A11" sqref="A11:M13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12.42578125" style="3" customWidth="1"/>
    <col min="4" max="4" width="34.5703125" style="2" customWidth="1"/>
    <col min="5" max="5" width="5.42578125" style="1" customWidth="1"/>
    <col min="6" max="6" width="8.42578125" style="4" customWidth="1"/>
    <col min="7" max="7" width="11.85546875" style="1" customWidth="1"/>
    <col min="8" max="8" width="6.42578125" style="3" customWidth="1"/>
    <col min="9" max="9" width="11.5703125" style="1" customWidth="1"/>
    <col min="10" max="10" width="25.7109375" style="23" customWidth="1"/>
    <col min="11" max="11" width="10.140625" style="24" customWidth="1"/>
    <col min="12" max="12" width="18.85546875" style="24" customWidth="1"/>
    <col min="13" max="13" width="11.5703125" style="24" customWidth="1"/>
    <col min="14" max="204" width="8.8554687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85546875" style="24"/>
  </cols>
  <sheetData>
    <row r="1" spans="1:15">
      <c r="J1" s="24"/>
    </row>
    <row r="2" spans="1:15" s="106" customFormat="1" ht="18">
      <c r="A2" s="742" t="s">
        <v>477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</row>
    <row r="3" spans="1:15" s="43" customFormat="1">
      <c r="A3" s="77"/>
      <c r="C3" s="100"/>
      <c r="D3" s="100"/>
      <c r="E3" s="77"/>
      <c r="F3" s="77"/>
      <c r="G3" s="77"/>
      <c r="H3" s="77"/>
      <c r="I3" s="77"/>
    </row>
    <row r="4" spans="1:15" s="214" customFormat="1" ht="255">
      <c r="A4" s="551" t="s">
        <v>1</v>
      </c>
      <c r="B4" s="552" t="s">
        <v>2</v>
      </c>
      <c r="C4" s="552" t="s">
        <v>3</v>
      </c>
      <c r="D4" s="552" t="s">
        <v>4</v>
      </c>
      <c r="E4" s="551" t="s">
        <v>5</v>
      </c>
      <c r="F4" s="551" t="s">
        <v>147</v>
      </c>
      <c r="G4" s="551" t="s">
        <v>148</v>
      </c>
      <c r="H4" s="551" t="s">
        <v>8</v>
      </c>
      <c r="I4" s="551" t="s">
        <v>149</v>
      </c>
      <c r="J4" s="551" t="s">
        <v>757</v>
      </c>
      <c r="K4" s="551" t="s">
        <v>751</v>
      </c>
      <c r="L4" s="551" t="s">
        <v>756</v>
      </c>
      <c r="M4" s="551" t="s">
        <v>752</v>
      </c>
    </row>
    <row r="5" spans="1:15" s="214" customFormat="1">
      <c r="A5" s="553">
        <v>1</v>
      </c>
      <c r="B5" s="551">
        <v>2</v>
      </c>
      <c r="C5" s="553">
        <v>3</v>
      </c>
      <c r="D5" s="551">
        <v>4</v>
      </c>
      <c r="E5" s="553">
        <v>5</v>
      </c>
      <c r="F5" s="551">
        <v>6</v>
      </c>
      <c r="G5" s="553">
        <v>7</v>
      </c>
      <c r="H5" s="551">
        <v>8</v>
      </c>
      <c r="I5" s="553">
        <v>9</v>
      </c>
      <c r="J5" s="551">
        <v>10</v>
      </c>
      <c r="K5" s="551">
        <v>11</v>
      </c>
      <c r="L5" s="551">
        <v>12</v>
      </c>
      <c r="M5" s="551">
        <v>13</v>
      </c>
    </row>
    <row r="6" spans="1:15" s="555" customFormat="1" ht="63.75">
      <c r="A6" s="322" t="s">
        <v>10</v>
      </c>
      <c r="B6" s="328"/>
      <c r="C6" s="328"/>
      <c r="D6" s="322" t="s">
        <v>478</v>
      </c>
      <c r="E6" s="322" t="s">
        <v>20</v>
      </c>
      <c r="F6" s="344">
        <v>1450</v>
      </c>
      <c r="G6" s="554"/>
      <c r="H6" s="413"/>
      <c r="I6" s="368">
        <f>F6*G6</f>
        <v>0</v>
      </c>
      <c r="J6" s="450"/>
      <c r="K6" s="450"/>
      <c r="L6" s="450"/>
      <c r="M6" s="450"/>
      <c r="N6" s="214"/>
      <c r="O6" s="214"/>
    </row>
    <row r="7" spans="1:15" s="555" customFormat="1" ht="63.75">
      <c r="A7" s="322" t="s">
        <v>13</v>
      </c>
      <c r="B7" s="328"/>
      <c r="C7" s="328"/>
      <c r="D7" s="322" t="s">
        <v>479</v>
      </c>
      <c r="E7" s="322" t="s">
        <v>20</v>
      </c>
      <c r="F7" s="344">
        <v>30400</v>
      </c>
      <c r="G7" s="554"/>
      <c r="H7" s="413"/>
      <c r="I7" s="368">
        <f>F7*G7</f>
        <v>0</v>
      </c>
      <c r="J7" s="324"/>
      <c r="K7" s="450"/>
      <c r="L7" s="450"/>
      <c r="M7" s="450"/>
      <c r="N7" s="214"/>
      <c r="O7" s="214"/>
    </row>
    <row r="8" spans="1:15" s="43" customFormat="1" ht="25.5" customHeight="1">
      <c r="A8" s="77"/>
      <c r="B8" s="60"/>
      <c r="C8" s="78"/>
      <c r="D8" s="60"/>
      <c r="E8" s="77"/>
      <c r="F8" s="77"/>
      <c r="G8" s="706" t="s">
        <v>276</v>
      </c>
      <c r="H8" s="718"/>
      <c r="I8" s="84">
        <f>SUM(I6:I7)</f>
        <v>0</v>
      </c>
    </row>
    <row r="9" spans="1:15" s="43" customFormat="1" ht="13.5">
      <c r="A9" s="255" t="s">
        <v>469</v>
      </c>
      <c r="B9" s="255"/>
      <c r="C9" s="255"/>
      <c r="D9" s="255"/>
      <c r="E9" s="556"/>
      <c r="F9" s="255"/>
      <c r="G9" s="29"/>
      <c r="H9" s="29"/>
      <c r="I9" s="86"/>
      <c r="J9" s="87"/>
      <c r="K9" s="87"/>
      <c r="L9" s="87"/>
      <c r="M9" s="87"/>
    </row>
    <row r="10" spans="1:15" s="43" customFormat="1">
      <c r="A10" s="77"/>
      <c r="B10" s="88"/>
      <c r="C10" s="89"/>
      <c r="D10" s="88"/>
      <c r="E10" s="28"/>
      <c r="F10" s="28"/>
      <c r="G10" s="29"/>
      <c r="H10" s="29"/>
      <c r="I10" s="86"/>
      <c r="J10" s="87"/>
      <c r="K10" s="87"/>
      <c r="L10" s="87"/>
      <c r="M10" s="87"/>
    </row>
    <row r="11" spans="1:15" ht="11.25">
      <c r="A11" s="692" t="s">
        <v>753</v>
      </c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5" customFormat="1" ht="15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5" s="202" customFormat="1" ht="11.25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5">
      <c r="E14" s="2"/>
      <c r="F14" s="1"/>
      <c r="G14" s="4"/>
      <c r="H14" s="1"/>
    </row>
    <row r="19" spans="6:11" ht="15">
      <c r="F19" s="30"/>
      <c r="G19" s="30"/>
      <c r="I19" s="4"/>
      <c r="K19"/>
    </row>
    <row r="20" spans="6:11" ht="15">
      <c r="F20" s="31"/>
      <c r="G20" s="32"/>
      <c r="I20" s="4"/>
      <c r="K20"/>
    </row>
  </sheetData>
  <mergeCells count="3">
    <mergeCell ref="G8:H8"/>
    <mergeCell ref="A2:M2"/>
    <mergeCell ref="A11:M13"/>
  </mergeCells>
  <pageMargins left="0.7" right="0.7" top="0.75" bottom="0.75" header="0.3" footer="0.3"/>
  <pageSetup paperSize="9" scale="68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67">
    <tabColor rgb="FFFF99CC"/>
  </sheetPr>
  <dimension ref="A1:O89"/>
  <sheetViews>
    <sheetView view="pageBreakPreview" topLeftCell="A28" zoomScale="60" zoomScaleNormal="100" workbookViewId="0">
      <selection activeCell="A83" sqref="A83:O85"/>
    </sheetView>
  </sheetViews>
  <sheetFormatPr defaultColWidth="8.85546875" defaultRowHeight="15"/>
  <cols>
    <col min="1" max="1" width="5.140625" style="1" customWidth="1"/>
    <col min="2" max="2" width="21.5703125" style="2" customWidth="1"/>
    <col min="3" max="3" width="10.7109375" style="3" customWidth="1"/>
    <col min="4" max="4" width="26.140625" style="2" customWidth="1"/>
    <col min="5" max="5" width="6.85546875" style="1" customWidth="1"/>
    <col min="6" max="6" width="5.42578125" style="1" customWidth="1"/>
    <col min="7" max="7" width="5.42578125" style="9" customWidth="1"/>
    <col min="8" max="8" width="6.7109375" style="4" customWidth="1"/>
    <col min="9" max="9" width="11.42578125" style="3" customWidth="1"/>
    <col min="10" max="10" width="6.42578125" style="1" customWidth="1"/>
    <col min="11" max="11" width="14.7109375" customWidth="1"/>
    <col min="12" max="12" width="25.85546875" style="23" customWidth="1"/>
    <col min="13" max="13" width="10.28515625" style="24" customWidth="1"/>
    <col min="14" max="14" width="18.7109375" style="24" customWidth="1"/>
    <col min="15" max="15" width="9.7109375" style="24" customWidth="1"/>
    <col min="16" max="206" width="8.85546875" style="24" customWidth="1"/>
    <col min="207" max="207" width="6.5703125" style="24" customWidth="1"/>
    <col min="208" max="208" width="28.5703125" style="24" customWidth="1"/>
    <col min="209" max="209" width="36" style="24" customWidth="1"/>
    <col min="210" max="210" width="5.42578125" style="24" customWidth="1"/>
    <col min="211" max="211" width="6.5703125" style="24" customWidth="1"/>
    <col min="212" max="212" width="8.85546875" style="24" customWidth="1"/>
    <col min="213" max="213" width="12.5703125" style="24" customWidth="1"/>
    <col min="214" max="214" width="15.85546875" style="24" customWidth="1"/>
    <col min="215" max="217" width="0" style="24" hidden="1" customWidth="1"/>
    <col min="218" max="218" width="11.5703125" style="24" customWidth="1"/>
    <col min="219" max="16384" width="8.85546875" style="24"/>
  </cols>
  <sheetData>
    <row r="1" spans="1:15">
      <c r="L1" s="24"/>
    </row>
    <row r="2" spans="1:15" s="106" customFormat="1" ht="18">
      <c r="A2" s="742" t="s">
        <v>480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</row>
    <row r="3" spans="1:15" s="43" customFormat="1" ht="12.75">
      <c r="A3" s="77"/>
      <c r="C3" s="100"/>
      <c r="D3" s="100"/>
      <c r="E3" s="77"/>
      <c r="F3" s="77"/>
      <c r="G3" s="205"/>
      <c r="H3" s="77"/>
      <c r="I3" s="77"/>
      <c r="J3" s="77"/>
    </row>
    <row r="4" spans="1:15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743" t="s">
        <v>481</v>
      </c>
      <c r="F4" s="743"/>
      <c r="G4" s="460" t="s">
        <v>5</v>
      </c>
      <c r="H4" s="460" t="s">
        <v>147</v>
      </c>
      <c r="I4" s="460" t="s">
        <v>148</v>
      </c>
      <c r="J4" s="460" t="s">
        <v>8</v>
      </c>
      <c r="K4" s="460" t="s">
        <v>149</v>
      </c>
      <c r="L4" s="460" t="s">
        <v>757</v>
      </c>
      <c r="M4" s="460" t="s">
        <v>751</v>
      </c>
      <c r="N4" s="460" t="s">
        <v>756</v>
      </c>
      <c r="O4" s="460" t="s">
        <v>752</v>
      </c>
    </row>
    <row r="5" spans="1:15" s="214" customFormat="1" ht="12.75">
      <c r="A5" s="531">
        <v>1</v>
      </c>
      <c r="B5" s="460">
        <v>2</v>
      </c>
      <c r="C5" s="460">
        <v>3</v>
      </c>
      <c r="D5" s="460">
        <v>4</v>
      </c>
      <c r="E5" s="744">
        <v>5</v>
      </c>
      <c r="F5" s="745"/>
      <c r="G5" s="531">
        <v>6</v>
      </c>
      <c r="H5" s="531">
        <v>7</v>
      </c>
      <c r="I5" s="531">
        <v>8</v>
      </c>
      <c r="J5" s="531">
        <v>9</v>
      </c>
      <c r="K5" s="460">
        <v>10</v>
      </c>
      <c r="L5" s="460">
        <v>10</v>
      </c>
      <c r="M5" s="460">
        <v>11</v>
      </c>
      <c r="N5" s="460">
        <v>12</v>
      </c>
      <c r="O5" s="460">
        <v>13</v>
      </c>
    </row>
    <row r="6" spans="1:15" s="564" customFormat="1" ht="12.75">
      <c r="A6" s="322" t="s">
        <v>10</v>
      </c>
      <c r="B6" s="561"/>
      <c r="C6" s="322"/>
      <c r="D6" s="557" t="s">
        <v>482</v>
      </c>
      <c r="E6" s="557">
        <v>100</v>
      </c>
      <c r="F6" s="557" t="s">
        <v>483</v>
      </c>
      <c r="G6" s="557" t="s">
        <v>20</v>
      </c>
      <c r="H6" s="321">
        <v>1</v>
      </c>
      <c r="I6" s="420"/>
      <c r="J6" s="563"/>
      <c r="K6" s="571">
        <f>H6*I6</f>
        <v>0</v>
      </c>
      <c r="L6" s="450"/>
      <c r="M6" s="450"/>
      <c r="N6" s="450"/>
      <c r="O6" s="450"/>
    </row>
    <row r="7" spans="1:15" s="564" customFormat="1" ht="12.75">
      <c r="A7" s="322" t="s">
        <v>13</v>
      </c>
      <c r="B7" s="561"/>
      <c r="C7" s="322"/>
      <c r="D7" s="561" t="s">
        <v>484</v>
      </c>
      <c r="E7" s="557">
        <v>1000</v>
      </c>
      <c r="F7" s="557" t="s">
        <v>483</v>
      </c>
      <c r="G7" s="557" t="s">
        <v>20</v>
      </c>
      <c r="H7" s="321">
        <v>4</v>
      </c>
      <c r="I7" s="420"/>
      <c r="J7" s="563"/>
      <c r="K7" s="571">
        <f t="shared" ref="K7:K70" si="0">H7*I7</f>
        <v>0</v>
      </c>
      <c r="L7" s="565"/>
      <c r="M7" s="450"/>
      <c r="N7" s="450"/>
      <c r="O7" s="450"/>
    </row>
    <row r="8" spans="1:15" s="564" customFormat="1" ht="12.75">
      <c r="A8" s="322" t="s">
        <v>15</v>
      </c>
      <c r="B8" s="561"/>
      <c r="C8" s="322"/>
      <c r="D8" s="561" t="s">
        <v>485</v>
      </c>
      <c r="E8" s="557">
        <v>1000</v>
      </c>
      <c r="F8" s="557" t="s">
        <v>483</v>
      </c>
      <c r="G8" s="557" t="s">
        <v>20</v>
      </c>
      <c r="H8" s="321">
        <v>20</v>
      </c>
      <c r="I8" s="420"/>
      <c r="J8" s="563"/>
      <c r="K8" s="571">
        <f t="shared" si="0"/>
        <v>0</v>
      </c>
      <c r="L8" s="565"/>
      <c r="M8" s="450"/>
      <c r="N8" s="450"/>
      <c r="O8" s="450"/>
    </row>
    <row r="9" spans="1:15" s="564" customFormat="1" ht="12.75">
      <c r="A9" s="322" t="s">
        <v>18</v>
      </c>
      <c r="B9" s="561"/>
      <c r="C9" s="322"/>
      <c r="D9" s="561" t="s">
        <v>486</v>
      </c>
      <c r="E9" s="557">
        <v>100</v>
      </c>
      <c r="F9" s="557" t="s">
        <v>487</v>
      </c>
      <c r="G9" s="557" t="s">
        <v>20</v>
      </c>
      <c r="H9" s="321">
        <v>1</v>
      </c>
      <c r="I9" s="420"/>
      <c r="J9" s="563"/>
      <c r="K9" s="571">
        <f t="shared" si="0"/>
        <v>0</v>
      </c>
      <c r="L9" s="565"/>
      <c r="M9" s="450"/>
      <c r="N9" s="450"/>
      <c r="O9" s="450"/>
    </row>
    <row r="10" spans="1:15" s="564" customFormat="1" ht="12.75">
      <c r="A10" s="322" t="s">
        <v>21</v>
      </c>
      <c r="B10" s="561"/>
      <c r="C10" s="322"/>
      <c r="D10" s="561" t="s">
        <v>488</v>
      </c>
      <c r="E10" s="557">
        <v>1000</v>
      </c>
      <c r="F10" s="557" t="s">
        <v>483</v>
      </c>
      <c r="G10" s="557" t="s">
        <v>20</v>
      </c>
      <c r="H10" s="321">
        <v>3</v>
      </c>
      <c r="I10" s="420"/>
      <c r="J10" s="563"/>
      <c r="K10" s="571">
        <f t="shared" si="0"/>
        <v>0</v>
      </c>
      <c r="L10" s="565"/>
      <c r="M10" s="450"/>
      <c r="N10" s="450"/>
      <c r="O10" s="450"/>
    </row>
    <row r="11" spans="1:15" s="564" customFormat="1" ht="12.75">
      <c r="A11" s="322" t="s">
        <v>23</v>
      </c>
      <c r="B11" s="561"/>
      <c r="C11" s="322"/>
      <c r="D11" s="561" t="s">
        <v>489</v>
      </c>
      <c r="E11" s="557">
        <v>250</v>
      </c>
      <c r="F11" s="557" t="s">
        <v>483</v>
      </c>
      <c r="G11" s="557" t="s">
        <v>20</v>
      </c>
      <c r="H11" s="321">
        <v>10</v>
      </c>
      <c r="I11" s="420"/>
      <c r="J11" s="563"/>
      <c r="K11" s="571">
        <f t="shared" si="0"/>
        <v>0</v>
      </c>
      <c r="L11" s="565"/>
      <c r="M11" s="450"/>
      <c r="N11" s="450"/>
      <c r="O11" s="450"/>
    </row>
    <row r="12" spans="1:15" s="564" customFormat="1" ht="12.75">
      <c r="A12" s="322" t="s">
        <v>25</v>
      </c>
      <c r="B12" s="561"/>
      <c r="C12" s="322"/>
      <c r="D12" s="561" t="s">
        <v>490</v>
      </c>
      <c r="E12" s="557">
        <v>100</v>
      </c>
      <c r="F12" s="557" t="s">
        <v>483</v>
      </c>
      <c r="G12" s="557" t="s">
        <v>20</v>
      </c>
      <c r="H12" s="321">
        <v>50</v>
      </c>
      <c r="I12" s="420"/>
      <c r="J12" s="563"/>
      <c r="K12" s="571">
        <f t="shared" si="0"/>
        <v>0</v>
      </c>
      <c r="L12" s="565"/>
      <c r="M12" s="450"/>
      <c r="N12" s="450"/>
      <c r="O12" s="450"/>
    </row>
    <row r="13" spans="1:15" s="564" customFormat="1" ht="12.75">
      <c r="A13" s="322" t="s">
        <v>27</v>
      </c>
      <c r="B13" s="561"/>
      <c r="C13" s="322"/>
      <c r="D13" s="561" t="s">
        <v>491</v>
      </c>
      <c r="E13" s="557">
        <v>10</v>
      </c>
      <c r="F13" s="557" t="s">
        <v>483</v>
      </c>
      <c r="G13" s="557" t="s">
        <v>20</v>
      </c>
      <c r="H13" s="321">
        <v>1</v>
      </c>
      <c r="I13" s="420"/>
      <c r="J13" s="563"/>
      <c r="K13" s="571">
        <f t="shared" si="0"/>
        <v>0</v>
      </c>
      <c r="L13" s="565"/>
      <c r="M13" s="450"/>
      <c r="N13" s="450"/>
      <c r="O13" s="450"/>
    </row>
    <row r="14" spans="1:15" s="564" customFormat="1" ht="12.75">
      <c r="A14" s="322" t="s">
        <v>29</v>
      </c>
      <c r="B14" s="561"/>
      <c r="C14" s="322"/>
      <c r="D14" s="561" t="s">
        <v>492</v>
      </c>
      <c r="E14" s="557">
        <v>100</v>
      </c>
      <c r="F14" s="557" t="s">
        <v>483</v>
      </c>
      <c r="G14" s="557" t="s">
        <v>20</v>
      </c>
      <c r="H14" s="321">
        <v>15</v>
      </c>
      <c r="I14" s="420"/>
      <c r="J14" s="563"/>
      <c r="K14" s="571">
        <f t="shared" si="0"/>
        <v>0</v>
      </c>
      <c r="L14" s="565"/>
      <c r="M14" s="450"/>
      <c r="N14" s="450"/>
      <c r="O14" s="450"/>
    </row>
    <row r="15" spans="1:15" s="564" customFormat="1" ht="12.75">
      <c r="A15" s="322" t="s">
        <v>31</v>
      </c>
      <c r="B15" s="561"/>
      <c r="C15" s="322"/>
      <c r="D15" s="561" t="s">
        <v>493</v>
      </c>
      <c r="E15" s="557">
        <v>250</v>
      </c>
      <c r="F15" s="557" t="s">
        <v>483</v>
      </c>
      <c r="G15" s="557" t="s">
        <v>20</v>
      </c>
      <c r="H15" s="321">
        <v>7</v>
      </c>
      <c r="I15" s="420"/>
      <c r="J15" s="563"/>
      <c r="K15" s="571">
        <f t="shared" si="0"/>
        <v>0</v>
      </c>
      <c r="L15" s="565"/>
      <c r="M15" s="450"/>
      <c r="N15" s="450"/>
      <c r="O15" s="450"/>
    </row>
    <row r="16" spans="1:15" s="564" customFormat="1" ht="12.75">
      <c r="A16" s="322" t="s">
        <v>33</v>
      </c>
      <c r="B16" s="561"/>
      <c r="C16" s="322"/>
      <c r="D16" s="561" t="s">
        <v>494</v>
      </c>
      <c r="E16" s="557">
        <v>5</v>
      </c>
      <c r="F16" s="557" t="s">
        <v>483</v>
      </c>
      <c r="G16" s="557" t="s">
        <v>20</v>
      </c>
      <c r="H16" s="321">
        <v>1</v>
      </c>
      <c r="I16" s="420"/>
      <c r="J16" s="563"/>
      <c r="K16" s="571">
        <f t="shared" si="0"/>
        <v>0</v>
      </c>
      <c r="L16" s="565"/>
      <c r="M16" s="450"/>
      <c r="N16" s="450"/>
      <c r="O16" s="450"/>
    </row>
    <row r="17" spans="1:15" s="564" customFormat="1" ht="12.75">
      <c r="A17" s="322" t="s">
        <v>35</v>
      </c>
      <c r="B17" s="561"/>
      <c r="C17" s="322"/>
      <c r="D17" s="561" t="s">
        <v>495</v>
      </c>
      <c r="E17" s="557">
        <v>100</v>
      </c>
      <c r="F17" s="557" t="s">
        <v>483</v>
      </c>
      <c r="G17" s="557" t="s">
        <v>20</v>
      </c>
      <c r="H17" s="321">
        <v>5</v>
      </c>
      <c r="I17" s="420"/>
      <c r="J17" s="563"/>
      <c r="K17" s="571">
        <f t="shared" si="0"/>
        <v>0</v>
      </c>
      <c r="L17" s="565"/>
      <c r="M17" s="450"/>
      <c r="N17" s="450"/>
      <c r="O17" s="450"/>
    </row>
    <row r="18" spans="1:15" s="564" customFormat="1" ht="12.75">
      <c r="A18" s="322" t="s">
        <v>37</v>
      </c>
      <c r="B18" s="561"/>
      <c r="C18" s="322"/>
      <c r="D18" s="561" t="s">
        <v>496</v>
      </c>
      <c r="E18" s="557">
        <v>1000</v>
      </c>
      <c r="F18" s="557" t="s">
        <v>483</v>
      </c>
      <c r="G18" s="557" t="s">
        <v>20</v>
      </c>
      <c r="H18" s="321">
        <v>15</v>
      </c>
      <c r="I18" s="420"/>
      <c r="J18" s="563"/>
      <c r="K18" s="571">
        <f t="shared" si="0"/>
        <v>0</v>
      </c>
      <c r="L18" s="565"/>
      <c r="M18" s="450"/>
      <c r="N18" s="450"/>
      <c r="O18" s="450"/>
    </row>
    <row r="19" spans="1:15" s="564" customFormat="1" ht="12.75">
      <c r="A19" s="322" t="s">
        <v>39</v>
      </c>
      <c r="B19" s="561"/>
      <c r="C19" s="322"/>
      <c r="D19" s="561" t="s">
        <v>497</v>
      </c>
      <c r="E19" s="557">
        <v>1000</v>
      </c>
      <c r="F19" s="557" t="s">
        <v>483</v>
      </c>
      <c r="G19" s="557" t="s">
        <v>20</v>
      </c>
      <c r="H19" s="321">
        <v>10</v>
      </c>
      <c r="I19" s="420"/>
      <c r="J19" s="563"/>
      <c r="K19" s="571">
        <f t="shared" si="0"/>
        <v>0</v>
      </c>
      <c r="L19" s="565"/>
      <c r="M19" s="450"/>
      <c r="N19" s="450"/>
      <c r="O19" s="450"/>
    </row>
    <row r="20" spans="1:15" s="564" customFormat="1" ht="12.75">
      <c r="A20" s="322" t="s">
        <v>41</v>
      </c>
      <c r="B20" s="561"/>
      <c r="C20" s="322"/>
      <c r="D20" s="561" t="s">
        <v>498</v>
      </c>
      <c r="E20" s="557">
        <v>50</v>
      </c>
      <c r="F20" s="557" t="s">
        <v>483</v>
      </c>
      <c r="G20" s="557" t="s">
        <v>20</v>
      </c>
      <c r="H20" s="321">
        <v>1</v>
      </c>
      <c r="I20" s="420"/>
      <c r="J20" s="563"/>
      <c r="K20" s="571">
        <f t="shared" si="0"/>
        <v>0</v>
      </c>
      <c r="L20" s="565"/>
      <c r="M20" s="450"/>
      <c r="N20" s="450"/>
      <c r="O20" s="450"/>
    </row>
    <row r="21" spans="1:15" s="564" customFormat="1" ht="12.75">
      <c r="A21" s="322" t="s">
        <v>43</v>
      </c>
      <c r="B21" s="561"/>
      <c r="C21" s="322"/>
      <c r="D21" s="561" t="s">
        <v>499</v>
      </c>
      <c r="E21" s="557">
        <v>50</v>
      </c>
      <c r="F21" s="557" t="s">
        <v>483</v>
      </c>
      <c r="G21" s="557" t="s">
        <v>20</v>
      </c>
      <c r="H21" s="321">
        <v>1</v>
      </c>
      <c r="I21" s="420"/>
      <c r="J21" s="563"/>
      <c r="K21" s="571">
        <f t="shared" si="0"/>
        <v>0</v>
      </c>
      <c r="L21" s="565"/>
      <c r="M21" s="450"/>
      <c r="N21" s="450"/>
      <c r="O21" s="450"/>
    </row>
    <row r="22" spans="1:15" s="564" customFormat="1" ht="12.75">
      <c r="A22" s="322" t="s">
        <v>45</v>
      </c>
      <c r="B22" s="561"/>
      <c r="C22" s="322"/>
      <c r="D22" s="561" t="s">
        <v>500</v>
      </c>
      <c r="E22" s="561">
        <v>500</v>
      </c>
      <c r="F22" s="561" t="s">
        <v>483</v>
      </c>
      <c r="G22" s="557" t="s">
        <v>20</v>
      </c>
      <c r="H22" s="321">
        <v>10</v>
      </c>
      <c r="I22" s="420"/>
      <c r="J22" s="563"/>
      <c r="K22" s="571">
        <f t="shared" si="0"/>
        <v>0</v>
      </c>
      <c r="L22" s="565"/>
      <c r="M22" s="450"/>
      <c r="N22" s="450"/>
      <c r="O22" s="450"/>
    </row>
    <row r="23" spans="1:15" s="564" customFormat="1" ht="12.75">
      <c r="A23" s="322" t="s">
        <v>47</v>
      </c>
      <c r="B23" s="561"/>
      <c r="C23" s="322"/>
      <c r="D23" s="561" t="s">
        <v>501</v>
      </c>
      <c r="E23" s="561">
        <v>1000</v>
      </c>
      <c r="F23" s="561" t="s">
        <v>483</v>
      </c>
      <c r="G23" s="557" t="s">
        <v>20</v>
      </c>
      <c r="H23" s="321">
        <v>2</v>
      </c>
      <c r="I23" s="420"/>
      <c r="J23" s="563"/>
      <c r="K23" s="571">
        <f t="shared" si="0"/>
        <v>0</v>
      </c>
      <c r="L23" s="565"/>
      <c r="M23" s="450"/>
      <c r="N23" s="450"/>
      <c r="O23" s="450"/>
    </row>
    <row r="24" spans="1:15" s="564" customFormat="1" ht="12.75">
      <c r="A24" s="322" t="s">
        <v>49</v>
      </c>
      <c r="B24" s="561"/>
      <c r="C24" s="322"/>
      <c r="D24" s="561" t="s">
        <v>502</v>
      </c>
      <c r="E24" s="561">
        <v>25</v>
      </c>
      <c r="F24" s="561" t="s">
        <v>483</v>
      </c>
      <c r="G24" s="557" t="s">
        <v>20</v>
      </c>
      <c r="H24" s="321">
        <v>70</v>
      </c>
      <c r="I24" s="420"/>
      <c r="J24" s="563"/>
      <c r="K24" s="571">
        <f t="shared" si="0"/>
        <v>0</v>
      </c>
      <c r="L24" s="565"/>
      <c r="M24" s="450"/>
      <c r="N24" s="450"/>
      <c r="O24" s="450"/>
    </row>
    <row r="25" spans="1:15" s="564" customFormat="1" ht="25.5">
      <c r="A25" s="322" t="s">
        <v>51</v>
      </c>
      <c r="B25" s="561"/>
      <c r="C25" s="322"/>
      <c r="D25" s="561" t="s">
        <v>503</v>
      </c>
      <c r="E25" s="557">
        <v>1</v>
      </c>
      <c r="F25" s="557" t="s">
        <v>483</v>
      </c>
      <c r="G25" s="557" t="s">
        <v>20</v>
      </c>
      <c r="H25" s="321">
        <v>10</v>
      </c>
      <c r="I25" s="420"/>
      <c r="J25" s="563"/>
      <c r="K25" s="571">
        <f t="shared" si="0"/>
        <v>0</v>
      </c>
      <c r="L25" s="565"/>
      <c r="M25" s="450"/>
      <c r="N25" s="450"/>
      <c r="O25" s="450"/>
    </row>
    <row r="26" spans="1:15" s="564" customFormat="1" ht="12.75">
      <c r="A26" s="322" t="s">
        <v>53</v>
      </c>
      <c r="B26" s="561"/>
      <c r="C26" s="322"/>
      <c r="D26" s="561" t="s">
        <v>504</v>
      </c>
      <c r="E26" s="557">
        <v>1</v>
      </c>
      <c r="F26" s="557" t="s">
        <v>483</v>
      </c>
      <c r="G26" s="557" t="s">
        <v>20</v>
      </c>
      <c r="H26" s="321">
        <v>100</v>
      </c>
      <c r="I26" s="420"/>
      <c r="J26" s="563"/>
      <c r="K26" s="571">
        <f t="shared" si="0"/>
        <v>0</v>
      </c>
      <c r="L26" s="565"/>
      <c r="M26" s="450"/>
      <c r="N26" s="450"/>
      <c r="O26" s="450"/>
    </row>
    <row r="27" spans="1:15" s="564" customFormat="1" ht="25.5">
      <c r="A27" s="322" t="s">
        <v>55</v>
      </c>
      <c r="B27" s="561"/>
      <c r="C27" s="322"/>
      <c r="D27" s="561" t="s">
        <v>505</v>
      </c>
      <c r="E27" s="557">
        <v>100</v>
      </c>
      <c r="F27" s="557" t="s">
        <v>483</v>
      </c>
      <c r="G27" s="557" t="s">
        <v>20</v>
      </c>
      <c r="H27" s="321">
        <v>15</v>
      </c>
      <c r="I27" s="420"/>
      <c r="J27" s="563"/>
      <c r="K27" s="571">
        <f t="shared" si="0"/>
        <v>0</v>
      </c>
      <c r="L27" s="565"/>
      <c r="M27" s="450"/>
      <c r="N27" s="450"/>
      <c r="O27" s="450"/>
    </row>
    <row r="28" spans="1:15" s="564" customFormat="1" ht="12.75">
      <c r="A28" s="322" t="s">
        <v>57</v>
      </c>
      <c r="B28" s="561"/>
      <c r="C28" s="322"/>
      <c r="D28" s="561" t="s">
        <v>506</v>
      </c>
      <c r="E28" s="557">
        <v>1</v>
      </c>
      <c r="F28" s="557" t="s">
        <v>483</v>
      </c>
      <c r="G28" s="557" t="s">
        <v>20</v>
      </c>
      <c r="H28" s="321">
        <v>5</v>
      </c>
      <c r="I28" s="420"/>
      <c r="J28" s="563"/>
      <c r="K28" s="571">
        <f t="shared" si="0"/>
        <v>0</v>
      </c>
      <c r="L28" s="565"/>
      <c r="M28" s="450"/>
      <c r="N28" s="450"/>
      <c r="O28" s="450"/>
    </row>
    <row r="29" spans="1:15" s="564" customFormat="1" ht="12.75">
      <c r="A29" s="322" t="s">
        <v>59</v>
      </c>
      <c r="B29" s="561"/>
      <c r="C29" s="322"/>
      <c r="D29" s="561" t="s">
        <v>507</v>
      </c>
      <c r="E29" s="557">
        <v>5</v>
      </c>
      <c r="F29" s="557" t="s">
        <v>483</v>
      </c>
      <c r="G29" s="557" t="s">
        <v>20</v>
      </c>
      <c r="H29" s="321">
        <v>10</v>
      </c>
      <c r="I29" s="420"/>
      <c r="J29" s="563"/>
      <c r="K29" s="571">
        <f t="shared" si="0"/>
        <v>0</v>
      </c>
      <c r="L29" s="565"/>
      <c r="M29" s="450"/>
      <c r="N29" s="450"/>
      <c r="O29" s="450"/>
    </row>
    <row r="30" spans="1:15" s="564" customFormat="1" ht="12.75">
      <c r="A30" s="322" t="s">
        <v>61</v>
      </c>
      <c r="B30" s="561"/>
      <c r="C30" s="322"/>
      <c r="D30" s="561" t="s">
        <v>508</v>
      </c>
      <c r="E30" s="557">
        <v>5</v>
      </c>
      <c r="F30" s="557" t="s">
        <v>483</v>
      </c>
      <c r="G30" s="557" t="s">
        <v>20</v>
      </c>
      <c r="H30" s="321">
        <v>1</v>
      </c>
      <c r="I30" s="420"/>
      <c r="J30" s="563"/>
      <c r="K30" s="571">
        <f t="shared" si="0"/>
        <v>0</v>
      </c>
      <c r="L30" s="565"/>
      <c r="M30" s="450"/>
      <c r="N30" s="450"/>
      <c r="O30" s="450"/>
    </row>
    <row r="31" spans="1:15" s="564" customFormat="1" ht="12.75">
      <c r="A31" s="322" t="s">
        <v>63</v>
      </c>
      <c r="B31" s="561"/>
      <c r="C31" s="322"/>
      <c r="D31" s="561" t="s">
        <v>509</v>
      </c>
      <c r="E31" s="557">
        <v>800</v>
      </c>
      <c r="F31" s="557" t="s">
        <v>483</v>
      </c>
      <c r="G31" s="557" t="s">
        <v>20</v>
      </c>
      <c r="H31" s="321">
        <v>120</v>
      </c>
      <c r="I31" s="420"/>
      <c r="J31" s="563"/>
      <c r="K31" s="571">
        <f t="shared" si="0"/>
        <v>0</v>
      </c>
      <c r="L31" s="565"/>
      <c r="M31" s="450"/>
      <c r="N31" s="450"/>
      <c r="O31" s="450"/>
    </row>
    <row r="32" spans="1:15" s="564" customFormat="1" ht="12.75">
      <c r="A32" s="322" t="s">
        <v>65</v>
      </c>
      <c r="B32" s="561"/>
      <c r="C32" s="322"/>
      <c r="D32" s="561" t="s">
        <v>510</v>
      </c>
      <c r="E32" s="557">
        <v>800</v>
      </c>
      <c r="F32" s="557" t="s">
        <v>483</v>
      </c>
      <c r="G32" s="557" t="s">
        <v>20</v>
      </c>
      <c r="H32" s="321">
        <v>48</v>
      </c>
      <c r="I32" s="420"/>
      <c r="J32" s="563"/>
      <c r="K32" s="571">
        <f t="shared" si="0"/>
        <v>0</v>
      </c>
      <c r="L32" s="565"/>
      <c r="M32" s="450"/>
      <c r="N32" s="450"/>
      <c r="O32" s="450"/>
    </row>
    <row r="33" spans="1:15" s="564" customFormat="1" ht="25.5">
      <c r="A33" s="322" t="s">
        <v>67</v>
      </c>
      <c r="B33" s="562"/>
      <c r="C33" s="322"/>
      <c r="D33" s="562" t="s">
        <v>511</v>
      </c>
      <c r="E33" s="567">
        <v>1000</v>
      </c>
      <c r="F33" s="567" t="s">
        <v>483</v>
      </c>
      <c r="G33" s="557" t="s">
        <v>20</v>
      </c>
      <c r="H33" s="321">
        <v>70</v>
      </c>
      <c r="I33" s="420"/>
      <c r="J33" s="563"/>
      <c r="K33" s="571">
        <f t="shared" si="0"/>
        <v>0</v>
      </c>
      <c r="L33" s="565"/>
      <c r="M33" s="450"/>
      <c r="N33" s="450"/>
      <c r="O33" s="450"/>
    </row>
    <row r="34" spans="1:15" s="564" customFormat="1" ht="12.75">
      <c r="A34" s="322" t="s">
        <v>69</v>
      </c>
      <c r="B34" s="561"/>
      <c r="C34" s="322"/>
      <c r="D34" s="561" t="s">
        <v>512</v>
      </c>
      <c r="E34" s="557">
        <v>10</v>
      </c>
      <c r="F34" s="557" t="s">
        <v>483</v>
      </c>
      <c r="G34" s="557" t="s">
        <v>20</v>
      </c>
      <c r="H34" s="321">
        <v>30</v>
      </c>
      <c r="I34" s="420"/>
      <c r="J34" s="563"/>
      <c r="K34" s="571">
        <f t="shared" si="0"/>
        <v>0</v>
      </c>
      <c r="L34" s="565"/>
      <c r="M34" s="450"/>
      <c r="N34" s="450"/>
      <c r="O34" s="450"/>
    </row>
    <row r="35" spans="1:15" s="564" customFormat="1" ht="12.75">
      <c r="A35" s="322" t="s">
        <v>71</v>
      </c>
      <c r="B35" s="561"/>
      <c r="C35" s="322"/>
      <c r="D35" s="561" t="s">
        <v>513</v>
      </c>
      <c r="E35" s="557">
        <v>1000</v>
      </c>
      <c r="F35" s="557" t="s">
        <v>483</v>
      </c>
      <c r="G35" s="557" t="s">
        <v>20</v>
      </c>
      <c r="H35" s="321">
        <v>100</v>
      </c>
      <c r="I35" s="420"/>
      <c r="J35" s="563"/>
      <c r="K35" s="571">
        <f t="shared" si="0"/>
        <v>0</v>
      </c>
      <c r="L35" s="565"/>
      <c r="M35" s="450"/>
      <c r="N35" s="450"/>
      <c r="O35" s="450"/>
    </row>
    <row r="36" spans="1:15" s="564" customFormat="1" ht="12.75">
      <c r="A36" s="322" t="s">
        <v>73</v>
      </c>
      <c r="B36" s="561"/>
      <c r="C36" s="322"/>
      <c r="D36" s="561" t="s">
        <v>514</v>
      </c>
      <c r="E36" s="557">
        <v>1000</v>
      </c>
      <c r="F36" s="557" t="s">
        <v>483</v>
      </c>
      <c r="G36" s="557" t="s">
        <v>20</v>
      </c>
      <c r="H36" s="321">
        <v>72</v>
      </c>
      <c r="I36" s="420"/>
      <c r="J36" s="563"/>
      <c r="K36" s="571">
        <f t="shared" si="0"/>
        <v>0</v>
      </c>
      <c r="L36" s="565"/>
      <c r="M36" s="450"/>
      <c r="N36" s="450"/>
      <c r="O36" s="450"/>
    </row>
    <row r="37" spans="1:15" s="564" customFormat="1" ht="12.75">
      <c r="A37" s="322" t="s">
        <v>75</v>
      </c>
      <c r="B37" s="561"/>
      <c r="C37" s="322"/>
      <c r="D37" s="561" t="s">
        <v>515</v>
      </c>
      <c r="E37" s="557">
        <v>50</v>
      </c>
      <c r="F37" s="557" t="s">
        <v>483</v>
      </c>
      <c r="G37" s="557" t="s">
        <v>20</v>
      </c>
      <c r="H37" s="321">
        <v>35</v>
      </c>
      <c r="I37" s="420"/>
      <c r="J37" s="563"/>
      <c r="K37" s="571">
        <f t="shared" si="0"/>
        <v>0</v>
      </c>
      <c r="L37" s="565"/>
      <c r="M37" s="450"/>
      <c r="N37" s="450"/>
      <c r="O37" s="450"/>
    </row>
    <row r="38" spans="1:15" s="564" customFormat="1" ht="12.75">
      <c r="A38" s="322" t="s">
        <v>77</v>
      </c>
      <c r="B38" s="561"/>
      <c r="C38" s="322"/>
      <c r="D38" s="561" t="s">
        <v>516</v>
      </c>
      <c r="E38" s="557">
        <v>250</v>
      </c>
      <c r="F38" s="557" t="s">
        <v>483</v>
      </c>
      <c r="G38" s="557" t="s">
        <v>20</v>
      </c>
      <c r="H38" s="321">
        <v>10</v>
      </c>
      <c r="I38" s="420"/>
      <c r="J38" s="563"/>
      <c r="K38" s="571">
        <f t="shared" si="0"/>
        <v>0</v>
      </c>
      <c r="L38" s="565"/>
      <c r="M38" s="450"/>
      <c r="N38" s="450"/>
      <c r="O38" s="450"/>
    </row>
    <row r="39" spans="1:15" s="564" customFormat="1" ht="25.5">
      <c r="A39" s="322" t="s">
        <v>79</v>
      </c>
      <c r="B39" s="561"/>
      <c r="C39" s="322"/>
      <c r="D39" s="561" t="s">
        <v>517</v>
      </c>
      <c r="E39" s="557">
        <v>800</v>
      </c>
      <c r="F39" s="557" t="s">
        <v>483</v>
      </c>
      <c r="G39" s="557" t="s">
        <v>20</v>
      </c>
      <c r="H39" s="321">
        <v>8</v>
      </c>
      <c r="I39" s="420"/>
      <c r="J39" s="563"/>
      <c r="K39" s="571">
        <f t="shared" si="0"/>
        <v>0</v>
      </c>
      <c r="L39" s="565"/>
      <c r="M39" s="450"/>
      <c r="N39" s="450"/>
      <c r="O39" s="450"/>
    </row>
    <row r="40" spans="1:15" s="564" customFormat="1" ht="12.75">
      <c r="A40" s="322" t="s">
        <v>81</v>
      </c>
      <c r="B40" s="561"/>
      <c r="C40" s="322"/>
      <c r="D40" s="561" t="s">
        <v>518</v>
      </c>
      <c r="E40" s="557">
        <v>5</v>
      </c>
      <c r="F40" s="557" t="s">
        <v>483</v>
      </c>
      <c r="G40" s="557" t="s">
        <v>20</v>
      </c>
      <c r="H40" s="321">
        <v>2</v>
      </c>
      <c r="I40" s="420"/>
      <c r="J40" s="563"/>
      <c r="K40" s="571">
        <f t="shared" si="0"/>
        <v>0</v>
      </c>
      <c r="L40" s="565"/>
      <c r="M40" s="450"/>
      <c r="N40" s="450"/>
      <c r="O40" s="450"/>
    </row>
    <row r="41" spans="1:15" s="564" customFormat="1" ht="12.75">
      <c r="A41" s="322" t="s">
        <v>83</v>
      </c>
      <c r="B41" s="561"/>
      <c r="C41" s="322"/>
      <c r="D41" s="561" t="s">
        <v>519</v>
      </c>
      <c r="E41" s="557">
        <v>1</v>
      </c>
      <c r="F41" s="557" t="s">
        <v>483</v>
      </c>
      <c r="G41" s="557" t="s">
        <v>20</v>
      </c>
      <c r="H41" s="321">
        <v>15</v>
      </c>
      <c r="I41" s="420"/>
      <c r="J41" s="563"/>
      <c r="K41" s="571">
        <f t="shared" si="0"/>
        <v>0</v>
      </c>
      <c r="L41" s="565"/>
      <c r="M41" s="450"/>
      <c r="N41" s="450"/>
      <c r="O41" s="450"/>
    </row>
    <row r="42" spans="1:15" s="564" customFormat="1" ht="12.75">
      <c r="A42" s="322" t="s">
        <v>85</v>
      </c>
      <c r="B42" s="561"/>
      <c r="C42" s="322"/>
      <c r="D42" s="561" t="s">
        <v>520</v>
      </c>
      <c r="E42" s="557">
        <v>100</v>
      </c>
      <c r="F42" s="557" t="s">
        <v>483</v>
      </c>
      <c r="G42" s="557" t="s">
        <v>20</v>
      </c>
      <c r="H42" s="321">
        <v>100</v>
      </c>
      <c r="I42" s="420"/>
      <c r="J42" s="563"/>
      <c r="K42" s="571">
        <f t="shared" si="0"/>
        <v>0</v>
      </c>
      <c r="L42" s="565"/>
      <c r="M42" s="450"/>
      <c r="N42" s="450"/>
      <c r="O42" s="450"/>
    </row>
    <row r="43" spans="1:15" s="564" customFormat="1" ht="12.75">
      <c r="A43" s="322" t="s">
        <v>87</v>
      </c>
      <c r="B43" s="561"/>
      <c r="C43" s="322"/>
      <c r="D43" s="561" t="s">
        <v>521</v>
      </c>
      <c r="E43" s="557">
        <v>100</v>
      </c>
      <c r="F43" s="557" t="s">
        <v>483</v>
      </c>
      <c r="G43" s="557" t="s">
        <v>20</v>
      </c>
      <c r="H43" s="321">
        <v>20</v>
      </c>
      <c r="I43" s="420"/>
      <c r="J43" s="563"/>
      <c r="K43" s="571">
        <f t="shared" si="0"/>
        <v>0</v>
      </c>
      <c r="L43" s="565"/>
      <c r="M43" s="450"/>
      <c r="N43" s="450"/>
      <c r="O43" s="450"/>
    </row>
    <row r="44" spans="1:15" s="564" customFormat="1" ht="12.75">
      <c r="A44" s="322" t="s">
        <v>89</v>
      </c>
      <c r="B44" s="561"/>
      <c r="C44" s="322"/>
      <c r="D44" s="561" t="s">
        <v>522</v>
      </c>
      <c r="E44" s="557">
        <v>5</v>
      </c>
      <c r="F44" s="557" t="s">
        <v>483</v>
      </c>
      <c r="G44" s="557" t="s">
        <v>20</v>
      </c>
      <c r="H44" s="321">
        <v>3</v>
      </c>
      <c r="I44" s="420"/>
      <c r="J44" s="563"/>
      <c r="K44" s="571">
        <f t="shared" si="0"/>
        <v>0</v>
      </c>
      <c r="L44" s="565"/>
      <c r="M44" s="450"/>
      <c r="N44" s="450"/>
      <c r="O44" s="450"/>
    </row>
    <row r="45" spans="1:15" s="564" customFormat="1" ht="12.75">
      <c r="A45" s="322" t="s">
        <v>91</v>
      </c>
      <c r="B45" s="561"/>
      <c r="C45" s="322"/>
      <c r="D45" s="561" t="s">
        <v>523</v>
      </c>
      <c r="E45" s="557">
        <v>100</v>
      </c>
      <c r="F45" s="557" t="s">
        <v>483</v>
      </c>
      <c r="G45" s="557" t="s">
        <v>20</v>
      </c>
      <c r="H45" s="321">
        <v>1</v>
      </c>
      <c r="I45" s="420"/>
      <c r="J45" s="563"/>
      <c r="K45" s="571">
        <f t="shared" si="0"/>
        <v>0</v>
      </c>
      <c r="L45" s="565"/>
      <c r="M45" s="450"/>
      <c r="N45" s="450"/>
      <c r="O45" s="450"/>
    </row>
    <row r="46" spans="1:15" s="564" customFormat="1" ht="12.75">
      <c r="A46" s="322" t="s">
        <v>93</v>
      </c>
      <c r="B46" s="562"/>
      <c r="C46" s="322"/>
      <c r="D46" s="562" t="s">
        <v>524</v>
      </c>
      <c r="E46" s="567">
        <v>1000</v>
      </c>
      <c r="F46" s="567" t="s">
        <v>483</v>
      </c>
      <c r="G46" s="557" t="s">
        <v>20</v>
      </c>
      <c r="H46" s="321">
        <v>252</v>
      </c>
      <c r="I46" s="420"/>
      <c r="J46" s="563"/>
      <c r="K46" s="571">
        <f t="shared" si="0"/>
        <v>0</v>
      </c>
      <c r="L46" s="565"/>
      <c r="M46" s="450"/>
      <c r="N46" s="450"/>
      <c r="O46" s="450"/>
    </row>
    <row r="47" spans="1:15" s="564" customFormat="1" ht="12.75">
      <c r="A47" s="322" t="s">
        <v>95</v>
      </c>
      <c r="B47" s="562"/>
      <c r="C47" s="322"/>
      <c r="D47" s="562" t="s">
        <v>525</v>
      </c>
      <c r="E47" s="567">
        <v>1000</v>
      </c>
      <c r="F47" s="567" t="s">
        <v>483</v>
      </c>
      <c r="G47" s="557" t="s">
        <v>20</v>
      </c>
      <c r="H47" s="568">
        <v>102</v>
      </c>
      <c r="I47" s="420"/>
      <c r="J47" s="563"/>
      <c r="K47" s="571">
        <f t="shared" si="0"/>
        <v>0</v>
      </c>
      <c r="L47" s="565"/>
      <c r="M47" s="450"/>
      <c r="N47" s="450"/>
      <c r="O47" s="450"/>
    </row>
    <row r="48" spans="1:15" s="564" customFormat="1" ht="12.75">
      <c r="A48" s="322" t="s">
        <v>97</v>
      </c>
      <c r="B48" s="561"/>
      <c r="C48" s="322"/>
      <c r="D48" s="561" t="s">
        <v>526</v>
      </c>
      <c r="E48" s="557">
        <v>25</v>
      </c>
      <c r="F48" s="557" t="s">
        <v>483</v>
      </c>
      <c r="G48" s="557" t="s">
        <v>20</v>
      </c>
      <c r="H48" s="321">
        <v>20</v>
      </c>
      <c r="I48" s="420"/>
      <c r="J48" s="563"/>
      <c r="K48" s="571">
        <f t="shared" si="0"/>
        <v>0</v>
      </c>
      <c r="L48" s="565"/>
      <c r="M48" s="450"/>
      <c r="N48" s="450"/>
      <c r="O48" s="450"/>
    </row>
    <row r="49" spans="1:15" s="564" customFormat="1" ht="12.75">
      <c r="A49" s="322" t="s">
        <v>99</v>
      </c>
      <c r="B49" s="561"/>
      <c r="C49" s="322"/>
      <c r="D49" s="561" t="s">
        <v>527</v>
      </c>
      <c r="E49" s="557">
        <v>5</v>
      </c>
      <c r="F49" s="557" t="s">
        <v>483</v>
      </c>
      <c r="G49" s="557" t="s">
        <v>20</v>
      </c>
      <c r="H49" s="321">
        <v>3</v>
      </c>
      <c r="I49" s="420"/>
      <c r="J49" s="563"/>
      <c r="K49" s="571">
        <f t="shared" si="0"/>
        <v>0</v>
      </c>
      <c r="L49" s="565"/>
      <c r="M49" s="450"/>
      <c r="N49" s="450"/>
      <c r="O49" s="450"/>
    </row>
    <row r="50" spans="1:15" s="564" customFormat="1" ht="12.75">
      <c r="A50" s="322" t="s">
        <v>101</v>
      </c>
      <c r="B50" s="561"/>
      <c r="C50" s="322"/>
      <c r="D50" s="561" t="s">
        <v>528</v>
      </c>
      <c r="E50" s="557">
        <v>100</v>
      </c>
      <c r="F50" s="557" t="s">
        <v>483</v>
      </c>
      <c r="G50" s="557" t="s">
        <v>20</v>
      </c>
      <c r="H50" s="321">
        <v>10</v>
      </c>
      <c r="I50" s="420"/>
      <c r="J50" s="563"/>
      <c r="K50" s="571">
        <f t="shared" si="0"/>
        <v>0</v>
      </c>
      <c r="L50" s="565"/>
      <c r="M50" s="450"/>
      <c r="N50" s="450"/>
      <c r="O50" s="450"/>
    </row>
    <row r="51" spans="1:15" s="564" customFormat="1" ht="12.75">
      <c r="A51" s="322" t="s">
        <v>102</v>
      </c>
      <c r="B51" s="561"/>
      <c r="C51" s="322"/>
      <c r="D51" s="561" t="s">
        <v>529</v>
      </c>
      <c r="E51" s="557">
        <v>100</v>
      </c>
      <c r="F51" s="557" t="s">
        <v>483</v>
      </c>
      <c r="G51" s="557" t="s">
        <v>20</v>
      </c>
      <c r="H51" s="321">
        <v>100</v>
      </c>
      <c r="I51" s="420"/>
      <c r="J51" s="563"/>
      <c r="K51" s="571">
        <f t="shared" si="0"/>
        <v>0</v>
      </c>
      <c r="L51" s="565"/>
      <c r="M51" s="450"/>
      <c r="N51" s="450"/>
      <c r="O51" s="450"/>
    </row>
    <row r="52" spans="1:15" s="564" customFormat="1" ht="12.75">
      <c r="A52" s="322" t="s">
        <v>104</v>
      </c>
      <c r="B52" s="561"/>
      <c r="C52" s="322"/>
      <c r="D52" s="561" t="s">
        <v>530</v>
      </c>
      <c r="E52" s="557">
        <v>1000</v>
      </c>
      <c r="F52" s="557" t="s">
        <v>483</v>
      </c>
      <c r="G52" s="557" t="s">
        <v>20</v>
      </c>
      <c r="H52" s="321">
        <v>10</v>
      </c>
      <c r="I52" s="420"/>
      <c r="J52" s="563"/>
      <c r="K52" s="571">
        <f t="shared" si="0"/>
        <v>0</v>
      </c>
      <c r="L52" s="565"/>
      <c r="M52" s="450"/>
      <c r="N52" s="450"/>
      <c r="O52" s="450"/>
    </row>
    <row r="53" spans="1:15" s="564" customFormat="1" ht="12.75">
      <c r="A53" s="322" t="s">
        <v>106</v>
      </c>
      <c r="B53" s="561"/>
      <c r="C53" s="322"/>
      <c r="D53" s="561" t="s">
        <v>531</v>
      </c>
      <c r="E53" s="557">
        <v>100</v>
      </c>
      <c r="F53" s="557" t="s">
        <v>483</v>
      </c>
      <c r="G53" s="557" t="s">
        <v>20</v>
      </c>
      <c r="H53" s="321">
        <v>1</v>
      </c>
      <c r="I53" s="420"/>
      <c r="J53" s="563"/>
      <c r="K53" s="571">
        <f t="shared" si="0"/>
        <v>0</v>
      </c>
      <c r="L53" s="565"/>
      <c r="M53" s="450"/>
      <c r="N53" s="450"/>
      <c r="O53" s="450"/>
    </row>
    <row r="54" spans="1:15" s="564" customFormat="1" ht="25.5">
      <c r="A54" s="322" t="s">
        <v>108</v>
      </c>
      <c r="B54" s="561"/>
      <c r="C54" s="322"/>
      <c r="D54" s="561" t="s">
        <v>532</v>
      </c>
      <c r="E54" s="557">
        <v>100</v>
      </c>
      <c r="F54" s="557" t="s">
        <v>483</v>
      </c>
      <c r="G54" s="557" t="s">
        <v>20</v>
      </c>
      <c r="H54" s="321">
        <v>5</v>
      </c>
      <c r="I54" s="420"/>
      <c r="J54" s="563"/>
      <c r="K54" s="571">
        <f t="shared" si="0"/>
        <v>0</v>
      </c>
      <c r="L54" s="565"/>
      <c r="M54" s="450"/>
      <c r="N54" s="450"/>
      <c r="O54" s="450"/>
    </row>
    <row r="55" spans="1:15" s="564" customFormat="1" ht="12.75">
      <c r="A55" s="322" t="s">
        <v>110</v>
      </c>
      <c r="B55" s="561"/>
      <c r="C55" s="322"/>
      <c r="D55" s="561" t="s">
        <v>533</v>
      </c>
      <c r="E55" s="557">
        <v>1000</v>
      </c>
      <c r="F55" s="557" t="s">
        <v>483</v>
      </c>
      <c r="G55" s="557" t="s">
        <v>20</v>
      </c>
      <c r="H55" s="321">
        <v>15</v>
      </c>
      <c r="I55" s="420"/>
      <c r="J55" s="563"/>
      <c r="K55" s="571">
        <f t="shared" si="0"/>
        <v>0</v>
      </c>
      <c r="L55" s="565"/>
      <c r="M55" s="450"/>
      <c r="N55" s="450"/>
      <c r="O55" s="450"/>
    </row>
    <row r="56" spans="1:15" s="564" customFormat="1" ht="12.75">
      <c r="A56" s="322" t="s">
        <v>112</v>
      </c>
      <c r="B56" s="561"/>
      <c r="C56" s="322"/>
      <c r="D56" s="561" t="s">
        <v>534</v>
      </c>
      <c r="E56" s="557">
        <v>25</v>
      </c>
      <c r="F56" s="557" t="s">
        <v>483</v>
      </c>
      <c r="G56" s="557" t="s">
        <v>20</v>
      </c>
      <c r="H56" s="321">
        <v>70</v>
      </c>
      <c r="I56" s="420"/>
      <c r="J56" s="563"/>
      <c r="K56" s="571">
        <f t="shared" si="0"/>
        <v>0</v>
      </c>
      <c r="L56" s="565"/>
      <c r="M56" s="450"/>
      <c r="N56" s="450"/>
      <c r="O56" s="450"/>
    </row>
    <row r="57" spans="1:15" s="564" customFormat="1" ht="12.75">
      <c r="A57" s="322" t="s">
        <v>114</v>
      </c>
      <c r="B57" s="561"/>
      <c r="C57" s="322"/>
      <c r="D57" s="561" t="s">
        <v>535</v>
      </c>
      <c r="E57" s="557">
        <v>10</v>
      </c>
      <c r="F57" s="569" t="s">
        <v>483</v>
      </c>
      <c r="G57" s="557" t="s">
        <v>20</v>
      </c>
      <c r="H57" s="321">
        <v>5</v>
      </c>
      <c r="I57" s="420"/>
      <c r="J57" s="563"/>
      <c r="K57" s="571">
        <f t="shared" si="0"/>
        <v>0</v>
      </c>
      <c r="L57" s="565"/>
      <c r="M57" s="450"/>
      <c r="N57" s="450"/>
      <c r="O57" s="450"/>
    </row>
    <row r="58" spans="1:15" s="564" customFormat="1" ht="12.75">
      <c r="A58" s="322" t="s">
        <v>116</v>
      </c>
      <c r="B58" s="562"/>
      <c r="C58" s="322"/>
      <c r="D58" s="562" t="s">
        <v>536</v>
      </c>
      <c r="E58" s="567">
        <v>500</v>
      </c>
      <c r="F58" s="567" t="s">
        <v>483</v>
      </c>
      <c r="G58" s="557" t="s">
        <v>20</v>
      </c>
      <c r="H58" s="321">
        <v>5</v>
      </c>
      <c r="I58" s="420"/>
      <c r="J58" s="563"/>
      <c r="K58" s="571">
        <f t="shared" si="0"/>
        <v>0</v>
      </c>
      <c r="L58" s="565"/>
      <c r="M58" s="450"/>
      <c r="N58" s="450"/>
      <c r="O58" s="450"/>
    </row>
    <row r="59" spans="1:15" s="564" customFormat="1" ht="12.75">
      <c r="A59" s="322" t="s">
        <v>118</v>
      </c>
      <c r="B59" s="562"/>
      <c r="C59" s="322"/>
      <c r="D59" s="562" t="s">
        <v>537</v>
      </c>
      <c r="E59" s="567">
        <v>800</v>
      </c>
      <c r="F59" s="567" t="s">
        <v>483</v>
      </c>
      <c r="G59" s="557" t="s">
        <v>20</v>
      </c>
      <c r="H59" s="321">
        <v>12</v>
      </c>
      <c r="I59" s="420"/>
      <c r="J59" s="563"/>
      <c r="K59" s="571">
        <f t="shared" si="0"/>
        <v>0</v>
      </c>
      <c r="L59" s="565"/>
      <c r="M59" s="450"/>
      <c r="N59" s="450"/>
      <c r="O59" s="450"/>
    </row>
    <row r="60" spans="1:15" s="564" customFormat="1" ht="12.75">
      <c r="A60" s="322" t="s">
        <v>120</v>
      </c>
      <c r="B60" s="561"/>
      <c r="C60" s="322"/>
      <c r="D60" s="561" t="s">
        <v>538</v>
      </c>
      <c r="E60" s="557">
        <v>5</v>
      </c>
      <c r="F60" s="557" t="s">
        <v>483</v>
      </c>
      <c r="G60" s="557" t="s">
        <v>20</v>
      </c>
      <c r="H60" s="321">
        <v>3</v>
      </c>
      <c r="I60" s="420"/>
      <c r="J60" s="563"/>
      <c r="K60" s="571">
        <f t="shared" si="0"/>
        <v>0</v>
      </c>
      <c r="L60" s="565"/>
      <c r="M60" s="450"/>
      <c r="N60" s="450"/>
      <c r="O60" s="450"/>
    </row>
    <row r="61" spans="1:15" s="564" customFormat="1" ht="12.75">
      <c r="A61" s="322" t="s">
        <v>122</v>
      </c>
      <c r="B61" s="561"/>
      <c r="C61" s="322"/>
      <c r="D61" s="561" t="s">
        <v>539</v>
      </c>
      <c r="E61" s="557">
        <v>800</v>
      </c>
      <c r="F61" s="557" t="s">
        <v>483</v>
      </c>
      <c r="G61" s="557" t="s">
        <v>20</v>
      </c>
      <c r="H61" s="321">
        <v>102</v>
      </c>
      <c r="I61" s="420"/>
      <c r="J61" s="563"/>
      <c r="K61" s="571">
        <f t="shared" si="0"/>
        <v>0</v>
      </c>
      <c r="L61" s="565"/>
      <c r="M61" s="450"/>
      <c r="N61" s="450"/>
      <c r="O61" s="450"/>
    </row>
    <row r="62" spans="1:15" s="564" customFormat="1" ht="12.75">
      <c r="A62" s="322" t="s">
        <v>124</v>
      </c>
      <c r="B62" s="562"/>
      <c r="C62" s="322"/>
      <c r="D62" s="562" t="s">
        <v>540</v>
      </c>
      <c r="E62" s="567">
        <v>100</v>
      </c>
      <c r="F62" s="567" t="s">
        <v>483</v>
      </c>
      <c r="G62" s="557" t="s">
        <v>20</v>
      </c>
      <c r="H62" s="321">
        <v>1</v>
      </c>
      <c r="I62" s="420"/>
      <c r="J62" s="563"/>
      <c r="K62" s="571">
        <f t="shared" si="0"/>
        <v>0</v>
      </c>
      <c r="L62" s="565"/>
      <c r="M62" s="450"/>
      <c r="N62" s="450"/>
      <c r="O62" s="450"/>
    </row>
    <row r="63" spans="1:15" s="564" customFormat="1" ht="12.75">
      <c r="A63" s="322" t="s">
        <v>126</v>
      </c>
      <c r="B63" s="562"/>
      <c r="C63" s="322"/>
      <c r="D63" s="562" t="s">
        <v>541</v>
      </c>
      <c r="E63" s="567">
        <v>100</v>
      </c>
      <c r="F63" s="567" t="s">
        <v>483</v>
      </c>
      <c r="G63" s="557" t="s">
        <v>20</v>
      </c>
      <c r="H63" s="321">
        <v>5</v>
      </c>
      <c r="I63" s="420"/>
      <c r="J63" s="563"/>
      <c r="K63" s="571">
        <f t="shared" si="0"/>
        <v>0</v>
      </c>
      <c r="L63" s="565"/>
      <c r="M63" s="450"/>
      <c r="N63" s="450"/>
      <c r="O63" s="450"/>
    </row>
    <row r="64" spans="1:15" s="564" customFormat="1" ht="12.75">
      <c r="A64" s="322" t="s">
        <v>128</v>
      </c>
      <c r="B64" s="561"/>
      <c r="C64" s="322"/>
      <c r="D64" s="561" t="s">
        <v>542</v>
      </c>
      <c r="E64" s="557">
        <v>1</v>
      </c>
      <c r="F64" s="557" t="s">
        <v>483</v>
      </c>
      <c r="G64" s="557" t="s">
        <v>20</v>
      </c>
      <c r="H64" s="321">
        <v>1</v>
      </c>
      <c r="I64" s="420"/>
      <c r="J64" s="563"/>
      <c r="K64" s="571">
        <f t="shared" si="0"/>
        <v>0</v>
      </c>
      <c r="L64" s="565"/>
      <c r="M64" s="450"/>
      <c r="N64" s="450"/>
      <c r="O64" s="450"/>
    </row>
    <row r="65" spans="1:15" s="564" customFormat="1" ht="12.75">
      <c r="A65" s="322" t="s">
        <v>130</v>
      </c>
      <c r="B65" s="561"/>
      <c r="C65" s="322"/>
      <c r="D65" s="561" t="s">
        <v>543</v>
      </c>
      <c r="E65" s="557">
        <v>50</v>
      </c>
      <c r="F65" s="557" t="s">
        <v>483</v>
      </c>
      <c r="G65" s="557" t="s">
        <v>20</v>
      </c>
      <c r="H65" s="321">
        <v>5</v>
      </c>
      <c r="I65" s="420"/>
      <c r="J65" s="563"/>
      <c r="K65" s="571">
        <f t="shared" si="0"/>
        <v>0</v>
      </c>
      <c r="L65" s="565"/>
      <c r="M65" s="450"/>
      <c r="N65" s="450"/>
      <c r="O65" s="450"/>
    </row>
    <row r="66" spans="1:15" s="564" customFormat="1" ht="12.75">
      <c r="A66" s="322" t="s">
        <v>132</v>
      </c>
      <c r="B66" s="561"/>
      <c r="C66" s="322"/>
      <c r="D66" s="561" t="s">
        <v>544</v>
      </c>
      <c r="E66" s="557">
        <v>1</v>
      </c>
      <c r="F66" s="557" t="s">
        <v>483</v>
      </c>
      <c r="G66" s="557" t="s">
        <v>20</v>
      </c>
      <c r="H66" s="321">
        <v>2</v>
      </c>
      <c r="I66" s="420"/>
      <c r="J66" s="563"/>
      <c r="K66" s="571">
        <f t="shared" si="0"/>
        <v>0</v>
      </c>
      <c r="L66" s="565"/>
      <c r="M66" s="450"/>
      <c r="N66" s="450"/>
      <c r="O66" s="450"/>
    </row>
    <row r="67" spans="1:15" s="564" customFormat="1" ht="12.75">
      <c r="A67" s="322" t="s">
        <v>134</v>
      </c>
      <c r="B67" s="561"/>
      <c r="C67" s="322"/>
      <c r="D67" s="561" t="s">
        <v>545</v>
      </c>
      <c r="E67" s="557">
        <v>10</v>
      </c>
      <c r="F67" s="557" t="s">
        <v>483</v>
      </c>
      <c r="G67" s="557" t="s">
        <v>20</v>
      </c>
      <c r="H67" s="321">
        <v>1</v>
      </c>
      <c r="I67" s="420"/>
      <c r="J67" s="563"/>
      <c r="K67" s="571">
        <f t="shared" si="0"/>
        <v>0</v>
      </c>
      <c r="L67" s="565"/>
      <c r="M67" s="450"/>
      <c r="N67" s="450"/>
      <c r="O67" s="450"/>
    </row>
    <row r="68" spans="1:15" s="564" customFormat="1" ht="12.75">
      <c r="A68" s="322" t="s">
        <v>136</v>
      </c>
      <c r="B68" s="561"/>
      <c r="C68" s="322"/>
      <c r="D68" s="561" t="s">
        <v>546</v>
      </c>
      <c r="E68" s="557">
        <v>100</v>
      </c>
      <c r="F68" s="557" t="s">
        <v>483</v>
      </c>
      <c r="G68" s="557" t="s">
        <v>20</v>
      </c>
      <c r="H68" s="321">
        <v>1</v>
      </c>
      <c r="I68" s="420"/>
      <c r="J68" s="563"/>
      <c r="K68" s="571">
        <f t="shared" si="0"/>
        <v>0</v>
      </c>
      <c r="L68" s="565"/>
      <c r="M68" s="450"/>
      <c r="N68" s="450"/>
      <c r="O68" s="450"/>
    </row>
    <row r="69" spans="1:15" s="564" customFormat="1" ht="12.75">
      <c r="A69" s="322" t="s">
        <v>138</v>
      </c>
      <c r="B69" s="561"/>
      <c r="C69" s="322"/>
      <c r="D69" s="561" t="s">
        <v>547</v>
      </c>
      <c r="E69" s="557">
        <v>50</v>
      </c>
      <c r="F69" s="557" t="s">
        <v>483</v>
      </c>
      <c r="G69" s="557" t="s">
        <v>20</v>
      </c>
      <c r="H69" s="321">
        <v>5</v>
      </c>
      <c r="I69" s="420"/>
      <c r="J69" s="563"/>
      <c r="K69" s="571">
        <f t="shared" si="0"/>
        <v>0</v>
      </c>
      <c r="L69" s="565"/>
      <c r="M69" s="450"/>
      <c r="N69" s="450"/>
      <c r="O69" s="450"/>
    </row>
    <row r="70" spans="1:15" s="564" customFormat="1" ht="25.5">
      <c r="A70" s="322" t="s">
        <v>140</v>
      </c>
      <c r="B70" s="561"/>
      <c r="C70" s="322"/>
      <c r="D70" s="561" t="s">
        <v>548</v>
      </c>
      <c r="E70" s="557">
        <v>800</v>
      </c>
      <c r="F70" s="557" t="s">
        <v>483</v>
      </c>
      <c r="G70" s="557" t="s">
        <v>20</v>
      </c>
      <c r="H70" s="321">
        <v>350</v>
      </c>
      <c r="I70" s="420"/>
      <c r="J70" s="563"/>
      <c r="K70" s="571">
        <f t="shared" si="0"/>
        <v>0</v>
      </c>
      <c r="L70" s="565"/>
      <c r="M70" s="450"/>
      <c r="N70" s="450"/>
      <c r="O70" s="450"/>
    </row>
    <row r="71" spans="1:15" s="564" customFormat="1" ht="12.75">
      <c r="A71" s="322" t="s">
        <v>549</v>
      </c>
      <c r="B71" s="561"/>
      <c r="C71" s="322"/>
      <c r="D71" s="561" t="s">
        <v>550</v>
      </c>
      <c r="E71" s="557">
        <v>500</v>
      </c>
      <c r="F71" s="557" t="s">
        <v>483</v>
      </c>
      <c r="G71" s="557" t="s">
        <v>20</v>
      </c>
      <c r="H71" s="321">
        <v>5</v>
      </c>
      <c r="I71" s="420"/>
      <c r="J71" s="563"/>
      <c r="K71" s="571">
        <f t="shared" ref="K71:K80" si="1">H71*I71</f>
        <v>0</v>
      </c>
      <c r="L71" s="565"/>
      <c r="M71" s="450"/>
      <c r="N71" s="450"/>
      <c r="O71" s="450"/>
    </row>
    <row r="72" spans="1:15" s="564" customFormat="1" ht="12.75">
      <c r="A72" s="322" t="s">
        <v>551</v>
      </c>
      <c r="B72" s="561"/>
      <c r="C72" s="322"/>
      <c r="D72" s="561" t="s">
        <v>552</v>
      </c>
      <c r="E72" s="557">
        <v>1000</v>
      </c>
      <c r="F72" s="557" t="s">
        <v>483</v>
      </c>
      <c r="G72" s="557" t="s">
        <v>20</v>
      </c>
      <c r="H72" s="321">
        <v>5</v>
      </c>
      <c r="I72" s="420"/>
      <c r="J72" s="563"/>
      <c r="K72" s="571">
        <f t="shared" si="1"/>
        <v>0</v>
      </c>
      <c r="L72" s="565"/>
      <c r="M72" s="450"/>
      <c r="N72" s="450"/>
      <c r="O72" s="450"/>
    </row>
    <row r="73" spans="1:15" s="564" customFormat="1" ht="12.75">
      <c r="A73" s="322" t="s">
        <v>553</v>
      </c>
      <c r="B73" s="562"/>
      <c r="C73" s="322"/>
      <c r="D73" s="562" t="s">
        <v>554</v>
      </c>
      <c r="E73" s="567">
        <v>1000</v>
      </c>
      <c r="F73" s="567" t="s">
        <v>483</v>
      </c>
      <c r="G73" s="557" t="s">
        <v>20</v>
      </c>
      <c r="H73" s="321">
        <v>102</v>
      </c>
      <c r="I73" s="420"/>
      <c r="J73" s="563"/>
      <c r="K73" s="571">
        <f t="shared" si="1"/>
        <v>0</v>
      </c>
      <c r="L73" s="565"/>
      <c r="M73" s="450"/>
      <c r="N73" s="450"/>
      <c r="O73" s="450"/>
    </row>
    <row r="74" spans="1:15" s="564" customFormat="1" ht="12.75">
      <c r="A74" s="322" t="s">
        <v>555</v>
      </c>
      <c r="B74" s="561"/>
      <c r="C74" s="322"/>
      <c r="D74" s="561" t="s">
        <v>556</v>
      </c>
      <c r="E74" s="557">
        <v>250</v>
      </c>
      <c r="F74" s="557" t="s">
        <v>483</v>
      </c>
      <c r="G74" s="557" t="s">
        <v>20</v>
      </c>
      <c r="H74" s="321">
        <v>50</v>
      </c>
      <c r="I74" s="420"/>
      <c r="J74" s="563"/>
      <c r="K74" s="571">
        <f t="shared" si="1"/>
        <v>0</v>
      </c>
      <c r="L74" s="565"/>
      <c r="M74" s="450"/>
      <c r="N74" s="450"/>
      <c r="O74" s="450"/>
    </row>
    <row r="75" spans="1:15" s="564" customFormat="1" ht="12.75">
      <c r="A75" s="322" t="s">
        <v>557</v>
      </c>
      <c r="B75" s="562"/>
      <c r="C75" s="322"/>
      <c r="D75" s="562" t="s">
        <v>558</v>
      </c>
      <c r="E75" s="567">
        <v>1000</v>
      </c>
      <c r="F75" s="567" t="s">
        <v>483</v>
      </c>
      <c r="G75" s="557" t="s">
        <v>20</v>
      </c>
      <c r="H75" s="321">
        <v>300</v>
      </c>
      <c r="I75" s="420"/>
      <c r="J75" s="563"/>
      <c r="K75" s="571">
        <f t="shared" si="1"/>
        <v>0</v>
      </c>
      <c r="L75" s="565"/>
      <c r="M75" s="450"/>
      <c r="N75" s="450"/>
      <c r="O75" s="450"/>
    </row>
    <row r="76" spans="1:15" s="564" customFormat="1" ht="12.75">
      <c r="A76" s="322" t="s">
        <v>559</v>
      </c>
      <c r="B76" s="562"/>
      <c r="C76" s="322"/>
      <c r="D76" s="562" t="s">
        <v>560</v>
      </c>
      <c r="E76" s="567">
        <v>1000</v>
      </c>
      <c r="F76" s="567" t="s">
        <v>483</v>
      </c>
      <c r="G76" s="557" t="s">
        <v>20</v>
      </c>
      <c r="H76" s="321">
        <v>102</v>
      </c>
      <c r="I76" s="420"/>
      <c r="J76" s="563"/>
      <c r="K76" s="571">
        <f t="shared" si="1"/>
        <v>0</v>
      </c>
      <c r="L76" s="565"/>
      <c r="M76" s="450"/>
      <c r="N76" s="450"/>
      <c r="O76" s="450"/>
    </row>
    <row r="77" spans="1:15" s="564" customFormat="1" ht="25.5">
      <c r="A77" s="322" t="s">
        <v>561</v>
      </c>
      <c r="B77" s="570"/>
      <c r="C77" s="322"/>
      <c r="D77" s="561" t="s">
        <v>562</v>
      </c>
      <c r="E77" s="557">
        <v>5</v>
      </c>
      <c r="F77" s="557" t="s">
        <v>483</v>
      </c>
      <c r="G77" s="557" t="s">
        <v>20</v>
      </c>
      <c r="H77" s="321">
        <v>2</v>
      </c>
      <c r="I77" s="420"/>
      <c r="J77" s="563"/>
      <c r="K77" s="571">
        <f t="shared" si="1"/>
        <v>0</v>
      </c>
      <c r="L77" s="565"/>
      <c r="M77" s="450"/>
      <c r="N77" s="450"/>
      <c r="O77" s="450"/>
    </row>
    <row r="78" spans="1:15" s="564" customFormat="1" ht="12.75">
      <c r="A78" s="322" t="s">
        <v>563</v>
      </c>
      <c r="B78" s="561"/>
      <c r="C78" s="322"/>
      <c r="D78" s="561" t="s">
        <v>564</v>
      </c>
      <c r="E78" s="561">
        <v>5</v>
      </c>
      <c r="F78" s="561" t="s">
        <v>483</v>
      </c>
      <c r="G78" s="557" t="s">
        <v>20</v>
      </c>
      <c r="H78" s="321">
        <v>2</v>
      </c>
      <c r="I78" s="420"/>
      <c r="J78" s="563"/>
      <c r="K78" s="571">
        <f t="shared" si="1"/>
        <v>0</v>
      </c>
      <c r="L78" s="565"/>
      <c r="M78" s="450"/>
      <c r="N78" s="450"/>
      <c r="O78" s="450"/>
    </row>
    <row r="79" spans="1:15" s="564" customFormat="1" ht="12.75">
      <c r="A79" s="322" t="s">
        <v>565</v>
      </c>
      <c r="B79" s="561"/>
      <c r="C79" s="322"/>
      <c r="D79" s="561" t="s">
        <v>566</v>
      </c>
      <c r="E79" s="561">
        <v>250</v>
      </c>
      <c r="F79" s="561" t="s">
        <v>483</v>
      </c>
      <c r="G79" s="557" t="s">
        <v>20</v>
      </c>
      <c r="H79" s="321">
        <v>10</v>
      </c>
      <c r="I79" s="420"/>
      <c r="J79" s="563"/>
      <c r="K79" s="571">
        <f t="shared" si="1"/>
        <v>0</v>
      </c>
      <c r="L79" s="565"/>
      <c r="M79" s="450"/>
      <c r="N79" s="450"/>
      <c r="O79" s="450"/>
    </row>
    <row r="80" spans="1:15" s="564" customFormat="1" ht="12.75">
      <c r="A80" s="322" t="s">
        <v>567</v>
      </c>
      <c r="B80" s="561"/>
      <c r="C80" s="322"/>
      <c r="D80" s="561" t="s">
        <v>568</v>
      </c>
      <c r="E80" s="557">
        <v>1000</v>
      </c>
      <c r="F80" s="557" t="s">
        <v>483</v>
      </c>
      <c r="G80" s="557" t="s">
        <v>20</v>
      </c>
      <c r="H80" s="321">
        <v>20</v>
      </c>
      <c r="I80" s="420"/>
      <c r="J80" s="563"/>
      <c r="K80" s="571">
        <f t="shared" si="1"/>
        <v>0</v>
      </c>
      <c r="L80" s="565"/>
      <c r="M80" s="450"/>
      <c r="N80" s="450"/>
      <c r="O80" s="450"/>
    </row>
    <row r="81" spans="1:15" s="18" customFormat="1" ht="15" customHeight="1">
      <c r="A81" s="12"/>
      <c r="B81" s="57"/>
      <c r="C81" s="171"/>
      <c r="D81" s="57"/>
      <c r="E81" s="12"/>
      <c r="F81" s="12"/>
      <c r="G81" s="208"/>
      <c r="H81" s="746" t="s">
        <v>142</v>
      </c>
      <c r="I81" s="746"/>
      <c r="J81" s="747"/>
      <c r="K81" s="572">
        <f>SUM(K6:K80)</f>
        <v>0</v>
      </c>
      <c r="L81" s="209"/>
    </row>
    <row r="83" spans="1:15" ht="11.25" customHeight="1">
      <c r="A83" s="692" t="s">
        <v>753</v>
      </c>
      <c r="B83" s="692"/>
      <c r="C83" s="692"/>
      <c r="D83" s="692"/>
      <c r="E83" s="692"/>
      <c r="F83" s="692"/>
      <c r="G83" s="692"/>
      <c r="H83" s="692"/>
      <c r="I83" s="692"/>
      <c r="J83" s="692"/>
      <c r="K83" s="692"/>
      <c r="L83" s="692"/>
      <c r="M83" s="692"/>
      <c r="N83" s="692"/>
      <c r="O83" s="692"/>
    </row>
    <row r="84" spans="1:15" ht="11.25" customHeight="1">
      <c r="A84" s="692"/>
      <c r="B84" s="692"/>
      <c r="C84" s="692"/>
      <c r="D84" s="692"/>
      <c r="E84" s="692"/>
      <c r="F84" s="692"/>
      <c r="G84" s="692"/>
      <c r="H84" s="692"/>
      <c r="I84" s="692"/>
      <c r="J84" s="692"/>
      <c r="K84" s="692"/>
      <c r="L84" s="692"/>
      <c r="M84" s="692"/>
      <c r="N84" s="692"/>
      <c r="O84" s="692"/>
    </row>
    <row r="85" spans="1:15" ht="18.75" customHeight="1">
      <c r="A85" s="692"/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</row>
    <row r="88" spans="1:15">
      <c r="H88" s="30"/>
      <c r="I88" s="30"/>
      <c r="J88" s="4"/>
      <c r="K88" s="1"/>
      <c r="L88" s="1"/>
    </row>
    <row r="89" spans="1:15" ht="12.75">
      <c r="H89" s="31"/>
      <c r="I89" s="32"/>
      <c r="J89" s="4"/>
      <c r="K89" s="1"/>
      <c r="L89" s="1"/>
    </row>
  </sheetData>
  <mergeCells count="5">
    <mergeCell ref="A2:O2"/>
    <mergeCell ref="E4:F4"/>
    <mergeCell ref="E5:F5"/>
    <mergeCell ref="H81:J81"/>
    <mergeCell ref="A83:O85"/>
  </mergeCells>
  <pageMargins left="0.7" right="0.7" top="0.75" bottom="0.75" header="0.3" footer="0.3"/>
  <pageSetup paperSize="9" scale="68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  <rowBreaks count="2" manualBreakCount="2">
    <brk id="33" max="14" man="1"/>
    <brk id="86" max="1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68">
    <tabColor rgb="FFFF99CC"/>
  </sheetPr>
  <dimension ref="A1:O20"/>
  <sheetViews>
    <sheetView view="pageBreakPreview" zoomScale="60" zoomScaleNormal="100" workbookViewId="0">
      <selection activeCell="A12" sqref="A12:O14"/>
    </sheetView>
  </sheetViews>
  <sheetFormatPr defaultColWidth="8.85546875" defaultRowHeight="15"/>
  <cols>
    <col min="1" max="1" width="5.140625" style="1" customWidth="1"/>
    <col min="2" max="2" width="21.5703125" style="2" customWidth="1"/>
    <col min="3" max="3" width="12.42578125" style="3" customWidth="1"/>
    <col min="4" max="4" width="26.140625" style="2" customWidth="1"/>
    <col min="5" max="5" width="6.85546875" style="1" customWidth="1"/>
    <col min="6" max="6" width="5.42578125" style="1" customWidth="1"/>
    <col min="7" max="7" width="5.42578125" style="9" customWidth="1"/>
    <col min="8" max="8" width="8.42578125" style="4" customWidth="1"/>
    <col min="9" max="9" width="11.42578125" style="3" customWidth="1"/>
    <col min="10" max="10" width="6.42578125" style="1" customWidth="1"/>
    <col min="11" max="11" width="14.7109375" customWidth="1"/>
    <col min="12" max="12" width="25.7109375" style="23" customWidth="1"/>
    <col min="13" max="13" width="10.140625" style="24" customWidth="1"/>
    <col min="14" max="14" width="18.7109375" style="24" customWidth="1"/>
    <col min="15" max="15" width="12.5703125" style="24" customWidth="1"/>
    <col min="16" max="206" width="8.85546875" style="24" customWidth="1"/>
    <col min="207" max="207" width="6.5703125" style="24" customWidth="1"/>
    <col min="208" max="208" width="28.5703125" style="24" customWidth="1"/>
    <col min="209" max="209" width="36" style="24" customWidth="1"/>
    <col min="210" max="210" width="5.42578125" style="24" customWidth="1"/>
    <col min="211" max="211" width="6.5703125" style="24" customWidth="1"/>
    <col min="212" max="212" width="8.85546875" style="24" customWidth="1"/>
    <col min="213" max="213" width="12.5703125" style="24" customWidth="1"/>
    <col min="214" max="214" width="15.85546875" style="24" customWidth="1"/>
    <col min="215" max="217" width="0" style="24" hidden="1" customWidth="1"/>
    <col min="218" max="218" width="11.5703125" style="24" customWidth="1"/>
    <col min="219" max="16384" width="8.85546875" style="24"/>
  </cols>
  <sheetData>
    <row r="1" spans="1:15">
      <c r="L1" s="24"/>
    </row>
    <row r="2" spans="1:15" s="106" customFormat="1" ht="18">
      <c r="A2" s="6"/>
      <c r="B2" s="742" t="s">
        <v>569</v>
      </c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</row>
    <row r="3" spans="1:15" s="43" customFormat="1" ht="12.75">
      <c r="A3" s="77"/>
      <c r="C3" s="100"/>
      <c r="D3" s="100"/>
      <c r="E3" s="77"/>
      <c r="F3" s="77"/>
      <c r="G3" s="205"/>
      <c r="H3" s="77"/>
      <c r="I3" s="77"/>
      <c r="J3" s="77"/>
    </row>
    <row r="4" spans="1:15" s="9" customFormat="1" ht="255">
      <c r="A4" s="109" t="s">
        <v>1</v>
      </c>
      <c r="B4" s="110" t="s">
        <v>2</v>
      </c>
      <c r="C4" s="111" t="s">
        <v>3</v>
      </c>
      <c r="D4" s="110" t="s">
        <v>4</v>
      </c>
      <c r="E4" s="748" t="s">
        <v>481</v>
      </c>
      <c r="F4" s="748"/>
      <c r="G4" s="109" t="s">
        <v>5</v>
      </c>
      <c r="H4" s="109" t="s">
        <v>147</v>
      </c>
      <c r="I4" s="109" t="s">
        <v>148</v>
      </c>
      <c r="J4" s="109" t="s">
        <v>8</v>
      </c>
      <c r="K4" s="109" t="s">
        <v>149</v>
      </c>
      <c r="L4" s="460" t="s">
        <v>757</v>
      </c>
      <c r="M4" s="460" t="s">
        <v>751</v>
      </c>
      <c r="N4" s="460" t="s">
        <v>756</v>
      </c>
      <c r="O4" s="460" t="s">
        <v>752</v>
      </c>
    </row>
    <row r="5" spans="1:15" s="9" customFormat="1" ht="12.75">
      <c r="A5" s="155">
        <v>1</v>
      </c>
      <c r="B5" s="109">
        <v>2</v>
      </c>
      <c r="C5" s="109">
        <v>3</v>
      </c>
      <c r="D5" s="109">
        <v>4</v>
      </c>
      <c r="E5" s="749">
        <v>5</v>
      </c>
      <c r="F5" s="750"/>
      <c r="G5" s="155">
        <v>6</v>
      </c>
      <c r="H5" s="155">
        <v>7</v>
      </c>
      <c r="I5" s="155">
        <v>8</v>
      </c>
      <c r="J5" s="155">
        <v>9</v>
      </c>
      <c r="K5" s="183">
        <v>10</v>
      </c>
      <c r="L5" s="460">
        <v>10</v>
      </c>
      <c r="M5" s="460">
        <v>11</v>
      </c>
      <c r="N5" s="460">
        <v>12</v>
      </c>
      <c r="O5" s="460">
        <v>13</v>
      </c>
    </row>
    <row r="6" spans="1:15" s="207" customFormat="1">
      <c r="A6" s="210" t="s">
        <v>10</v>
      </c>
      <c r="B6" s="313"/>
      <c r="C6" s="206"/>
      <c r="D6" s="320" t="s">
        <v>570</v>
      </c>
      <c r="E6" s="314">
        <v>1000</v>
      </c>
      <c r="F6" s="315" t="s">
        <v>483</v>
      </c>
      <c r="G6" s="316" t="s">
        <v>20</v>
      </c>
      <c r="H6" s="268">
        <v>100</v>
      </c>
      <c r="I6" s="317"/>
      <c r="J6" s="318"/>
      <c r="K6" s="574">
        <f>H6*I6</f>
        <v>0</v>
      </c>
      <c r="L6" s="450"/>
      <c r="M6" s="450"/>
      <c r="N6" s="450"/>
      <c r="O6" s="450"/>
    </row>
    <row r="7" spans="1:15" s="207" customFormat="1" ht="25.5">
      <c r="A7" s="210" t="s">
        <v>13</v>
      </c>
      <c r="B7" s="313"/>
      <c r="C7" s="206"/>
      <c r="D7" s="320" t="s">
        <v>571</v>
      </c>
      <c r="E7" s="314">
        <v>1000</v>
      </c>
      <c r="F7" s="315" t="s">
        <v>483</v>
      </c>
      <c r="G7" s="316" t="s">
        <v>20</v>
      </c>
      <c r="H7" s="268">
        <v>1800</v>
      </c>
      <c r="I7" s="317"/>
      <c r="J7" s="318"/>
      <c r="K7" s="574">
        <f t="shared" ref="K7:K9" si="0">H7*I7</f>
        <v>0</v>
      </c>
      <c r="L7" s="319"/>
      <c r="M7" s="450"/>
      <c r="N7" s="450"/>
      <c r="O7" s="450"/>
    </row>
    <row r="8" spans="1:15" s="207" customFormat="1">
      <c r="A8" s="210" t="s">
        <v>15</v>
      </c>
      <c r="B8" s="313"/>
      <c r="C8" s="206"/>
      <c r="D8" s="320" t="s">
        <v>572</v>
      </c>
      <c r="E8" s="314">
        <v>1000</v>
      </c>
      <c r="F8" s="315" t="s">
        <v>483</v>
      </c>
      <c r="G8" s="316" t="s">
        <v>20</v>
      </c>
      <c r="H8" s="268">
        <v>12</v>
      </c>
      <c r="I8" s="317"/>
      <c r="J8" s="318"/>
      <c r="K8" s="574">
        <f t="shared" si="0"/>
        <v>0</v>
      </c>
      <c r="L8" s="319"/>
      <c r="M8" s="450"/>
      <c r="N8" s="450"/>
      <c r="O8" s="450"/>
    </row>
    <row r="9" spans="1:15" s="207" customFormat="1" ht="25.5">
      <c r="A9" s="210" t="s">
        <v>18</v>
      </c>
      <c r="B9" s="313"/>
      <c r="C9" s="206"/>
      <c r="D9" s="320" t="s">
        <v>573</v>
      </c>
      <c r="E9" s="314">
        <v>50</v>
      </c>
      <c r="F9" s="315" t="s">
        <v>483</v>
      </c>
      <c r="G9" s="316" t="s">
        <v>20</v>
      </c>
      <c r="H9" s="268">
        <v>60</v>
      </c>
      <c r="I9" s="317"/>
      <c r="J9" s="318"/>
      <c r="K9" s="574">
        <f t="shared" si="0"/>
        <v>0</v>
      </c>
      <c r="L9" s="319"/>
      <c r="M9" s="450"/>
      <c r="N9" s="450"/>
      <c r="O9" s="450"/>
    </row>
    <row r="10" spans="1:15" ht="25.5" customHeight="1">
      <c r="I10" s="706" t="s">
        <v>142</v>
      </c>
      <c r="J10" s="706"/>
      <c r="K10" s="575">
        <f>SUM(K6:K9)</f>
        <v>0</v>
      </c>
    </row>
    <row r="12" spans="1:15" ht="11.25">
      <c r="A12" s="692" t="s">
        <v>753</v>
      </c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2"/>
      <c r="O12" s="692"/>
    </row>
    <row r="13" spans="1:15" ht="11.25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</row>
    <row r="14" spans="1:15" ht="26.25" customHeight="1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</row>
    <row r="16" spans="1:15" ht="12.75">
      <c r="H16" s="24"/>
      <c r="I16" s="24"/>
      <c r="J16" s="24"/>
      <c r="K16" s="24"/>
      <c r="L16" s="24"/>
    </row>
    <row r="17" spans="8:12" ht="12.75">
      <c r="H17" s="24"/>
      <c r="I17" s="24"/>
      <c r="J17" s="24"/>
      <c r="K17" s="24"/>
      <c r="L17" s="24"/>
    </row>
    <row r="19" spans="8:12">
      <c r="H19" s="30"/>
      <c r="I19" s="30"/>
      <c r="J19" s="4"/>
      <c r="K19" s="1"/>
      <c r="L19" s="1"/>
    </row>
    <row r="20" spans="8:12" ht="12.75">
      <c r="H20" s="31"/>
      <c r="I20" s="32"/>
      <c r="J20" s="4"/>
      <c r="K20" s="1"/>
      <c r="L20" s="1"/>
    </row>
  </sheetData>
  <mergeCells count="5">
    <mergeCell ref="E4:F4"/>
    <mergeCell ref="E5:F5"/>
    <mergeCell ref="I10:J10"/>
    <mergeCell ref="A12:O14"/>
    <mergeCell ref="B2:O2"/>
  </mergeCells>
  <pageMargins left="0.7" right="0.7" top="0.75" bottom="0.75" header="0.3" footer="0.3"/>
  <pageSetup paperSize="9" scale="65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102">
    <tabColor rgb="FFFF99FF"/>
  </sheetPr>
  <dimension ref="A1:O26"/>
  <sheetViews>
    <sheetView zoomScaleNormal="100" workbookViewId="0">
      <selection activeCell="A8" sqref="A8:O10"/>
    </sheetView>
  </sheetViews>
  <sheetFormatPr defaultRowHeight="15"/>
  <cols>
    <col min="1" max="1" width="5.140625" customWidth="1"/>
    <col min="2" max="2" width="21.5703125" customWidth="1"/>
    <col min="3" max="3" width="12.42578125" customWidth="1"/>
    <col min="4" max="4" width="26.140625" customWidth="1"/>
    <col min="5" max="5" width="6.85546875" customWidth="1"/>
    <col min="6" max="7" width="5.42578125" customWidth="1"/>
    <col min="8" max="8" width="8.42578125" customWidth="1"/>
    <col min="9" max="9" width="11.42578125" customWidth="1"/>
    <col min="10" max="10" width="6.42578125" customWidth="1"/>
    <col min="11" max="11" width="14.7109375" customWidth="1"/>
    <col min="12" max="12" width="25.5703125" customWidth="1"/>
    <col min="13" max="13" width="10.85546875" customWidth="1"/>
    <col min="14" max="14" width="18.85546875" customWidth="1"/>
    <col min="15" max="15" width="11.28515625" customWidth="1"/>
  </cols>
  <sheetData>
    <row r="1" spans="1:15">
      <c r="A1" s="1"/>
      <c r="B1" s="2"/>
      <c r="C1" s="3"/>
      <c r="D1" s="2"/>
      <c r="E1" s="1"/>
      <c r="F1" s="1"/>
      <c r="G1" s="9"/>
      <c r="H1" s="4"/>
      <c r="I1" s="3"/>
      <c r="J1" s="1"/>
      <c r="L1" s="24"/>
    </row>
    <row r="2" spans="1:15" ht="18">
      <c r="A2" s="695" t="s">
        <v>574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</row>
    <row r="3" spans="1:15">
      <c r="A3" s="77"/>
      <c r="B3" s="43"/>
      <c r="C3" s="100"/>
      <c r="D3" s="100"/>
      <c r="E3" s="77"/>
      <c r="F3" s="77"/>
      <c r="G3" s="205"/>
      <c r="H3" s="77"/>
      <c r="I3" s="77"/>
      <c r="J3" s="77"/>
      <c r="K3" s="43"/>
      <c r="L3" s="43"/>
    </row>
    <row r="4" spans="1:15" s="425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743" t="s">
        <v>481</v>
      </c>
      <c r="F4" s="743"/>
      <c r="G4" s="460" t="s">
        <v>5</v>
      </c>
      <c r="H4" s="460" t="s">
        <v>147</v>
      </c>
      <c r="I4" s="460" t="s">
        <v>148</v>
      </c>
      <c r="J4" s="460" t="s">
        <v>8</v>
      </c>
      <c r="K4" s="460" t="s">
        <v>149</v>
      </c>
      <c r="L4" s="460" t="s">
        <v>757</v>
      </c>
      <c r="M4" s="460" t="s">
        <v>751</v>
      </c>
      <c r="N4" s="460" t="s">
        <v>756</v>
      </c>
      <c r="O4" s="460" t="s">
        <v>752</v>
      </c>
    </row>
    <row r="5" spans="1:15" s="425" customFormat="1" ht="12.75">
      <c r="A5" s="460">
        <v>1</v>
      </c>
      <c r="B5" s="460">
        <v>2</v>
      </c>
      <c r="C5" s="460">
        <v>3</v>
      </c>
      <c r="D5" s="460">
        <v>4</v>
      </c>
      <c r="E5" s="744">
        <v>5</v>
      </c>
      <c r="F5" s="745"/>
      <c r="G5" s="460">
        <v>6</v>
      </c>
      <c r="H5" s="460">
        <v>7</v>
      </c>
      <c r="I5" s="460">
        <v>8</v>
      </c>
      <c r="J5" s="460">
        <v>9</v>
      </c>
      <c r="K5" s="460">
        <v>10</v>
      </c>
      <c r="L5" s="460">
        <v>10</v>
      </c>
      <c r="M5" s="460">
        <v>11</v>
      </c>
      <c r="N5" s="460">
        <v>12</v>
      </c>
      <c r="O5" s="460">
        <v>13</v>
      </c>
    </row>
    <row r="6" spans="1:15" s="425" customFormat="1" ht="12.75">
      <c r="A6" s="322" t="s">
        <v>10</v>
      </c>
      <c r="B6" s="322"/>
      <c r="C6" s="322"/>
      <c r="D6" s="548" t="s">
        <v>575</v>
      </c>
      <c r="E6" s="322">
        <v>1000</v>
      </c>
      <c r="F6" s="322" t="s">
        <v>483</v>
      </c>
      <c r="G6" s="557" t="s">
        <v>20</v>
      </c>
      <c r="H6" s="321">
        <v>1550</v>
      </c>
      <c r="I6" s="558"/>
      <c r="J6" s="559"/>
      <c r="K6" s="576">
        <f>H6*I6</f>
        <v>0</v>
      </c>
      <c r="L6" s="450"/>
      <c r="M6" s="450"/>
      <c r="N6" s="450"/>
      <c r="O6" s="450"/>
    </row>
    <row r="7" spans="1:15">
      <c r="A7" s="212"/>
      <c r="B7" s="213"/>
      <c r="C7" s="178"/>
      <c r="D7" s="213"/>
      <c r="E7" s="212"/>
      <c r="F7" s="212"/>
      <c r="G7" s="214"/>
      <c r="H7" s="215"/>
      <c r="I7" s="22"/>
      <c r="J7" s="21"/>
      <c r="K7" s="211"/>
      <c r="L7" s="216"/>
    </row>
    <row r="8" spans="1:15" ht="15" customHeight="1">
      <c r="A8" s="692" t="s">
        <v>753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</row>
    <row r="9" spans="1:15">
      <c r="A9" s="692"/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</row>
    <row r="10" spans="1:15">
      <c r="A10" s="692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</row>
    <row r="11" spans="1:15">
      <c r="A11" s="1"/>
      <c r="B11" s="2"/>
      <c r="C11" s="3"/>
      <c r="D11" s="2"/>
      <c r="E11" s="1"/>
      <c r="F11" s="1"/>
      <c r="G11" s="9"/>
      <c r="H11" s="4"/>
      <c r="I11" s="3"/>
      <c r="J11" s="1"/>
      <c r="L11" s="23"/>
    </row>
    <row r="12" spans="1:15">
      <c r="A12" s="1"/>
      <c r="B12" s="2"/>
      <c r="C12" s="3"/>
      <c r="D12" s="2"/>
      <c r="E12" s="1"/>
      <c r="F12" s="1"/>
      <c r="G12" s="9"/>
      <c r="H12" s="4"/>
      <c r="I12" s="3"/>
      <c r="J12" s="1"/>
      <c r="L12" s="23"/>
    </row>
    <row r="13" spans="1:15">
      <c r="A13" s="1"/>
      <c r="B13" s="2"/>
      <c r="C13" s="3"/>
      <c r="D13" s="2"/>
      <c r="E13" s="1"/>
      <c r="F13" s="1"/>
      <c r="G13" s="9"/>
      <c r="H13" s="24"/>
      <c r="I13" s="24"/>
      <c r="J13" s="24"/>
      <c r="K13" s="24"/>
      <c r="L13" s="24"/>
    </row>
    <row r="14" spans="1:15">
      <c r="A14" s="1"/>
      <c r="B14" s="2"/>
      <c r="C14" s="3"/>
      <c r="D14" s="2"/>
      <c r="E14" s="1"/>
      <c r="F14" s="1"/>
      <c r="G14" s="9"/>
      <c r="H14" s="24"/>
      <c r="I14" s="24"/>
      <c r="J14" s="24"/>
      <c r="K14" s="24"/>
      <c r="L14" s="24"/>
    </row>
    <row r="15" spans="1:15">
      <c r="A15" s="1"/>
      <c r="B15" s="2"/>
      <c r="C15" s="3"/>
      <c r="D15" s="2"/>
      <c r="E15" s="1"/>
      <c r="F15" s="1"/>
      <c r="G15" s="9"/>
      <c r="H15" s="4"/>
      <c r="I15" s="3"/>
      <c r="J15" s="1"/>
      <c r="L15" s="23"/>
    </row>
    <row r="16" spans="1:15">
      <c r="A16" s="1"/>
      <c r="B16" s="2"/>
      <c r="C16" s="3"/>
      <c r="D16" s="2"/>
      <c r="E16" s="1"/>
      <c r="F16" s="1"/>
      <c r="G16" s="9"/>
      <c r="H16" s="30"/>
      <c r="I16" s="30"/>
      <c r="J16" s="4"/>
      <c r="K16" s="1"/>
      <c r="L16" s="1"/>
    </row>
    <row r="17" spans="1:12">
      <c r="A17" s="1"/>
      <c r="B17" s="2"/>
      <c r="C17" s="3"/>
      <c r="D17" s="2"/>
      <c r="E17" s="1"/>
      <c r="F17" s="1"/>
      <c r="G17" s="9"/>
      <c r="H17" s="31"/>
      <c r="I17" s="32"/>
      <c r="J17" s="4"/>
      <c r="K17" s="1"/>
      <c r="L17" s="1"/>
    </row>
    <row r="18" spans="1:12">
      <c r="A18" s="1"/>
      <c r="B18" s="2"/>
      <c r="C18" s="3"/>
      <c r="D18" s="2"/>
      <c r="E18" s="1"/>
      <c r="F18" s="1"/>
      <c r="G18" s="9"/>
      <c r="H18" s="4"/>
      <c r="I18" s="3"/>
      <c r="J18" s="1"/>
      <c r="L18" s="23"/>
    </row>
    <row r="19" spans="1:12">
      <c r="A19" s="1"/>
      <c r="B19" s="2"/>
      <c r="C19" s="3"/>
      <c r="D19" s="2"/>
      <c r="E19" s="1"/>
      <c r="F19" s="1"/>
      <c r="G19" s="9"/>
      <c r="H19" s="4"/>
      <c r="I19" s="3"/>
      <c r="J19" s="1"/>
      <c r="L19" s="23"/>
    </row>
    <row r="20" spans="1:12">
      <c r="A20" s="1"/>
      <c r="B20" s="2"/>
      <c r="C20" s="3"/>
      <c r="D20" s="2"/>
      <c r="E20" s="1"/>
      <c r="F20" s="1"/>
      <c r="G20" s="9"/>
      <c r="H20" s="4"/>
      <c r="I20" s="3"/>
      <c r="J20" s="1"/>
      <c r="L20" s="23"/>
    </row>
    <row r="26" spans="1:12" ht="12.75" customHeight="1"/>
  </sheetData>
  <mergeCells count="4">
    <mergeCell ref="E4:F4"/>
    <mergeCell ref="E5:F5"/>
    <mergeCell ref="A2:O2"/>
    <mergeCell ref="A8:O10"/>
  </mergeCells>
  <pageMargins left="0.7" right="0.7" top="0.75" bottom="0.75" header="0.3" footer="0.3"/>
  <pageSetup paperSize="9" scale="68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101">
    <tabColor rgb="FFFF99FF"/>
  </sheetPr>
  <dimension ref="A1:O24"/>
  <sheetViews>
    <sheetView topLeftCell="A5" zoomScaleNormal="100" workbookViewId="0">
      <selection activeCell="J30" sqref="J30"/>
    </sheetView>
  </sheetViews>
  <sheetFormatPr defaultRowHeight="15"/>
  <cols>
    <col min="1" max="1" width="4" customWidth="1"/>
    <col min="2" max="2" width="24.42578125" customWidth="1"/>
    <col min="3" max="3" width="10.140625" customWidth="1"/>
    <col min="4" max="4" width="26.85546875" customWidth="1"/>
    <col min="5" max="5" width="5.5703125" customWidth="1"/>
    <col min="6" max="6" width="6.85546875" customWidth="1"/>
    <col min="7" max="7" width="11.5703125" customWidth="1"/>
    <col min="8" max="8" width="5.85546875" customWidth="1"/>
    <col min="9" max="9" width="11.5703125" customWidth="1"/>
    <col min="10" max="10" width="25.7109375" customWidth="1"/>
    <col min="11" max="11" width="10.5703125" customWidth="1"/>
    <col min="12" max="12" width="18.7109375" customWidth="1"/>
  </cols>
  <sheetData>
    <row r="1" spans="1:15" ht="18.75">
      <c r="B1" s="217"/>
    </row>
    <row r="2" spans="1:15" ht="18">
      <c r="A2" s="742" t="s">
        <v>576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</row>
    <row r="4" spans="1:15" s="425" customFormat="1" ht="255">
      <c r="A4" s="578" t="s">
        <v>1</v>
      </c>
      <c r="B4" s="579" t="s">
        <v>2</v>
      </c>
      <c r="C4" s="579" t="s">
        <v>3</v>
      </c>
      <c r="D4" s="579" t="s">
        <v>4</v>
      </c>
      <c r="E4" s="580" t="s">
        <v>5</v>
      </c>
      <c r="F4" s="580" t="s">
        <v>147</v>
      </c>
      <c r="G4" s="580" t="s">
        <v>7</v>
      </c>
      <c r="H4" s="580" t="s">
        <v>8</v>
      </c>
      <c r="I4" s="580" t="s">
        <v>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5" s="425" customFormat="1" ht="12.75">
      <c r="A5" s="581">
        <v>1</v>
      </c>
      <c r="B5" s="582">
        <v>2</v>
      </c>
      <c r="C5" s="581">
        <v>3</v>
      </c>
      <c r="D5" s="582">
        <v>4</v>
      </c>
      <c r="E5" s="581">
        <v>5</v>
      </c>
      <c r="F5" s="582">
        <v>6</v>
      </c>
      <c r="G5" s="581">
        <v>7</v>
      </c>
      <c r="H5" s="582">
        <v>8</v>
      </c>
      <c r="I5" s="581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5" s="425" customFormat="1" ht="12.75">
      <c r="A6" s="577" t="s">
        <v>10</v>
      </c>
      <c r="B6" s="583"/>
      <c r="C6" s="577"/>
      <c r="D6" s="585" t="s">
        <v>767</v>
      </c>
      <c r="E6" s="585" t="s">
        <v>12</v>
      </c>
      <c r="F6" s="548">
        <v>10</v>
      </c>
      <c r="G6" s="586"/>
      <c r="H6" s="587"/>
      <c r="I6" s="588">
        <f>F6*G6</f>
        <v>0</v>
      </c>
      <c r="J6" s="450"/>
      <c r="K6" s="450"/>
      <c r="L6" s="450"/>
      <c r="M6" s="450"/>
    </row>
    <row r="7" spans="1:15" s="425" customFormat="1" ht="12.75">
      <c r="A7" s="577" t="s">
        <v>13</v>
      </c>
      <c r="B7" s="583"/>
      <c r="C7" s="577"/>
      <c r="D7" s="585" t="s">
        <v>577</v>
      </c>
      <c r="E7" s="585" t="s">
        <v>12</v>
      </c>
      <c r="F7" s="548">
        <v>15</v>
      </c>
      <c r="G7" s="586"/>
      <c r="H7" s="587"/>
      <c r="I7" s="588">
        <f t="shared" ref="I7:I10" si="0">F7*G7</f>
        <v>0</v>
      </c>
      <c r="J7" s="577"/>
      <c r="K7" s="577"/>
      <c r="L7" s="577"/>
      <c r="M7" s="577"/>
    </row>
    <row r="8" spans="1:15" s="425" customFormat="1" ht="12.75">
      <c r="A8" s="577" t="s">
        <v>15</v>
      </c>
      <c r="B8" s="583"/>
      <c r="C8" s="577"/>
      <c r="D8" s="585" t="s">
        <v>578</v>
      </c>
      <c r="E8" s="585" t="s">
        <v>12</v>
      </c>
      <c r="F8" s="548">
        <v>10</v>
      </c>
      <c r="G8" s="586"/>
      <c r="H8" s="587"/>
      <c r="I8" s="588">
        <f t="shared" si="0"/>
        <v>0</v>
      </c>
      <c r="J8" s="577"/>
      <c r="K8" s="577"/>
      <c r="L8" s="577"/>
      <c r="M8" s="577"/>
    </row>
    <row r="9" spans="1:15" s="425" customFormat="1" ht="12.75">
      <c r="A9" s="577" t="s">
        <v>18</v>
      </c>
      <c r="B9" s="583"/>
      <c r="C9" s="577"/>
      <c r="D9" s="585" t="s">
        <v>579</v>
      </c>
      <c r="E9" s="585" t="s">
        <v>12</v>
      </c>
      <c r="F9" s="548">
        <v>10</v>
      </c>
      <c r="G9" s="586"/>
      <c r="H9" s="587"/>
      <c r="I9" s="588">
        <f t="shared" si="0"/>
        <v>0</v>
      </c>
      <c r="J9" s="577"/>
      <c r="K9" s="577"/>
      <c r="L9" s="577"/>
      <c r="M9" s="577"/>
    </row>
    <row r="10" spans="1:15" s="425" customFormat="1" ht="12.75">
      <c r="A10" s="577" t="s">
        <v>21</v>
      </c>
      <c r="B10" s="583"/>
      <c r="C10" s="577"/>
      <c r="D10" s="585" t="s">
        <v>580</v>
      </c>
      <c r="E10" s="585" t="s">
        <v>12</v>
      </c>
      <c r="F10" s="548">
        <v>10</v>
      </c>
      <c r="G10" s="586"/>
      <c r="H10" s="587"/>
      <c r="I10" s="588">
        <f t="shared" si="0"/>
        <v>0</v>
      </c>
      <c r="J10" s="577"/>
      <c r="K10" s="577"/>
      <c r="L10" s="577"/>
      <c r="M10" s="577"/>
    </row>
    <row r="11" spans="1:15">
      <c r="B11" s="419"/>
      <c r="C11" s="419"/>
      <c r="D11" s="556"/>
      <c r="E11" s="556"/>
      <c r="F11" s="556"/>
      <c r="G11" s="751" t="s">
        <v>142</v>
      </c>
      <c r="H11" s="752"/>
      <c r="I11" s="584">
        <f>SUM(I6:I10)</f>
        <v>0</v>
      </c>
      <c r="J11" s="419"/>
      <c r="K11" s="419"/>
      <c r="L11" s="419"/>
      <c r="M11" s="419"/>
    </row>
    <row r="12" spans="1:15">
      <c r="D12" s="218"/>
    </row>
    <row r="13" spans="1:15" ht="15" customHeight="1">
      <c r="A13" s="692" t="s">
        <v>753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573"/>
      <c r="O13" s="573"/>
    </row>
    <row r="14" spans="1:15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573"/>
      <c r="O14" s="573"/>
    </row>
    <row r="15" spans="1:15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573"/>
      <c r="O15" s="573"/>
    </row>
    <row r="23" spans="7:11">
      <c r="G23" s="30"/>
      <c r="H23" s="30"/>
      <c r="I23" s="4"/>
      <c r="J23" s="1"/>
      <c r="K23" s="1"/>
    </row>
    <row r="24" spans="7:11">
      <c r="G24" s="31"/>
      <c r="H24" s="32"/>
      <c r="I24" s="4"/>
      <c r="J24" s="1"/>
      <c r="K24" s="1"/>
    </row>
  </sheetData>
  <mergeCells count="3">
    <mergeCell ref="G11:H11"/>
    <mergeCell ref="A2:M2"/>
    <mergeCell ref="A13:M15"/>
  </mergeCells>
  <pageMargins left="0.7" right="0.7" top="0.75" bottom="0.75" header="0.3" footer="0.3"/>
  <pageSetup paperSize="9" scale="72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72">
    <tabColor theme="2" tint="-0.499984740745262"/>
  </sheetPr>
  <dimension ref="A1:M17"/>
  <sheetViews>
    <sheetView view="pageBreakPreview" topLeftCell="C1" zoomScale="60" zoomScaleNormal="100" workbookViewId="0">
      <selection activeCell="W31" sqref="W31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20.7109375" style="2" customWidth="1"/>
    <col min="4" max="4" width="32.42578125" style="3" customWidth="1"/>
    <col min="5" max="5" width="6.42578125" style="2" customWidth="1"/>
    <col min="6" max="6" width="5.42578125" style="1" customWidth="1"/>
    <col min="7" max="7" width="11.42578125" style="1" customWidth="1"/>
    <col min="8" max="8" width="6.42578125" style="1" customWidth="1"/>
    <col min="9" max="9" width="16.7109375" style="23" customWidth="1"/>
    <col min="10" max="10" width="25" style="24" customWidth="1"/>
    <col min="11" max="11" width="10.5703125" style="24" customWidth="1"/>
    <col min="12" max="12" width="18.85546875" style="24" customWidth="1"/>
    <col min="13" max="13" width="9.28515625" style="24" customWidth="1"/>
    <col min="14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3" customFormat="1" ht="15">
      <c r="B1" s="72"/>
      <c r="C1" s="72"/>
      <c r="F1" s="194"/>
    </row>
    <row r="2" spans="1:13" s="159" customFormat="1" ht="15" customHeight="1">
      <c r="A2" s="753" t="s">
        <v>768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13" s="72" customFormat="1"/>
    <row r="4" spans="1:13" s="589" customFormat="1" ht="276" customHeight="1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581</v>
      </c>
      <c r="H4" s="460" t="s">
        <v>8</v>
      </c>
      <c r="I4" s="460" t="s">
        <v>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589" customFormat="1">
      <c r="A5" s="590">
        <v>1</v>
      </c>
      <c r="B5" s="460">
        <v>2</v>
      </c>
      <c r="C5" s="590">
        <v>3</v>
      </c>
      <c r="D5" s="460">
        <v>4</v>
      </c>
      <c r="E5" s="590">
        <v>5</v>
      </c>
      <c r="F5" s="460">
        <v>6</v>
      </c>
      <c r="G5" s="590">
        <v>7</v>
      </c>
      <c r="H5" s="460">
        <v>8</v>
      </c>
      <c r="I5" s="59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589" customFormat="1" ht="76.5">
      <c r="A6" s="410" t="s">
        <v>10</v>
      </c>
      <c r="B6" s="322"/>
      <c r="C6" s="410"/>
      <c r="D6" s="352" t="s">
        <v>582</v>
      </c>
      <c r="E6" s="410" t="s">
        <v>12</v>
      </c>
      <c r="F6" s="322">
        <v>200</v>
      </c>
      <c r="G6" s="524"/>
      <c r="H6" s="432"/>
      <c r="I6" s="455">
        <f>F6*G6</f>
        <v>0</v>
      </c>
      <c r="J6" s="322"/>
      <c r="K6" s="322"/>
      <c r="L6" s="322"/>
      <c r="M6" s="322"/>
    </row>
    <row r="7" spans="1:13" s="589" customFormat="1" ht="76.5">
      <c r="A7" s="410" t="s">
        <v>13</v>
      </c>
      <c r="B7" s="322"/>
      <c r="C7" s="410"/>
      <c r="D7" s="352" t="s">
        <v>583</v>
      </c>
      <c r="E7" s="410" t="s">
        <v>12</v>
      </c>
      <c r="F7" s="322">
        <v>100</v>
      </c>
      <c r="G7" s="524"/>
      <c r="H7" s="432"/>
      <c r="I7" s="455">
        <f t="shared" ref="I7:I8" si="0">F7*G7</f>
        <v>0</v>
      </c>
      <c r="J7" s="322"/>
      <c r="K7" s="322"/>
      <c r="L7" s="322"/>
      <c r="M7" s="322"/>
    </row>
    <row r="8" spans="1:13" s="526" customFormat="1" ht="140.25">
      <c r="A8" s="410" t="s">
        <v>15</v>
      </c>
      <c r="B8" s="322"/>
      <c r="C8" s="322"/>
      <c r="D8" s="352" t="s">
        <v>584</v>
      </c>
      <c r="E8" s="322" t="s">
        <v>260</v>
      </c>
      <c r="F8" s="344">
        <v>265</v>
      </c>
      <c r="G8" s="591"/>
      <c r="H8" s="432"/>
      <c r="I8" s="455">
        <f t="shared" si="0"/>
        <v>0</v>
      </c>
      <c r="J8" s="322"/>
      <c r="K8" s="322"/>
      <c r="L8" s="322"/>
      <c r="M8" s="322"/>
    </row>
    <row r="9" spans="1:13" s="72" customFormat="1" ht="15" customHeight="1">
      <c r="F9" s="754" t="s">
        <v>142</v>
      </c>
      <c r="G9" s="754"/>
      <c r="H9" s="755"/>
      <c r="I9" s="593">
        <f>SUM(I6:I8)</f>
        <v>0</v>
      </c>
      <c r="J9" s="73"/>
    </row>
    <row r="10" spans="1:13" s="72" customFormat="1" ht="13.5">
      <c r="F10" s="73"/>
      <c r="G10" s="73"/>
      <c r="H10" s="73"/>
      <c r="I10" s="73"/>
      <c r="J10" s="73"/>
    </row>
    <row r="11" spans="1:13">
      <c r="A11" s="515" t="s">
        <v>143</v>
      </c>
      <c r="B11" s="339"/>
      <c r="C11" s="515"/>
      <c r="D11" s="595"/>
      <c r="E11" s="595"/>
    </row>
    <row r="13" spans="1:13" ht="11.25">
      <c r="A13" s="692" t="s">
        <v>753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3" ht="11.25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 ht="19.5" customHeight="1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 customFormat="1" ht="15">
      <c r="C16" s="31"/>
      <c r="D16" s="32"/>
      <c r="F16" s="33"/>
      <c r="H16" s="1"/>
      <c r="I16" s="23"/>
      <c r="J16" s="24"/>
    </row>
    <row r="17" spans="6:10" customFormat="1" ht="15">
      <c r="F17" s="1"/>
      <c r="G17" s="1"/>
      <c r="H17" s="1"/>
      <c r="I17" s="23"/>
      <c r="J17" s="24"/>
    </row>
  </sheetData>
  <mergeCells count="3">
    <mergeCell ref="A2:M2"/>
    <mergeCell ref="F9:H9"/>
    <mergeCell ref="A13:M15"/>
  </mergeCells>
  <pageMargins left="0.7" right="0.7" top="0.75" bottom="0.75" header="0.3" footer="0.3"/>
  <pageSetup paperSize="9" scale="66" orientation="landscape" r:id="rId1"/>
  <headerFooter>
    <oddHeader>&amp;LEZ/36/2020/AŁ-D&amp;CFORMULARZ ASORTYMENTOWO - CENOWY&amp;RZAŁĄCZNIK NR 2 DO SIWZ
ZAŁĄCZNIK NR ... DO UMOWY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103">
    <tabColor theme="2" tint="-0.499984740745262"/>
  </sheetPr>
  <dimension ref="A1:M28"/>
  <sheetViews>
    <sheetView view="pageBreakPreview" zoomScale="60" zoomScaleNormal="100" workbookViewId="0">
      <selection activeCell="G3" sqref="G3"/>
    </sheetView>
  </sheetViews>
  <sheetFormatPr defaultRowHeight="15"/>
  <cols>
    <col min="1" max="1" width="6.5703125" customWidth="1"/>
    <col min="2" max="2" width="25.85546875" customWidth="1"/>
    <col min="3" max="3" width="15" customWidth="1"/>
    <col min="4" max="4" width="32.42578125" customWidth="1"/>
    <col min="5" max="5" width="6.42578125" customWidth="1"/>
    <col min="6" max="6" width="5.42578125" customWidth="1"/>
    <col min="7" max="7" width="11.42578125" customWidth="1"/>
    <col min="8" max="8" width="4.7109375" customWidth="1"/>
    <col min="9" max="9" width="16.7109375" customWidth="1"/>
    <col min="10" max="10" width="25.85546875" customWidth="1"/>
    <col min="12" max="12" width="18.5703125" customWidth="1"/>
  </cols>
  <sheetData>
    <row r="1" spans="1:13">
      <c r="B1" s="72"/>
      <c r="C1" s="72"/>
      <c r="F1" s="194"/>
    </row>
    <row r="2" spans="1:13" ht="18">
      <c r="A2" s="756" t="s">
        <v>769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</row>
    <row r="3" spans="1:13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3" s="599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581</v>
      </c>
      <c r="H4" s="460" t="s">
        <v>8</v>
      </c>
      <c r="I4" s="460" t="s">
        <v>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599" customFormat="1" ht="12.75">
      <c r="A5" s="590">
        <v>1</v>
      </c>
      <c r="B5" s="460">
        <v>2</v>
      </c>
      <c r="C5" s="590">
        <v>3</v>
      </c>
      <c r="D5" s="460">
        <v>4</v>
      </c>
      <c r="E5" s="590">
        <v>5</v>
      </c>
      <c r="F5" s="460">
        <v>6</v>
      </c>
      <c r="G5" s="590">
        <v>7</v>
      </c>
      <c r="H5" s="460">
        <v>8</v>
      </c>
      <c r="I5" s="59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599" customFormat="1" ht="76.5">
      <c r="A6" s="410" t="s">
        <v>10</v>
      </c>
      <c r="B6" s="322"/>
      <c r="C6" s="322"/>
      <c r="D6" s="322" t="s">
        <v>585</v>
      </c>
      <c r="E6" s="322" t="s">
        <v>260</v>
      </c>
      <c r="F6" s="344">
        <v>150</v>
      </c>
      <c r="G6" s="412"/>
      <c r="H6" s="432"/>
      <c r="I6" s="412">
        <f>F6*G6</f>
        <v>0</v>
      </c>
      <c r="J6" s="322"/>
      <c r="K6" s="322"/>
      <c r="L6" s="322"/>
      <c r="M6" s="322"/>
    </row>
    <row r="7" spans="1:13">
      <c r="A7" s="72"/>
      <c r="B7" s="72"/>
      <c r="C7" s="72"/>
      <c r="D7" s="592"/>
      <c r="E7" s="72"/>
      <c r="F7" s="72"/>
      <c r="G7" s="253"/>
      <c r="H7" s="253"/>
      <c r="I7" s="600"/>
      <c r="J7" s="73"/>
    </row>
    <row r="8" spans="1:13">
      <c r="A8" s="88" t="s">
        <v>143</v>
      </c>
      <c r="B8" s="89"/>
      <c r="C8" s="88"/>
      <c r="D8" s="202"/>
      <c r="E8" s="202"/>
      <c r="F8" s="1"/>
      <c r="G8" s="73"/>
      <c r="H8" s="73"/>
      <c r="I8" s="73"/>
      <c r="J8" s="73"/>
    </row>
    <row r="9" spans="1:13">
      <c r="A9" s="88"/>
      <c r="B9" s="89"/>
      <c r="C9" s="88"/>
      <c r="D9" s="202"/>
      <c r="E9" s="202"/>
      <c r="F9" s="1"/>
      <c r="G9" s="73"/>
      <c r="H9" s="73"/>
      <c r="I9" s="73"/>
      <c r="J9" s="73"/>
    </row>
    <row r="10" spans="1:13" ht="15" customHeight="1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>
      <c r="G13" s="1"/>
      <c r="H13" s="1"/>
      <c r="I13" s="23"/>
      <c r="J13" s="24"/>
    </row>
    <row r="14" spans="1:13">
      <c r="A14" s="1"/>
      <c r="B14" s="2"/>
      <c r="C14" s="2"/>
      <c r="D14" s="3"/>
      <c r="E14" s="2"/>
      <c r="F14" s="1"/>
      <c r="G14" s="1"/>
      <c r="H14" s="1"/>
      <c r="I14" s="23"/>
      <c r="J14" s="24"/>
    </row>
    <row r="15" spans="1:13">
      <c r="F15" s="1"/>
      <c r="G15" s="1"/>
      <c r="H15" s="1"/>
      <c r="I15" s="23"/>
      <c r="J15" s="24"/>
    </row>
    <row r="16" spans="1:13">
      <c r="F16" s="1"/>
      <c r="G16" s="1"/>
      <c r="H16" s="1"/>
      <c r="I16" s="23"/>
      <c r="J16" s="24"/>
    </row>
    <row r="17" spans="1:10">
      <c r="A17" s="1"/>
      <c r="B17" s="2"/>
      <c r="C17" s="2"/>
      <c r="D17" s="3"/>
      <c r="E17" s="2"/>
      <c r="F17" s="1"/>
      <c r="G17" s="1"/>
      <c r="H17" s="1"/>
      <c r="I17" s="23"/>
      <c r="J17" s="24"/>
    </row>
    <row r="18" spans="1:10">
      <c r="A18" s="1"/>
      <c r="B18" s="2"/>
      <c r="C18" s="2"/>
      <c r="D18" s="3"/>
      <c r="E18" s="2"/>
      <c r="F18" s="1"/>
      <c r="G18" s="1"/>
      <c r="H18" s="1"/>
      <c r="I18" s="23"/>
      <c r="J18" s="24"/>
    </row>
    <row r="19" spans="1:10">
      <c r="A19" s="1"/>
      <c r="B19" s="2"/>
      <c r="C19" s="2"/>
      <c r="D19" s="3"/>
      <c r="E19" s="2"/>
      <c r="F19" s="1"/>
      <c r="G19" s="1"/>
      <c r="H19" s="1"/>
      <c r="I19" s="23"/>
      <c r="J19" s="24"/>
    </row>
    <row r="20" spans="1:10">
      <c r="A20" s="1"/>
      <c r="B20" s="2"/>
      <c r="C20" s="2"/>
      <c r="D20" s="3"/>
      <c r="E20" s="2"/>
      <c r="F20" s="1"/>
      <c r="G20" s="1"/>
      <c r="H20" s="1"/>
      <c r="I20" s="23"/>
      <c r="J20" s="24"/>
    </row>
    <row r="21" spans="1:10">
      <c r="A21" s="1"/>
      <c r="B21" s="2"/>
      <c r="C21" s="2"/>
      <c r="D21" s="3"/>
      <c r="E21" s="2"/>
      <c r="F21" s="1"/>
      <c r="G21" s="1"/>
      <c r="H21" s="1"/>
      <c r="I21" s="23"/>
      <c r="J21" s="24"/>
    </row>
    <row r="22" spans="1:10">
      <c r="A22" s="1"/>
      <c r="B22" s="2"/>
      <c r="C22" s="2"/>
      <c r="D22" s="1"/>
      <c r="E22" s="1"/>
      <c r="F22" s="1"/>
      <c r="G22" s="23"/>
      <c r="H22" s="24"/>
      <c r="I22" s="23"/>
      <c r="J22" s="24"/>
    </row>
    <row r="23" spans="1:10">
      <c r="A23" s="1"/>
      <c r="B23" s="2"/>
      <c r="C23" s="30"/>
      <c r="D23" s="30"/>
      <c r="F23" s="30"/>
      <c r="H23" s="24"/>
    </row>
    <row r="24" spans="1:10">
      <c r="A24" s="1"/>
      <c r="B24" s="2"/>
      <c r="C24" s="31"/>
      <c r="D24" s="32"/>
      <c r="F24" s="33"/>
      <c r="H24" s="24"/>
    </row>
    <row r="25" spans="1:10">
      <c r="A25" s="1"/>
      <c r="B25" s="2"/>
      <c r="C25" s="2"/>
      <c r="D25" s="3"/>
    </row>
    <row r="26" spans="1:10">
      <c r="A26" s="1"/>
      <c r="B26" s="2"/>
      <c r="C26" s="2"/>
      <c r="D26" s="3"/>
      <c r="E26" s="2"/>
      <c r="F26" s="1"/>
      <c r="G26" s="1"/>
      <c r="H26" s="1"/>
      <c r="I26" s="23"/>
      <c r="J26" s="24"/>
    </row>
    <row r="27" spans="1:10">
      <c r="A27" s="1"/>
      <c r="B27" s="2"/>
      <c r="C27" s="2"/>
      <c r="D27" s="3"/>
      <c r="E27" s="2"/>
      <c r="F27" s="1"/>
      <c r="G27" s="1"/>
      <c r="H27" s="1"/>
      <c r="I27" s="23"/>
      <c r="J27" s="24"/>
    </row>
    <row r="28" spans="1:10">
      <c r="A28" s="1"/>
      <c r="B28" s="2"/>
      <c r="C28" s="2"/>
      <c r="D28" s="3"/>
      <c r="E28" s="2"/>
      <c r="F28" s="1"/>
      <c r="G28" s="1"/>
      <c r="H28" s="1"/>
      <c r="I28" s="23"/>
      <c r="J28" s="24"/>
    </row>
  </sheetData>
  <mergeCells count="2">
    <mergeCell ref="A10:M12"/>
    <mergeCell ref="A2:M2"/>
  </mergeCells>
  <pageMargins left="0.7" right="0.7" top="0.75" bottom="0.75" header="0.3" footer="0.3"/>
  <pageSetup paperSize="9" scale="70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99CC"/>
  </sheetPr>
  <dimension ref="A1:Q24"/>
  <sheetViews>
    <sheetView view="pageBreakPreview" zoomScale="60" zoomScaleNormal="100" workbookViewId="0">
      <selection activeCell="J13" sqref="J13"/>
    </sheetView>
  </sheetViews>
  <sheetFormatPr defaultColWidth="8.85546875" defaultRowHeight="12.75"/>
  <cols>
    <col min="1" max="1" width="4.42578125" style="1" customWidth="1"/>
    <col min="2" max="2" width="26.5703125" style="2" customWidth="1"/>
    <col min="3" max="3" width="9.28515625" style="3" customWidth="1"/>
    <col min="4" max="4" width="34.28515625" style="2" customWidth="1"/>
    <col min="5" max="5" width="4.140625" style="1" customWidth="1"/>
    <col min="6" max="6" width="5.28515625" style="342" customWidth="1"/>
    <col min="7" max="7" width="11.42578125" style="1" customWidth="1"/>
    <col min="8" max="8" width="5.28515625" style="3" customWidth="1"/>
    <col min="9" max="9" width="14" style="1" customWidth="1"/>
    <col min="10" max="10" width="25.7109375" style="23" customWidth="1"/>
    <col min="11" max="11" width="10.7109375" style="24" customWidth="1"/>
    <col min="12" max="12" width="18.85546875" style="24" customWidth="1"/>
    <col min="13" max="13" width="11.85546875" style="24" customWidth="1"/>
    <col min="14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7">
      <c r="J1" s="24"/>
    </row>
    <row r="2" spans="1:17" s="62" customFormat="1" ht="15.75">
      <c r="A2" s="700" t="s">
        <v>234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</row>
    <row r="3" spans="1:17" s="63" customFormat="1">
      <c r="C3" s="64"/>
      <c r="D3" s="65"/>
      <c r="F3" s="66"/>
    </row>
    <row r="4" spans="1:17" s="214" customFormat="1" ht="242.25">
      <c r="A4" s="336" t="s">
        <v>1</v>
      </c>
      <c r="B4" s="337" t="s">
        <v>4</v>
      </c>
      <c r="C4" s="337" t="s">
        <v>3</v>
      </c>
      <c r="D4" s="337" t="s">
        <v>235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149</v>
      </c>
      <c r="J4" s="373" t="s">
        <v>784</v>
      </c>
      <c r="K4" s="373" t="s">
        <v>751</v>
      </c>
      <c r="L4" s="373" t="s">
        <v>785</v>
      </c>
      <c r="M4" s="373" t="s">
        <v>752</v>
      </c>
    </row>
    <row r="5" spans="1:17" s="214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7" s="409" customFormat="1">
      <c r="A6" s="410" t="s">
        <v>10</v>
      </c>
      <c r="B6" s="411"/>
      <c r="C6" s="281"/>
      <c r="D6" s="322" t="s">
        <v>236</v>
      </c>
      <c r="E6" s="410" t="s">
        <v>12</v>
      </c>
      <c r="F6" s="344">
        <v>10</v>
      </c>
      <c r="G6" s="412"/>
      <c r="H6" s="413"/>
      <c r="I6" s="412">
        <f>F6*G6</f>
        <v>0</v>
      </c>
      <c r="J6" s="383"/>
      <c r="K6" s="383"/>
      <c r="L6" s="383"/>
      <c r="M6" s="383"/>
      <c r="N6" s="353"/>
      <c r="O6" s="353"/>
      <c r="P6" s="353"/>
      <c r="Q6" s="353"/>
    </row>
    <row r="7" spans="1:17" s="409" customFormat="1">
      <c r="A7" s="410" t="s">
        <v>13</v>
      </c>
      <c r="B7" s="411"/>
      <c r="C7" s="281"/>
      <c r="D7" s="322" t="s">
        <v>237</v>
      </c>
      <c r="E7" s="410" t="s">
        <v>12</v>
      </c>
      <c r="F7" s="344">
        <v>5</v>
      </c>
      <c r="G7" s="412"/>
      <c r="H7" s="413"/>
      <c r="I7" s="412">
        <f t="shared" ref="I7:I8" si="0">F7*G7</f>
        <v>0</v>
      </c>
      <c r="J7" s="281"/>
      <c r="K7" s="383"/>
      <c r="L7" s="383"/>
      <c r="M7" s="383"/>
      <c r="N7" s="353"/>
      <c r="O7" s="353"/>
      <c r="P7" s="353"/>
      <c r="Q7" s="353"/>
    </row>
    <row r="8" spans="1:17" s="409" customFormat="1">
      <c r="A8" s="410" t="s">
        <v>15</v>
      </c>
      <c r="B8" s="411"/>
      <c r="C8" s="281"/>
      <c r="D8" s="322" t="s">
        <v>238</v>
      </c>
      <c r="E8" s="410" t="s">
        <v>12</v>
      </c>
      <c r="F8" s="344">
        <v>5</v>
      </c>
      <c r="G8" s="412"/>
      <c r="H8" s="413"/>
      <c r="I8" s="412">
        <f t="shared" si="0"/>
        <v>0</v>
      </c>
      <c r="J8" s="281"/>
      <c r="K8" s="281"/>
      <c r="L8" s="281"/>
      <c r="M8" s="281"/>
      <c r="N8" s="353"/>
      <c r="O8" s="353"/>
      <c r="P8" s="353"/>
      <c r="Q8" s="353"/>
    </row>
    <row r="9" spans="1:17" s="72" customFormat="1" ht="13.5">
      <c r="A9" s="68"/>
      <c r="B9" s="69"/>
      <c r="C9" s="70"/>
      <c r="D9" s="69"/>
      <c r="E9" s="69"/>
      <c r="F9" s="69"/>
      <c r="G9" s="699" t="s">
        <v>142</v>
      </c>
      <c r="H9" s="699"/>
      <c r="I9" s="415">
        <f>SUM(I6:I8)</f>
        <v>0</v>
      </c>
      <c r="J9" s="73"/>
      <c r="K9" s="8"/>
      <c r="L9" s="8"/>
      <c r="M9" s="8"/>
      <c r="N9" s="8"/>
      <c r="O9" s="8"/>
      <c r="P9" s="8"/>
      <c r="Q9" s="8"/>
    </row>
    <row r="10" spans="1:17" s="48" customFormat="1">
      <c r="B10" s="74"/>
      <c r="C10" s="23"/>
      <c r="D10" s="74"/>
      <c r="F10" s="63"/>
      <c r="G10" s="47"/>
      <c r="H10" s="47"/>
      <c r="I10" s="47"/>
      <c r="J10" s="47"/>
      <c r="K10" s="8"/>
      <c r="L10" s="8"/>
      <c r="M10" s="8"/>
      <c r="N10" s="8"/>
      <c r="O10" s="8"/>
      <c r="P10" s="8"/>
      <c r="Q10" s="8"/>
    </row>
    <row r="11" spans="1:17" s="48" customFormat="1" ht="11.25">
      <c r="B11" s="74"/>
      <c r="C11" s="23"/>
      <c r="D11" s="74"/>
      <c r="F11" s="63"/>
      <c r="G11" s="47"/>
      <c r="H11" s="47"/>
      <c r="I11" s="47"/>
      <c r="J11" s="47"/>
    </row>
    <row r="12" spans="1:17" s="48" customFormat="1" ht="11.25">
      <c r="B12" s="25" t="s">
        <v>193</v>
      </c>
      <c r="C12" s="26"/>
      <c r="D12" s="25"/>
      <c r="E12" s="50"/>
      <c r="F12" s="77"/>
      <c r="G12" s="50"/>
      <c r="H12" s="50"/>
      <c r="I12" s="50"/>
      <c r="J12" s="47"/>
    </row>
    <row r="13" spans="1:17" s="48" customFormat="1" ht="11.25">
      <c r="B13" s="25" t="s">
        <v>143</v>
      </c>
      <c r="C13" s="26"/>
      <c r="D13" s="25"/>
      <c r="E13" s="50"/>
      <c r="F13" s="77"/>
      <c r="G13" s="50"/>
      <c r="H13" s="50"/>
      <c r="I13" s="50"/>
      <c r="J13" s="47"/>
    </row>
    <row r="14" spans="1:17" s="48" customFormat="1" ht="11.25">
      <c r="B14" s="75"/>
      <c r="C14" s="59"/>
      <c r="D14" s="75"/>
      <c r="E14" s="50"/>
      <c r="F14" s="77"/>
      <c r="G14" s="50"/>
      <c r="H14" s="50"/>
      <c r="I14" s="50"/>
      <c r="J14" s="47"/>
    </row>
    <row r="15" spans="1:17" s="48" customFormat="1" ht="11.25">
      <c r="A15" s="692" t="s">
        <v>753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7" ht="11.25">
      <c r="A16" s="692"/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27" customHeight="1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21" spans="1:13" s="76" customFormat="1" ht="15">
      <c r="F21" s="414"/>
      <c r="K21" s="34"/>
    </row>
    <row r="22" spans="1:13" s="76" customFormat="1" ht="15">
      <c r="D22" s="2"/>
      <c r="E22" s="1"/>
      <c r="F22" s="342"/>
      <c r="G22" s="1"/>
      <c r="H22" s="3"/>
      <c r="I22" s="34"/>
      <c r="J22" s="23"/>
    </row>
    <row r="23" spans="1:13" ht="15">
      <c r="D23"/>
      <c r="E23" s="30" t="s">
        <v>144</v>
      </c>
      <c r="F23" s="366"/>
      <c r="G23" s="30"/>
      <c r="H23"/>
      <c r="I23"/>
      <c r="J23"/>
    </row>
    <row r="24" spans="1:13" ht="15">
      <c r="D24"/>
      <c r="E24" s="31" t="s">
        <v>145</v>
      </c>
      <c r="F24" s="367"/>
      <c r="G24" s="33"/>
      <c r="H24"/>
      <c r="I24"/>
      <c r="J24"/>
    </row>
  </sheetData>
  <mergeCells count="3">
    <mergeCell ref="A15:M17"/>
    <mergeCell ref="G9:H9"/>
    <mergeCell ref="A2:M2"/>
  </mergeCells>
  <pageMargins left="0.7" right="0.7" top="0.75" bottom="0.75" header="0.3" footer="0.3"/>
  <pageSetup paperSize="9" scale="72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73">
    <tabColor theme="2" tint="-0.499984740745262"/>
  </sheetPr>
  <dimension ref="A1:M27"/>
  <sheetViews>
    <sheetView zoomScaleNormal="100" workbookViewId="0">
      <selection activeCell="E11" sqref="E11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342" customWidth="1"/>
    <col min="7" max="7" width="12.140625" style="1" customWidth="1"/>
    <col min="8" max="8" width="6.42578125" style="3" customWidth="1"/>
    <col min="9" max="9" width="13.5703125" style="1" customWidth="1"/>
    <col min="10" max="10" width="25.7109375" style="23" customWidth="1"/>
    <col min="11" max="11" width="10.7109375" style="24" customWidth="1"/>
    <col min="12" max="12" width="18.28515625" style="24" customWidth="1"/>
    <col min="13" max="13" width="11.710937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>
      <c r="J1" s="24"/>
    </row>
    <row r="2" spans="1:13" ht="18">
      <c r="A2" s="757" t="s">
        <v>586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</row>
    <row r="3" spans="1:13" s="43" customFormat="1">
      <c r="A3" s="77"/>
      <c r="C3" s="100"/>
      <c r="D3" s="100"/>
      <c r="E3" s="77"/>
      <c r="F3" s="77"/>
      <c r="G3" s="77"/>
      <c r="H3" s="77"/>
      <c r="I3" s="77"/>
    </row>
    <row r="4" spans="1:13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21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535" customFormat="1">
      <c r="A6" s="322" t="s">
        <v>10</v>
      </c>
      <c r="B6" s="328"/>
      <c r="C6" s="328"/>
      <c r="D6" s="322" t="s">
        <v>587</v>
      </c>
      <c r="E6" s="322" t="s">
        <v>260</v>
      </c>
      <c r="F6" s="343">
        <v>5</v>
      </c>
      <c r="G6" s="348"/>
      <c r="H6" s="413"/>
      <c r="I6" s="348">
        <f>F6*G6</f>
        <v>0</v>
      </c>
      <c r="J6" s="322"/>
      <c r="K6" s="322"/>
      <c r="L6" s="322"/>
      <c r="M6" s="322"/>
    </row>
    <row r="7" spans="1:13" s="535" customFormat="1">
      <c r="A7" s="322" t="s">
        <v>13</v>
      </c>
      <c r="B7" s="328"/>
      <c r="C7" s="328"/>
      <c r="D7" s="322" t="s">
        <v>588</v>
      </c>
      <c r="E7" s="322" t="s">
        <v>260</v>
      </c>
      <c r="F7" s="343">
        <v>20</v>
      </c>
      <c r="G7" s="348"/>
      <c r="H7" s="413"/>
      <c r="I7" s="348">
        <f t="shared" ref="I7:I8" si="0">F7*G7</f>
        <v>0</v>
      </c>
      <c r="J7" s="324"/>
      <c r="K7" s="322"/>
      <c r="L7" s="322"/>
      <c r="M7" s="322"/>
    </row>
    <row r="8" spans="1:13" s="535" customFormat="1">
      <c r="A8" s="322" t="s">
        <v>15</v>
      </c>
      <c r="B8" s="328"/>
      <c r="C8" s="328"/>
      <c r="D8" s="322" t="s">
        <v>589</v>
      </c>
      <c r="E8" s="322" t="s">
        <v>260</v>
      </c>
      <c r="F8" s="343">
        <v>5</v>
      </c>
      <c r="G8" s="348"/>
      <c r="H8" s="413"/>
      <c r="I8" s="348">
        <f t="shared" si="0"/>
        <v>0</v>
      </c>
      <c r="J8" s="324"/>
      <c r="K8" s="322"/>
      <c r="L8" s="322"/>
      <c r="M8" s="322"/>
    </row>
    <row r="9" spans="1:13" s="43" customFormat="1" ht="25.5" customHeight="1">
      <c r="A9" s="77"/>
      <c r="B9" s="60"/>
      <c r="C9" s="78"/>
      <c r="D9" s="60"/>
      <c r="E9" s="77"/>
      <c r="F9" s="77"/>
      <c r="G9" s="706" t="s">
        <v>142</v>
      </c>
      <c r="H9" s="718"/>
      <c r="I9" s="598">
        <f>SUM(I6:I8)</f>
        <v>0</v>
      </c>
    </row>
    <row r="10" spans="1:13" s="43" customFormat="1">
      <c r="A10" s="77"/>
      <c r="E10" s="28"/>
      <c r="F10" s="28"/>
      <c r="G10" s="29"/>
      <c r="H10" s="29"/>
      <c r="I10" s="86"/>
      <c r="J10" s="87"/>
      <c r="K10" s="87"/>
      <c r="L10" s="87"/>
      <c r="M10" s="87"/>
    </row>
    <row r="11" spans="1:13" s="43" customFormat="1">
      <c r="A11" s="77"/>
      <c r="E11" s="28"/>
      <c r="F11" s="28"/>
      <c r="G11" s="29"/>
      <c r="H11" s="29"/>
      <c r="I11" s="86"/>
      <c r="J11" s="87"/>
      <c r="K11" s="87"/>
      <c r="L11" s="87"/>
      <c r="M11" s="87"/>
    </row>
    <row r="12" spans="1:13">
      <c r="A12" s="212"/>
      <c r="B12" s="213"/>
      <c r="C12" s="514"/>
      <c r="D12" s="213"/>
      <c r="E12" s="212"/>
      <c r="F12" s="340"/>
      <c r="J12" s="24"/>
    </row>
    <row r="13" spans="1:13" customFormat="1" ht="15">
      <c r="A13" s="146"/>
      <c r="B13" s="290" t="s">
        <v>272</v>
      </c>
      <c r="C13" s="291"/>
      <c r="D13" s="290"/>
      <c r="E13" s="212"/>
      <c r="F13" s="340"/>
      <c r="G13" s="1"/>
      <c r="H13" s="3"/>
      <c r="I13" s="1"/>
    </row>
    <row r="14" spans="1:13" s="202" customFormat="1">
      <c r="A14" s="146"/>
      <c r="B14" s="290" t="s">
        <v>143</v>
      </c>
      <c r="C14" s="291"/>
      <c r="D14" s="290"/>
      <c r="E14" s="594"/>
      <c r="F14" s="597"/>
    </row>
    <row r="15" spans="1:13">
      <c r="A15" s="212"/>
      <c r="B15" s="213"/>
      <c r="C15" s="514"/>
      <c r="D15" s="213"/>
      <c r="E15" s="213"/>
      <c r="F15" s="332"/>
      <c r="G15" s="4"/>
      <c r="H15" s="1"/>
    </row>
    <row r="16" spans="1:13" ht="11.25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18.75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26" spans="1:13" ht="15">
      <c r="E26" s="146"/>
      <c r="F26" s="69"/>
      <c r="G26" s="150"/>
      <c r="H26" s="146"/>
      <c r="I26"/>
    </row>
    <row r="27" spans="1:13">
      <c r="E27" s="201"/>
      <c r="F27" s="596"/>
      <c r="G27" s="201"/>
      <c r="H27" s="201"/>
      <c r="I27" s="201"/>
    </row>
  </sheetData>
  <mergeCells count="3">
    <mergeCell ref="G9:H9"/>
    <mergeCell ref="A2:M2"/>
    <mergeCell ref="A16:M18"/>
  </mergeCells>
  <pageMargins left="0.7" right="0.7" top="0.75" bottom="0.75" header="0.3" footer="0.3"/>
  <pageSetup paperSize="9" scale="66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74">
    <tabColor theme="2"/>
  </sheetPr>
  <dimension ref="A2:M21"/>
  <sheetViews>
    <sheetView topLeftCell="A5" zoomScaleNormal="100" workbookViewId="0">
      <selection activeCell="A17" sqref="A17:M19"/>
    </sheetView>
  </sheetViews>
  <sheetFormatPr defaultColWidth="8.85546875" defaultRowHeight="12.75"/>
  <cols>
    <col min="1" max="1" width="6.5703125" style="1" customWidth="1"/>
    <col min="2" max="2" width="25.42578125" style="2" customWidth="1"/>
    <col min="3" max="3" width="10.42578125" style="2" customWidth="1"/>
    <col min="4" max="4" width="28" style="3" customWidth="1"/>
    <col min="5" max="5" width="7.28515625" style="2" customWidth="1"/>
    <col min="6" max="6" width="8" style="1" customWidth="1"/>
    <col min="7" max="7" width="11.28515625" style="4" customWidth="1"/>
    <col min="8" max="8" width="5.85546875" style="1" customWidth="1"/>
    <col min="9" max="9" width="16.28515625" style="3" customWidth="1"/>
    <col min="10" max="10" width="25.7109375" style="24" customWidth="1"/>
    <col min="11" max="11" width="10" style="24" customWidth="1"/>
    <col min="12" max="12" width="18.85546875" style="24" customWidth="1"/>
    <col min="13" max="202" width="8.85546875" style="24" customWidth="1"/>
    <col min="203" max="203" width="6.5703125" style="24" customWidth="1"/>
    <col min="204" max="204" width="28.5703125" style="24" customWidth="1"/>
    <col min="205" max="205" width="36" style="24" customWidth="1"/>
    <col min="206" max="206" width="5.42578125" style="24" customWidth="1"/>
    <col min="207" max="207" width="6.5703125" style="24" customWidth="1"/>
    <col min="208" max="208" width="8.85546875" style="24" customWidth="1"/>
    <col min="209" max="209" width="12.5703125" style="24" customWidth="1"/>
    <col min="210" max="210" width="15.85546875" style="24" customWidth="1"/>
    <col min="211" max="213" width="0" style="24" hidden="1" customWidth="1"/>
    <col min="214" max="214" width="11.5703125" style="24" customWidth="1"/>
    <col min="215" max="16384" width="8.85546875" style="24"/>
  </cols>
  <sheetData>
    <row r="2" spans="1:13" customFormat="1" ht="18">
      <c r="A2" s="719" t="s">
        <v>590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</row>
    <row r="3" spans="1:13" customFormat="1" ht="15">
      <c r="F3" s="93"/>
      <c r="G3" s="93"/>
      <c r="H3" s="93"/>
      <c r="I3" s="93"/>
      <c r="J3" s="93"/>
    </row>
    <row r="4" spans="1:13" s="145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7</v>
      </c>
      <c r="H4" s="460" t="s">
        <v>8</v>
      </c>
      <c r="I4" s="460" t="s">
        <v>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145" customFormat="1">
      <c r="A5" s="590">
        <v>1</v>
      </c>
      <c r="B5" s="590">
        <v>2</v>
      </c>
      <c r="C5" s="590">
        <v>3</v>
      </c>
      <c r="D5" s="590">
        <v>4</v>
      </c>
      <c r="E5" s="590">
        <v>5</v>
      </c>
      <c r="F5" s="590">
        <v>6</v>
      </c>
      <c r="G5" s="590">
        <v>7</v>
      </c>
      <c r="H5" s="590">
        <v>8</v>
      </c>
      <c r="I5" s="59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437" customFormat="1" ht="25.5">
      <c r="A6" s="410" t="s">
        <v>10</v>
      </c>
      <c r="B6" s="485"/>
      <c r="C6" s="485"/>
      <c r="D6" s="322" t="s">
        <v>591</v>
      </c>
      <c r="E6" s="322" t="s">
        <v>12</v>
      </c>
      <c r="F6" s="344">
        <v>50</v>
      </c>
      <c r="G6" s="601"/>
      <c r="H6" s="432"/>
      <c r="I6" s="455">
        <f>F6*G6</f>
        <v>0</v>
      </c>
      <c r="J6" s="322"/>
      <c r="K6" s="322"/>
      <c r="L6" s="322"/>
      <c r="M6" s="322"/>
    </row>
    <row r="7" spans="1:13" s="437" customFormat="1" ht="25.5">
      <c r="A7" s="410" t="s">
        <v>13</v>
      </c>
      <c r="B7" s="485"/>
      <c r="C7" s="485"/>
      <c r="D7" s="322" t="s">
        <v>592</v>
      </c>
      <c r="E7" s="322" t="s">
        <v>12</v>
      </c>
      <c r="F7" s="344">
        <v>10</v>
      </c>
      <c r="G7" s="601"/>
      <c r="H7" s="432"/>
      <c r="I7" s="455">
        <f t="shared" ref="I7:I11" si="0">F7*G7</f>
        <v>0</v>
      </c>
      <c r="J7" s="455"/>
      <c r="K7" s="322"/>
      <c r="L7" s="322"/>
      <c r="M7" s="322"/>
    </row>
    <row r="8" spans="1:13" s="437" customFormat="1" ht="89.25">
      <c r="A8" s="410" t="s">
        <v>15</v>
      </c>
      <c r="B8" s="485"/>
      <c r="C8" s="485"/>
      <c r="D8" s="322" t="s">
        <v>593</v>
      </c>
      <c r="E8" s="322" t="s">
        <v>594</v>
      </c>
      <c r="F8" s="344">
        <v>950</v>
      </c>
      <c r="G8" s="602"/>
      <c r="H8" s="432"/>
      <c r="I8" s="455">
        <f t="shared" si="0"/>
        <v>0</v>
      </c>
      <c r="J8" s="410"/>
      <c r="K8" s="322"/>
      <c r="L8" s="322"/>
      <c r="M8" s="322"/>
    </row>
    <row r="9" spans="1:13" s="214" customFormat="1" ht="25.5">
      <c r="A9" s="410" t="s">
        <v>18</v>
      </c>
      <c r="B9" s="485"/>
      <c r="C9" s="485"/>
      <c r="D9" s="322" t="s">
        <v>595</v>
      </c>
      <c r="E9" s="322" t="s">
        <v>596</v>
      </c>
      <c r="F9" s="344">
        <v>6130</v>
      </c>
      <c r="G9" s="603"/>
      <c r="H9" s="432"/>
      <c r="I9" s="455">
        <f t="shared" si="0"/>
        <v>0</v>
      </c>
      <c r="J9" s="322"/>
      <c r="K9" s="322"/>
      <c r="L9" s="322"/>
      <c r="M9" s="322"/>
    </row>
    <row r="10" spans="1:13" s="214" customFormat="1" ht="25.5">
      <c r="A10" s="410" t="s">
        <v>21</v>
      </c>
      <c r="B10" s="485"/>
      <c r="C10" s="485"/>
      <c r="D10" s="322" t="s">
        <v>597</v>
      </c>
      <c r="E10" s="322" t="s">
        <v>596</v>
      </c>
      <c r="F10" s="344">
        <v>6000</v>
      </c>
      <c r="G10" s="603"/>
      <c r="H10" s="432"/>
      <c r="I10" s="455">
        <f t="shared" si="0"/>
        <v>0</v>
      </c>
      <c r="J10" s="322"/>
      <c r="K10" s="322"/>
      <c r="L10" s="322"/>
      <c r="M10" s="322"/>
    </row>
    <row r="11" spans="1:13" s="214" customFormat="1" ht="25.5">
      <c r="A11" s="410" t="s">
        <v>23</v>
      </c>
      <c r="B11" s="485"/>
      <c r="C11" s="485"/>
      <c r="D11" s="322" t="s">
        <v>598</v>
      </c>
      <c r="E11" s="322" t="s">
        <v>596</v>
      </c>
      <c r="F11" s="344">
        <v>1350</v>
      </c>
      <c r="G11" s="603"/>
      <c r="H11" s="432"/>
      <c r="I11" s="455">
        <f t="shared" si="0"/>
        <v>0</v>
      </c>
      <c r="J11" s="322"/>
      <c r="K11" s="322"/>
      <c r="L11" s="322"/>
      <c r="M11" s="322"/>
    </row>
    <row r="12" spans="1:13" s="341" customFormat="1">
      <c r="A12" s="214"/>
      <c r="B12" s="214"/>
      <c r="C12" s="214"/>
      <c r="D12" s="214"/>
      <c r="E12" s="214"/>
      <c r="F12" s="214"/>
      <c r="G12" s="691" t="s">
        <v>142</v>
      </c>
      <c r="H12" s="691"/>
      <c r="I12" s="421">
        <f>SUM(I6:I11)</f>
        <v>0</v>
      </c>
    </row>
    <row r="13" spans="1:13">
      <c r="G13" s="168"/>
      <c r="H13" s="21"/>
      <c r="I13" s="22"/>
    </row>
    <row r="14" spans="1:13">
      <c r="A14" s="515" t="s">
        <v>272</v>
      </c>
      <c r="B14" s="514"/>
      <c r="C14" s="213"/>
      <c r="D14" s="212"/>
      <c r="E14" s="213"/>
      <c r="F14" s="212"/>
      <c r="G14" s="215"/>
    </row>
    <row r="15" spans="1:13">
      <c r="A15" s="515" t="s">
        <v>143</v>
      </c>
      <c r="B15" s="514"/>
      <c r="C15" s="213"/>
      <c r="D15" s="212"/>
      <c r="E15" s="213"/>
      <c r="F15" s="212"/>
      <c r="G15" s="215"/>
    </row>
    <row r="16" spans="1:13" customFormat="1" ht="15">
      <c r="A16" s="419"/>
      <c r="B16" s="419"/>
      <c r="C16" s="419"/>
      <c r="D16" s="419"/>
      <c r="E16" s="213"/>
      <c r="F16" s="212"/>
      <c r="G16" s="215"/>
      <c r="H16" s="1"/>
      <c r="I16" s="3"/>
    </row>
    <row r="17" spans="1:13" customFormat="1" ht="15">
      <c r="A17" s="692" t="s">
        <v>753</v>
      </c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11.25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 ht="11.25">
      <c r="A19" s="692"/>
      <c r="B19" s="692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</row>
    <row r="20" spans="1:13" ht="15">
      <c r="F20" s="30"/>
      <c r="G20" s="30"/>
      <c r="H20"/>
      <c r="I20" s="30"/>
      <c r="J20"/>
    </row>
    <row r="21" spans="1:13" ht="15">
      <c r="F21" s="31"/>
      <c r="G21" s="32"/>
      <c r="H21"/>
      <c r="I21" s="33"/>
      <c r="J21"/>
    </row>
  </sheetData>
  <mergeCells count="3">
    <mergeCell ref="G12:H12"/>
    <mergeCell ref="A2:M2"/>
    <mergeCell ref="A17:M19"/>
  </mergeCells>
  <pageMargins left="0.7" right="0.7" top="0.75" bottom="0.75" header="0.3" footer="0.3"/>
  <pageSetup paperSize="9" scale="71" orientation="landscape" r:id="rId1"/>
  <headerFooter>
    <oddHeader>&amp;L&amp;"Arial Narrow,Normalny"EZ/36/2020/AŁ-D&amp;C&amp;"Arial Narrow,Normalny"FORMULARZ ASORTYMENTOWO - CENOWY&amp;RZAŁĄCZNIK NR 2 SIWZ
ZAŁĄCZNIK NR ... DO SIWZ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75">
    <tabColor theme="9" tint="0.79998168889431442"/>
  </sheetPr>
  <dimension ref="A2:M21"/>
  <sheetViews>
    <sheetView view="pageBreakPreview" zoomScale="60" zoomScaleNormal="100" workbookViewId="0">
      <selection activeCell="T17" sqref="T17"/>
    </sheetView>
  </sheetViews>
  <sheetFormatPr defaultColWidth="8.8554687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4" customWidth="1"/>
    <col min="7" max="7" width="11" style="1" customWidth="1"/>
    <col min="8" max="8" width="6.42578125" style="3" customWidth="1"/>
    <col min="9" max="9" width="14.85546875" style="1" customWidth="1"/>
    <col min="10" max="10" width="25.7109375" style="23" customWidth="1"/>
    <col min="11" max="11" width="10.28515625" style="24" customWidth="1"/>
    <col min="12" max="12" width="18.28515625" style="24" customWidth="1"/>
    <col min="13" max="13" width="10.5703125" style="24" customWidth="1"/>
    <col min="14" max="204" width="8.8554687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85546875" style="24"/>
  </cols>
  <sheetData>
    <row r="2" spans="1:13" s="53" customFormat="1" ht="15.75">
      <c r="A2" s="700" t="s">
        <v>599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</row>
    <row r="3" spans="1:13" s="106" customFormat="1" ht="15.75">
      <c r="A3" s="6"/>
      <c r="B3" s="104"/>
      <c r="C3" s="7"/>
      <c r="D3" s="104"/>
      <c r="E3" s="6"/>
      <c r="F3" s="105"/>
      <c r="G3" s="6"/>
      <c r="H3" s="7"/>
      <c r="I3" s="6"/>
    </row>
    <row r="4" spans="1:13" s="214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214" customForma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214" customFormat="1" ht="25.5">
      <c r="A6" s="410" t="s">
        <v>10</v>
      </c>
      <c r="B6" s="604"/>
      <c r="C6" s="605"/>
      <c r="D6" s="606" t="s">
        <v>600</v>
      </c>
      <c r="E6" s="322" t="s">
        <v>17</v>
      </c>
      <c r="F6" s="344">
        <v>5</v>
      </c>
      <c r="G6" s="420"/>
      <c r="H6" s="432"/>
      <c r="I6" s="348">
        <f>F6*G6</f>
        <v>0</v>
      </c>
      <c r="J6" s="322"/>
      <c r="K6" s="322"/>
      <c r="L6" s="322"/>
      <c r="M6" s="322"/>
    </row>
    <row r="7" spans="1:13" s="341" customFormat="1" ht="51">
      <c r="A7" s="410" t="s">
        <v>13</v>
      </c>
      <c r="B7" s="322"/>
      <c r="C7" s="605"/>
      <c r="D7" s="322" t="s">
        <v>601</v>
      </c>
      <c r="E7" s="322" t="s">
        <v>291</v>
      </c>
      <c r="F7" s="344">
        <v>5</v>
      </c>
      <c r="G7" s="420"/>
      <c r="H7" s="432"/>
      <c r="I7" s="348">
        <f t="shared" ref="I7:I12" si="0">F7*G7</f>
        <v>0</v>
      </c>
      <c r="J7" s="450"/>
      <c r="K7" s="322"/>
      <c r="L7" s="322"/>
      <c r="M7" s="322"/>
    </row>
    <row r="8" spans="1:13" s="341" customFormat="1" ht="51">
      <c r="A8" s="410" t="s">
        <v>15</v>
      </c>
      <c r="B8" s="322"/>
      <c r="C8" s="605"/>
      <c r="D8" s="322" t="s">
        <v>602</v>
      </c>
      <c r="E8" s="322" t="s">
        <v>291</v>
      </c>
      <c r="F8" s="344">
        <v>5</v>
      </c>
      <c r="G8" s="420"/>
      <c r="H8" s="432"/>
      <c r="I8" s="348">
        <f t="shared" si="0"/>
        <v>0</v>
      </c>
      <c r="J8" s="450"/>
      <c r="K8" s="322"/>
      <c r="L8" s="322"/>
      <c r="M8" s="322"/>
    </row>
    <row r="9" spans="1:13" s="341" customFormat="1" ht="25.5">
      <c r="A9" s="410" t="s">
        <v>18</v>
      </c>
      <c r="B9" s="322"/>
      <c r="C9" s="605"/>
      <c r="D9" s="322" t="s">
        <v>747</v>
      </c>
      <c r="E9" s="322" t="s">
        <v>260</v>
      </c>
      <c r="F9" s="344">
        <v>50</v>
      </c>
      <c r="G9" s="420"/>
      <c r="H9" s="432"/>
      <c r="I9" s="348">
        <f t="shared" si="0"/>
        <v>0</v>
      </c>
      <c r="J9" s="450"/>
      <c r="K9" s="322"/>
      <c r="L9" s="322"/>
      <c r="M9" s="322"/>
    </row>
    <row r="10" spans="1:13" s="341" customFormat="1" ht="25.5">
      <c r="A10" s="410" t="s">
        <v>21</v>
      </c>
      <c r="B10" s="322"/>
      <c r="C10" s="605"/>
      <c r="D10" s="322" t="s">
        <v>746</v>
      </c>
      <c r="E10" s="322" t="s">
        <v>260</v>
      </c>
      <c r="F10" s="344">
        <v>150</v>
      </c>
      <c r="G10" s="420"/>
      <c r="H10" s="432"/>
      <c r="I10" s="348">
        <f t="shared" si="0"/>
        <v>0</v>
      </c>
      <c r="J10" s="450"/>
      <c r="K10" s="322"/>
      <c r="L10" s="322"/>
      <c r="M10" s="322"/>
    </row>
    <row r="11" spans="1:13" s="341" customFormat="1">
      <c r="A11" s="410" t="s">
        <v>23</v>
      </c>
      <c r="B11" s="322"/>
      <c r="C11" s="605"/>
      <c r="D11" s="322" t="s">
        <v>603</v>
      </c>
      <c r="E11" s="322" t="s">
        <v>260</v>
      </c>
      <c r="F11" s="344">
        <v>80</v>
      </c>
      <c r="G11" s="420"/>
      <c r="H11" s="432"/>
      <c r="I11" s="348">
        <f t="shared" si="0"/>
        <v>0</v>
      </c>
      <c r="J11" s="450"/>
      <c r="K11" s="322"/>
      <c r="L11" s="322"/>
      <c r="M11" s="322"/>
    </row>
    <row r="12" spans="1:13" s="341" customFormat="1">
      <c r="A12" s="410" t="s">
        <v>25</v>
      </c>
      <c r="B12" s="322"/>
      <c r="C12" s="605"/>
      <c r="D12" s="322" t="s">
        <v>604</v>
      </c>
      <c r="E12" s="322" t="s">
        <v>260</v>
      </c>
      <c r="F12" s="344">
        <v>65</v>
      </c>
      <c r="G12" s="420"/>
      <c r="H12" s="432"/>
      <c r="I12" s="348">
        <f t="shared" si="0"/>
        <v>0</v>
      </c>
      <c r="J12" s="450"/>
      <c r="K12" s="322"/>
      <c r="L12" s="322"/>
      <c r="M12" s="322"/>
    </row>
    <row r="13" spans="1:13" ht="25.5" customHeight="1">
      <c r="G13" s="691" t="s">
        <v>142</v>
      </c>
      <c r="H13" s="691"/>
      <c r="I13" s="607">
        <f>SUM(I6:I12)</f>
        <v>0</v>
      </c>
    </row>
    <row r="14" spans="1:13">
      <c r="A14" s="88" t="s">
        <v>272</v>
      </c>
      <c r="B14" s="514"/>
      <c r="C14" s="213"/>
      <c r="D14" s="212"/>
      <c r="E14" s="212"/>
      <c r="F14" s="215"/>
      <c r="G14" s="21"/>
      <c r="H14" s="22"/>
      <c r="I14" s="21"/>
    </row>
    <row r="15" spans="1:13">
      <c r="A15" s="88" t="s">
        <v>143</v>
      </c>
      <c r="B15" s="514"/>
      <c r="C15" s="213"/>
      <c r="D15" s="212"/>
      <c r="E15" s="213"/>
      <c r="F15" s="212"/>
    </row>
    <row r="16" spans="1:13">
      <c r="E16" s="2"/>
      <c r="F16" s="1"/>
    </row>
    <row r="17" spans="1:13" ht="11.25">
      <c r="A17" s="692" t="s">
        <v>753</v>
      </c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customFormat="1" ht="15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 customFormat="1" ht="15">
      <c r="A19" s="692"/>
      <c r="B19" s="692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</row>
    <row r="20" spans="1:13" ht="15">
      <c r="E20" s="30"/>
      <c r="F20" s="30"/>
      <c r="G20" s="30"/>
      <c r="H20"/>
      <c r="I20"/>
    </row>
    <row r="21" spans="1:13" ht="15">
      <c r="E21" s="31"/>
      <c r="F21" s="32"/>
      <c r="G21" s="33"/>
      <c r="H21"/>
      <c r="I21"/>
    </row>
  </sheetData>
  <mergeCells count="3">
    <mergeCell ref="A2:M2"/>
    <mergeCell ref="G13:H13"/>
    <mergeCell ref="A17:M19"/>
  </mergeCells>
  <pageMargins left="0.7" right="0.7" top="0.75" bottom="0.75" header="0.3" footer="0.3"/>
  <pageSetup paperSize="9" scale="5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104">
    <tabColor theme="9" tint="0.59999389629810485"/>
  </sheetPr>
  <dimension ref="A1:M24"/>
  <sheetViews>
    <sheetView topLeftCell="A2" zoomScaleNormal="100" workbookViewId="0">
      <selection activeCell="A13" sqref="A13:M15"/>
    </sheetView>
  </sheetViews>
  <sheetFormatPr defaultRowHeight="15"/>
  <cols>
    <col min="1" max="1" width="4.140625" customWidth="1"/>
    <col min="2" max="2" width="27.5703125" customWidth="1"/>
    <col min="3" max="3" width="16.85546875" customWidth="1"/>
    <col min="4" max="4" width="34.5703125" customWidth="1"/>
    <col min="5" max="5" width="5.42578125" customWidth="1"/>
    <col min="6" max="6" width="5.5703125" customWidth="1"/>
    <col min="7" max="7" width="11" customWidth="1"/>
    <col min="8" max="8" width="6.42578125" customWidth="1"/>
    <col min="9" max="9" width="14.85546875" customWidth="1"/>
    <col min="10" max="10" width="25.5703125" customWidth="1"/>
    <col min="11" max="11" width="9.85546875" customWidth="1"/>
    <col min="12" max="12" width="18.7109375" customWidth="1"/>
  </cols>
  <sheetData>
    <row r="1" spans="1:13">
      <c r="A1" s="1"/>
      <c r="B1" s="2"/>
      <c r="C1" s="3"/>
      <c r="D1" s="2"/>
      <c r="E1" s="1"/>
      <c r="F1" s="4"/>
      <c r="G1" s="1"/>
      <c r="H1" s="3"/>
      <c r="I1" s="1"/>
      <c r="J1" s="23"/>
    </row>
    <row r="2" spans="1:13" ht="18">
      <c r="A2" s="695" t="s">
        <v>605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>
      <c r="A3" s="48"/>
      <c r="B3" s="48"/>
      <c r="C3" s="64"/>
      <c r="D3" s="140"/>
      <c r="E3" s="48"/>
      <c r="F3" s="47"/>
      <c r="G3" s="47"/>
      <c r="H3" s="47"/>
      <c r="I3" s="47"/>
      <c r="J3" s="47"/>
    </row>
    <row r="4" spans="1:13" s="599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599" customFormat="1" ht="12.75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599" customFormat="1" ht="51">
      <c r="A6" s="410" t="s">
        <v>606</v>
      </c>
      <c r="B6" s="604"/>
      <c r="C6" s="605"/>
      <c r="D6" s="604" t="s">
        <v>607</v>
      </c>
      <c r="E6" s="322" t="s">
        <v>17</v>
      </c>
      <c r="F6" s="344">
        <v>45</v>
      </c>
      <c r="G6" s="420"/>
      <c r="H6" s="432"/>
      <c r="I6" s="348">
        <f>F6*G6</f>
        <v>0</v>
      </c>
      <c r="J6" s="322"/>
      <c r="K6" s="322"/>
      <c r="L6" s="322"/>
      <c r="M6" s="322"/>
    </row>
    <row r="7" spans="1:13" s="599" customFormat="1" ht="51">
      <c r="A7" s="410" t="s">
        <v>13</v>
      </c>
      <c r="B7" s="322"/>
      <c r="C7" s="605"/>
      <c r="D7" s="322" t="s">
        <v>608</v>
      </c>
      <c r="E7" s="322" t="s">
        <v>260</v>
      </c>
      <c r="F7" s="344">
        <v>60</v>
      </c>
      <c r="G7" s="487"/>
      <c r="H7" s="432"/>
      <c r="I7" s="348">
        <f>F7*G7</f>
        <v>0</v>
      </c>
      <c r="J7" s="450"/>
      <c r="K7" s="322"/>
      <c r="L7" s="322"/>
      <c r="M7" s="322"/>
    </row>
    <row r="8" spans="1:13" ht="25.5" customHeight="1">
      <c r="A8" s="1"/>
      <c r="B8" s="2"/>
      <c r="C8" s="3"/>
      <c r="D8" s="2"/>
      <c r="E8" s="1"/>
      <c r="F8" s="4"/>
      <c r="G8" s="691" t="s">
        <v>142</v>
      </c>
      <c r="H8" s="691"/>
      <c r="I8" s="608">
        <f>SUM(I6:I7)</f>
        <v>0</v>
      </c>
      <c r="J8" s="23"/>
    </row>
    <row r="9" spans="1:13">
      <c r="A9" s="1"/>
      <c r="B9" s="2"/>
      <c r="C9" s="3"/>
      <c r="D9" s="2"/>
      <c r="E9" s="1"/>
      <c r="F9" s="4"/>
      <c r="G9" s="21"/>
      <c r="H9" s="22"/>
      <c r="I9" s="21"/>
      <c r="J9" s="23"/>
    </row>
    <row r="10" spans="1:13">
      <c r="A10" s="515" t="s">
        <v>272</v>
      </c>
      <c r="B10" s="514"/>
      <c r="C10" s="213"/>
      <c r="D10" s="212"/>
      <c r="E10" s="212"/>
      <c r="F10" s="215"/>
      <c r="G10" s="212"/>
      <c r="H10" s="514"/>
      <c r="I10" s="212"/>
      <c r="J10" s="23"/>
    </row>
    <row r="11" spans="1:13">
      <c r="A11" s="515" t="s">
        <v>143</v>
      </c>
      <c r="B11" s="514"/>
      <c r="C11" s="213"/>
      <c r="D11" s="212"/>
      <c r="E11" s="212"/>
      <c r="F11" s="215"/>
      <c r="G11" s="212"/>
      <c r="H11" s="514"/>
      <c r="I11" s="212"/>
      <c r="J11" s="23"/>
    </row>
    <row r="12" spans="1:13">
      <c r="A12" s="1"/>
      <c r="B12" s="2"/>
      <c r="C12" s="3"/>
      <c r="D12" s="2"/>
      <c r="E12" s="1"/>
      <c r="F12" s="4"/>
      <c r="G12" s="1"/>
      <c r="H12" s="3"/>
      <c r="I12" s="1"/>
      <c r="J12" s="23"/>
    </row>
    <row r="13" spans="1:13">
      <c r="A13" s="692" t="s">
        <v>753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3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16" spans="1:13">
      <c r="A16" s="1"/>
      <c r="B16" s="2"/>
      <c r="C16" s="3"/>
      <c r="D16" s="2"/>
      <c r="E16" s="1"/>
      <c r="F16" s="4"/>
      <c r="G16" s="1"/>
      <c r="H16" s="3"/>
      <c r="I16" s="1"/>
      <c r="J16" s="23"/>
    </row>
    <row r="17" spans="1:10">
      <c r="A17" s="1"/>
      <c r="B17" s="2"/>
      <c r="C17" s="3"/>
      <c r="D17" s="2"/>
      <c r="E17" s="1"/>
      <c r="F17" s="4"/>
      <c r="G17" s="1"/>
      <c r="H17" s="3"/>
      <c r="I17" s="1"/>
      <c r="J17" s="23"/>
    </row>
    <row r="18" spans="1:10">
      <c r="A18" s="1"/>
      <c r="B18" s="2"/>
      <c r="C18" s="3"/>
      <c r="D18" s="2"/>
      <c r="E18" s="1"/>
      <c r="F18" s="4"/>
      <c r="G18" s="1"/>
      <c r="H18" s="3"/>
      <c r="I18" s="1"/>
      <c r="J18" s="23"/>
    </row>
    <row r="19" spans="1:10">
      <c r="A19" s="1"/>
      <c r="B19" s="2"/>
      <c r="C19" s="3"/>
      <c r="D19" s="2"/>
      <c r="E19" s="1"/>
      <c r="F19" s="4"/>
      <c r="G19" s="1"/>
      <c r="H19" s="3"/>
      <c r="I19" s="1"/>
      <c r="J19" s="23"/>
    </row>
    <row r="20" spans="1:10">
      <c r="A20" s="1"/>
      <c r="B20" s="2"/>
      <c r="C20" s="3"/>
      <c r="D20" s="2"/>
      <c r="E20" s="1"/>
      <c r="F20" s="4"/>
      <c r="G20" s="1"/>
      <c r="H20" s="3"/>
      <c r="I20" s="1"/>
      <c r="J20" s="23"/>
    </row>
    <row r="21" spans="1:10">
      <c r="A21" s="1"/>
      <c r="B21" s="2"/>
      <c r="C21" s="3"/>
      <c r="D21" s="2"/>
      <c r="E21" s="1"/>
      <c r="F21" s="4"/>
      <c r="G21" s="1"/>
      <c r="H21" s="3"/>
      <c r="I21" s="1"/>
      <c r="J21" s="23"/>
    </row>
    <row r="22" spans="1:10">
      <c r="A22" s="1"/>
      <c r="B22" s="2"/>
      <c r="C22" s="3"/>
      <c r="D22" s="2"/>
      <c r="E22" s="1"/>
      <c r="F22" s="4"/>
      <c r="G22" s="1"/>
      <c r="H22" s="3"/>
      <c r="I22" s="1"/>
      <c r="J22" s="23"/>
    </row>
    <row r="23" spans="1:10">
      <c r="C23" s="2"/>
      <c r="D23" s="30"/>
      <c r="E23" s="30"/>
      <c r="F23" s="30"/>
    </row>
    <row r="24" spans="1:10">
      <c r="C24" s="2"/>
      <c r="D24" s="31"/>
      <c r="E24" s="32"/>
      <c r="F24" s="33"/>
    </row>
  </sheetData>
  <mergeCells count="3">
    <mergeCell ref="G8:H8"/>
    <mergeCell ref="A13:M15"/>
    <mergeCell ref="A2:M2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105">
    <tabColor theme="9" tint="0.59999389629810485"/>
  </sheetPr>
  <dimension ref="A1:J22"/>
  <sheetViews>
    <sheetView zoomScaleNormal="100" workbookViewId="0">
      <selection activeCell="O8" sqref="O8"/>
    </sheetView>
  </sheetViews>
  <sheetFormatPr defaultRowHeight="15"/>
  <cols>
    <col min="1" max="1" width="4.28515625" customWidth="1"/>
    <col min="2" max="2" width="22.140625" customWidth="1"/>
    <col min="3" max="3" width="10.42578125" customWidth="1"/>
    <col min="4" max="4" width="27.28515625" customWidth="1"/>
    <col min="5" max="5" width="4.85546875" style="451" customWidth="1"/>
    <col min="6" max="6" width="5.140625" customWidth="1"/>
    <col min="7" max="7" width="15" customWidth="1"/>
    <col min="8" max="8" width="4.7109375" customWidth="1"/>
    <col min="9" max="9" width="16.28515625" customWidth="1"/>
    <col min="10" max="10" width="16.7109375" customWidth="1"/>
  </cols>
  <sheetData>
    <row r="1" spans="1:10">
      <c r="A1" s="219"/>
      <c r="B1" s="219"/>
      <c r="C1" s="219"/>
      <c r="D1" s="219"/>
      <c r="E1" s="621"/>
      <c r="F1" s="219"/>
      <c r="G1" s="220"/>
      <c r="H1" s="219"/>
      <c r="I1" s="220"/>
      <c r="J1" s="221"/>
    </row>
    <row r="2" spans="1:10" ht="15.75">
      <c r="A2" s="52" t="s">
        <v>609</v>
      </c>
      <c r="B2" s="41"/>
      <c r="C2" s="41"/>
      <c r="D2" s="222"/>
      <c r="E2" s="222"/>
      <c r="F2" s="223"/>
      <c r="G2" s="225"/>
      <c r="H2" s="224"/>
      <c r="I2" s="226"/>
      <c r="J2" s="227"/>
    </row>
    <row r="3" spans="1:10">
      <c r="A3" s="229"/>
      <c r="B3" s="229"/>
      <c r="C3" s="229"/>
      <c r="D3" s="229"/>
      <c r="E3" s="622"/>
      <c r="F3" s="229"/>
      <c r="G3" s="230"/>
      <c r="H3" s="229"/>
      <c r="I3" s="230"/>
      <c r="J3" s="231"/>
    </row>
    <row r="4" spans="1:10" s="486" customFormat="1" ht="40.5" customHeight="1">
      <c r="A4" s="582" t="s">
        <v>1</v>
      </c>
      <c r="B4" s="582" t="s">
        <v>735</v>
      </c>
      <c r="C4" s="613" t="s">
        <v>3</v>
      </c>
      <c r="D4" s="580" t="s">
        <v>610</v>
      </c>
      <c r="E4" s="580" t="s">
        <v>611</v>
      </c>
      <c r="F4" s="580" t="s">
        <v>147</v>
      </c>
      <c r="G4" s="614" t="s">
        <v>613</v>
      </c>
      <c r="H4" s="580" t="s">
        <v>612</v>
      </c>
      <c r="I4" s="615" t="s">
        <v>614</v>
      </c>
      <c r="J4" s="460" t="s">
        <v>615</v>
      </c>
    </row>
    <row r="5" spans="1:10" s="486" customFormat="1" ht="16.5" customHeight="1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8</v>
      </c>
      <c r="H5" s="460">
        <v>7</v>
      </c>
      <c r="I5" s="460">
        <v>9</v>
      </c>
      <c r="J5" s="460">
        <v>10</v>
      </c>
    </row>
    <row r="6" spans="1:10" s="486" customFormat="1" ht="40.5" customHeight="1">
      <c r="A6" s="352" t="s">
        <v>10</v>
      </c>
      <c r="B6" s="350"/>
      <c r="C6" s="350"/>
      <c r="D6" s="352" t="s">
        <v>770</v>
      </c>
      <c r="E6" s="352" t="s">
        <v>20</v>
      </c>
      <c r="F6" s="322">
        <v>50</v>
      </c>
      <c r="G6" s="547"/>
      <c r="H6" s="609"/>
      <c r="I6" s="618">
        <f>F6*G6</f>
        <v>0</v>
      </c>
      <c r="J6" s="351"/>
    </row>
    <row r="7" spans="1:10" s="486" customFormat="1" ht="40.5" customHeight="1">
      <c r="A7" s="610" t="s">
        <v>13</v>
      </c>
      <c r="B7" s="616"/>
      <c r="C7" s="616"/>
      <c r="D7" s="352" t="s">
        <v>771</v>
      </c>
      <c r="E7" s="352" t="s">
        <v>20</v>
      </c>
      <c r="F7" s="364">
        <v>1015</v>
      </c>
      <c r="G7" s="617"/>
      <c r="H7" s="609"/>
      <c r="I7" s="618">
        <f t="shared" ref="I7:I8" si="0">F7*G7</f>
        <v>0</v>
      </c>
      <c r="J7" s="611"/>
    </row>
    <row r="8" spans="1:10" s="486" customFormat="1" ht="40.5" customHeight="1">
      <c r="A8" s="352" t="s">
        <v>15</v>
      </c>
      <c r="B8" s="616"/>
      <c r="C8" s="616"/>
      <c r="D8" s="352" t="s">
        <v>772</v>
      </c>
      <c r="E8" s="352" t="s">
        <v>20</v>
      </c>
      <c r="F8" s="322">
        <v>30</v>
      </c>
      <c r="G8" s="566"/>
      <c r="H8" s="609"/>
      <c r="I8" s="618">
        <f t="shared" si="0"/>
        <v>0</v>
      </c>
      <c r="J8" s="612"/>
    </row>
    <row r="9" spans="1:10">
      <c r="A9" s="229"/>
      <c r="B9" s="219"/>
      <c r="C9" s="219"/>
      <c r="E9" s="622"/>
      <c r="F9" s="229"/>
      <c r="G9" s="758" t="s">
        <v>142</v>
      </c>
      <c r="H9" s="758"/>
      <c r="I9" s="619">
        <f>SUM(I6:I8)</f>
        <v>0</v>
      </c>
      <c r="J9" s="231"/>
    </row>
    <row r="10" spans="1:10">
      <c r="A10" s="229"/>
      <c r="B10" s="229"/>
      <c r="C10" s="229"/>
      <c r="D10" s="229"/>
      <c r="E10" s="622"/>
      <c r="F10" s="229"/>
      <c r="G10" s="230"/>
      <c r="H10" s="229"/>
      <c r="I10" s="230"/>
      <c r="J10" s="231"/>
    </row>
    <row r="11" spans="1:10">
      <c r="A11" s="620"/>
      <c r="B11" s="515" t="s">
        <v>272</v>
      </c>
      <c r="C11" s="515"/>
      <c r="D11" s="514"/>
      <c r="E11" s="512"/>
      <c r="F11" s="212"/>
      <c r="G11" s="215"/>
      <c r="H11" s="212"/>
      <c r="I11" s="212"/>
      <c r="J11" s="232"/>
    </row>
    <row r="12" spans="1:10">
      <c r="A12" s="539"/>
      <c r="B12" s="515" t="s">
        <v>143</v>
      </c>
      <c r="C12" s="515"/>
      <c r="D12" s="514"/>
      <c r="E12" s="512"/>
      <c r="F12" s="212"/>
      <c r="G12" s="215"/>
      <c r="H12" s="212"/>
      <c r="I12" s="212"/>
      <c r="J12" s="221"/>
    </row>
    <row r="13" spans="1:10">
      <c r="A13" s="222"/>
      <c r="B13" s="223"/>
      <c r="C13" s="223"/>
      <c r="D13" s="223"/>
      <c r="E13" s="222"/>
      <c r="F13" s="223"/>
      <c r="G13" s="233"/>
      <c r="H13" s="223"/>
      <c r="I13" s="234"/>
      <c r="J13" s="227"/>
    </row>
    <row r="14" spans="1:10">
      <c r="A14" s="223"/>
      <c r="B14" s="223"/>
      <c r="C14" s="223"/>
      <c r="D14" s="223"/>
      <c r="E14" s="222"/>
      <c r="F14" s="223"/>
      <c r="G14" s="226"/>
      <c r="H14" s="223"/>
      <c r="I14" s="226"/>
      <c r="J14" s="227"/>
    </row>
    <row r="15" spans="1:10">
      <c r="A15" s="219"/>
      <c r="B15" s="228"/>
      <c r="C15" s="219"/>
      <c r="D15" s="219"/>
      <c r="E15" s="621"/>
      <c r="F15" s="220"/>
      <c r="G15" s="220"/>
      <c r="H15" s="221"/>
      <c r="I15" s="220"/>
      <c r="J15" s="221"/>
    </row>
    <row r="16" spans="1:10">
      <c r="A16" s="223"/>
      <c r="B16" s="219"/>
      <c r="C16" s="227"/>
      <c r="D16" s="219"/>
      <c r="E16" s="621"/>
      <c r="F16" s="220"/>
      <c r="G16" s="220"/>
      <c r="H16" s="221"/>
      <c r="I16" s="226"/>
      <c r="J16" s="227"/>
    </row>
    <row r="17" spans="1:10">
      <c r="A17" s="219"/>
    </row>
    <row r="18" spans="1:10">
      <c r="A18" s="219"/>
    </row>
    <row r="19" spans="1:10">
      <c r="A19" s="235"/>
      <c r="B19" s="235"/>
      <c r="C19" s="235"/>
      <c r="D19" s="235"/>
      <c r="F19" s="235"/>
      <c r="G19" s="236"/>
      <c r="H19" s="235"/>
      <c r="I19" s="236"/>
      <c r="J19" s="235"/>
    </row>
    <row r="20" spans="1:10">
      <c r="A20" s="235"/>
      <c r="B20" s="235"/>
      <c r="C20" s="235"/>
      <c r="J20" s="235"/>
    </row>
    <row r="21" spans="1:10">
      <c r="A21" s="235"/>
      <c r="B21" s="235"/>
      <c r="C21" s="235"/>
      <c r="J21" s="235"/>
    </row>
    <row r="22" spans="1:10">
      <c r="A22" s="235"/>
      <c r="B22" s="235"/>
      <c r="C22" s="235"/>
      <c r="D22" s="235"/>
      <c r="F22" s="235"/>
      <c r="G22" s="236"/>
      <c r="H22" s="235"/>
      <c r="I22" s="236"/>
      <c r="J22" s="235"/>
    </row>
  </sheetData>
  <mergeCells count="1">
    <mergeCell ref="G9:H9"/>
  </mergeCells>
  <pageMargins left="0.7" right="0.7" top="0.75" bottom="0.75" header="0.3" footer="0.3"/>
  <pageSetup paperSize="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106">
    <tabColor theme="9" tint="0.59999389629810485"/>
  </sheetPr>
  <dimension ref="A2:M19"/>
  <sheetViews>
    <sheetView zoomScaleNormal="100" workbookViewId="0">
      <selection activeCell="A10" sqref="A10:M12"/>
    </sheetView>
  </sheetViews>
  <sheetFormatPr defaultRowHeight="15"/>
  <cols>
    <col min="1" max="1" width="4.85546875" customWidth="1"/>
    <col min="2" max="2" width="20.28515625" customWidth="1"/>
    <col min="3" max="3" width="12.140625" customWidth="1"/>
    <col min="4" max="4" width="29.140625" customWidth="1"/>
    <col min="5" max="6" width="5.85546875" customWidth="1"/>
    <col min="7" max="7" width="11.85546875" customWidth="1"/>
    <col min="8" max="8" width="6.28515625" customWidth="1"/>
    <col min="9" max="9" width="17" customWidth="1"/>
    <col min="10" max="10" width="25.7109375" customWidth="1"/>
    <col min="11" max="11" width="9.7109375" customWidth="1"/>
    <col min="12" max="12" width="18.7109375" customWidth="1"/>
  </cols>
  <sheetData>
    <row r="2" spans="1:13" ht="18">
      <c r="A2" s="695" t="s">
        <v>616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4" spans="1:13" s="486" customFormat="1" ht="255">
      <c r="A4" s="460" t="s">
        <v>1</v>
      </c>
      <c r="B4" s="461" t="s">
        <v>239</v>
      </c>
      <c r="C4" s="461" t="s">
        <v>3</v>
      </c>
      <c r="D4" s="461" t="s">
        <v>240</v>
      </c>
      <c r="E4" s="460" t="s">
        <v>241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486" customFormat="1" ht="12.75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486" customFormat="1" ht="12.75">
      <c r="A6" s="623" t="s">
        <v>10</v>
      </c>
      <c r="B6" s="631"/>
      <c r="C6" s="623"/>
      <c r="D6" s="623" t="s">
        <v>617</v>
      </c>
      <c r="E6" s="624" t="s">
        <v>291</v>
      </c>
      <c r="F6" s="624">
        <v>60</v>
      </c>
      <c r="G6" s="625"/>
      <c r="H6" s="626"/>
      <c r="I6" s="633">
        <f>F6*G6</f>
        <v>0</v>
      </c>
      <c r="J6" s="322"/>
      <c r="K6" s="322"/>
      <c r="L6" s="322"/>
      <c r="M6" s="322"/>
    </row>
    <row r="7" spans="1:13" s="486" customFormat="1" ht="25.5" customHeight="1">
      <c r="A7" s="628"/>
      <c r="B7" s="628"/>
      <c r="C7" s="628"/>
      <c r="D7" s="629"/>
      <c r="E7" s="630"/>
      <c r="F7" s="628"/>
      <c r="G7" s="762"/>
      <c r="H7" s="762"/>
      <c r="I7" s="632"/>
    </row>
    <row r="8" spans="1:13">
      <c r="A8" s="88" t="s">
        <v>143</v>
      </c>
      <c r="B8" s="3"/>
      <c r="C8" s="2"/>
      <c r="D8" s="1"/>
      <c r="E8" s="1"/>
      <c r="F8" s="4"/>
      <c r="G8" s="1"/>
    </row>
    <row r="9" spans="1:13">
      <c r="A9" s="759"/>
      <c r="B9" s="759"/>
      <c r="C9" s="759"/>
      <c r="D9" s="759"/>
      <c r="E9" s="759"/>
      <c r="F9" s="759"/>
      <c r="G9" s="759"/>
      <c r="H9" s="759"/>
      <c r="I9" s="759"/>
    </row>
    <row r="10" spans="1:13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>
      <c r="D13" s="242"/>
      <c r="E13" s="242"/>
    </row>
    <row r="18" spans="5:10">
      <c r="E18" s="760"/>
      <c r="F18" s="760"/>
      <c r="G18" s="760"/>
      <c r="H18" s="760"/>
      <c r="I18" s="760"/>
    </row>
    <row r="19" spans="5:10">
      <c r="E19" s="761"/>
      <c r="F19" s="761"/>
      <c r="G19" s="761"/>
      <c r="H19" s="761"/>
      <c r="I19" s="761"/>
      <c r="J19" s="761"/>
    </row>
  </sheetData>
  <mergeCells count="6">
    <mergeCell ref="A2:M2"/>
    <mergeCell ref="A9:I9"/>
    <mergeCell ref="E18:I18"/>
    <mergeCell ref="E19:J19"/>
    <mergeCell ref="G7:H7"/>
    <mergeCell ref="A10:M12"/>
  </mergeCells>
  <pageMargins left="0.7" right="0.7" top="0.75" bottom="0.75" header="0.3" footer="0.3"/>
  <pageSetup paperSize="9" scale="74" orientation="landscape" r:id="rId1"/>
  <headerFooter>
    <oddHeader>&amp;LEZ/36/2020/AŁ-D&amp;CFORMULARZ ASORTYMENTOWO - CENOWY&amp;RZAŁĄCZNIK NR 2 DO SIWZ
ZAŁACZNIK NR ... DO UMOWY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107">
    <tabColor theme="9" tint="0.59999389629810485"/>
  </sheetPr>
  <dimension ref="A2:M19"/>
  <sheetViews>
    <sheetView view="pageBreakPreview" zoomScale="60" zoomScaleNormal="100" workbookViewId="0">
      <selection activeCell="A10" sqref="A10:M12"/>
    </sheetView>
  </sheetViews>
  <sheetFormatPr defaultRowHeight="15"/>
  <cols>
    <col min="1" max="1" width="4.85546875" customWidth="1"/>
    <col min="2" max="2" width="19.85546875" customWidth="1"/>
    <col min="3" max="3" width="13.140625" customWidth="1"/>
    <col min="4" max="4" width="26.140625" customWidth="1"/>
    <col min="5" max="5" width="7.42578125" customWidth="1"/>
    <col min="6" max="6" width="5.85546875" customWidth="1"/>
    <col min="7" max="7" width="11.85546875" customWidth="1"/>
    <col min="8" max="8" width="6.28515625" customWidth="1"/>
    <col min="9" max="9" width="18.28515625" customWidth="1"/>
    <col min="10" max="10" width="25.7109375" customWidth="1"/>
    <col min="11" max="11" width="9.7109375" customWidth="1"/>
    <col min="12" max="12" width="18.7109375" customWidth="1"/>
  </cols>
  <sheetData>
    <row r="2" spans="1:13" ht="18">
      <c r="A2" s="511" t="s">
        <v>618</v>
      </c>
      <c r="B2" s="634"/>
      <c r="C2" s="191"/>
      <c r="D2" s="635"/>
      <c r="E2" s="525"/>
      <c r="F2" s="525"/>
      <c r="G2" s="525"/>
      <c r="H2" s="525"/>
      <c r="I2" s="525"/>
      <c r="J2" s="525"/>
      <c r="K2" s="525"/>
      <c r="L2" s="525"/>
      <c r="M2" s="525"/>
    </row>
    <row r="3" spans="1:13" s="425" customFormat="1" ht="12.75"/>
    <row r="4" spans="1:13" s="425" customFormat="1" ht="255">
      <c r="A4" s="460" t="s">
        <v>1</v>
      </c>
      <c r="B4" s="461" t="s">
        <v>239</v>
      </c>
      <c r="C4" s="461" t="s">
        <v>3</v>
      </c>
      <c r="D4" s="461" t="s">
        <v>240</v>
      </c>
      <c r="E4" s="460" t="s">
        <v>241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7</v>
      </c>
      <c r="H5" s="109">
        <v>8</v>
      </c>
      <c r="I5" s="109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>
      <c r="A6" s="623" t="s">
        <v>10</v>
      </c>
      <c r="B6" s="631"/>
      <c r="C6" s="623"/>
      <c r="D6" s="623" t="s">
        <v>619</v>
      </c>
      <c r="E6" s="624" t="s">
        <v>291</v>
      </c>
      <c r="F6" s="624">
        <v>250</v>
      </c>
      <c r="G6" s="625"/>
      <c r="H6" s="626"/>
      <c r="I6" s="633">
        <f>F6*G6</f>
        <v>0</v>
      </c>
      <c r="J6" s="322"/>
      <c r="K6" s="322"/>
      <c r="L6" s="322"/>
      <c r="M6" s="322"/>
    </row>
    <row r="7" spans="1:13" ht="15.75">
      <c r="A7" s="237"/>
      <c r="B7" s="237"/>
      <c r="C7" s="237"/>
      <c r="D7" s="238"/>
      <c r="E7" s="239"/>
      <c r="F7" s="237"/>
      <c r="G7" s="238"/>
      <c r="H7" s="240"/>
      <c r="I7" s="241"/>
    </row>
    <row r="8" spans="1:13">
      <c r="A8" s="88" t="s">
        <v>143</v>
      </c>
      <c r="B8" s="3"/>
      <c r="C8" s="2"/>
      <c r="D8" s="1"/>
      <c r="E8" s="1"/>
      <c r="F8" s="4"/>
      <c r="G8" s="1"/>
    </row>
    <row r="9" spans="1:13">
      <c r="A9" s="759"/>
      <c r="B9" s="759"/>
      <c r="C9" s="759"/>
      <c r="D9" s="759"/>
      <c r="E9" s="759"/>
      <c r="F9" s="759"/>
      <c r="G9" s="759"/>
      <c r="H9" s="759"/>
      <c r="I9" s="759"/>
    </row>
    <row r="10" spans="1:13" ht="15" customHeight="1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>
      <c r="D13" s="242"/>
      <c r="E13" s="242"/>
    </row>
    <row r="18" spans="5:10">
      <c r="E18" s="760"/>
      <c r="F18" s="760"/>
      <c r="G18" s="760"/>
      <c r="H18" s="760"/>
      <c r="I18" s="760"/>
    </row>
    <row r="19" spans="5:10">
      <c r="E19" s="761"/>
      <c r="F19" s="761"/>
      <c r="G19" s="761"/>
      <c r="H19" s="761"/>
      <c r="I19" s="761"/>
      <c r="J19" s="761"/>
    </row>
  </sheetData>
  <mergeCells count="4">
    <mergeCell ref="A9:I9"/>
    <mergeCell ref="E18:I18"/>
    <mergeCell ref="E19:J19"/>
    <mergeCell ref="A10:M12"/>
  </mergeCells>
  <pageMargins left="0.7" right="0.7" top="0.75" bottom="0.75" header="0.3" footer="0.3"/>
  <pageSetup paperSize="9" scale="74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108">
    <tabColor theme="9" tint="0.59999389629810485"/>
  </sheetPr>
  <dimension ref="A2:M19"/>
  <sheetViews>
    <sheetView topLeftCell="A5" zoomScaleNormal="100" workbookViewId="0">
      <selection activeCell="E27" sqref="E27"/>
    </sheetView>
  </sheetViews>
  <sheetFormatPr defaultRowHeight="15"/>
  <cols>
    <col min="1" max="1" width="4.85546875" customWidth="1"/>
    <col min="2" max="2" width="18.7109375" customWidth="1"/>
    <col min="3" max="3" width="13" customWidth="1"/>
    <col min="4" max="4" width="28.140625" customWidth="1"/>
    <col min="5" max="5" width="7" customWidth="1"/>
    <col min="6" max="6" width="5.85546875" customWidth="1"/>
    <col min="7" max="7" width="11.85546875" customWidth="1"/>
    <col min="8" max="8" width="6.28515625" customWidth="1"/>
    <col min="9" max="9" width="18.28515625" customWidth="1"/>
    <col min="10" max="10" width="25.28515625" customWidth="1"/>
    <col min="11" max="11" width="9.85546875" customWidth="1"/>
    <col min="12" max="12" width="18.7109375" customWidth="1"/>
  </cols>
  <sheetData>
    <row r="2" spans="1:13" ht="18">
      <c r="A2" s="695" t="s">
        <v>620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4" spans="1:13" ht="255">
      <c r="A4" s="460" t="s">
        <v>1</v>
      </c>
      <c r="B4" s="461" t="s">
        <v>239</v>
      </c>
      <c r="C4" s="461" t="s">
        <v>3</v>
      </c>
      <c r="D4" s="461" t="s">
        <v>240</v>
      </c>
      <c r="E4" s="460" t="s">
        <v>241</v>
      </c>
      <c r="F4" s="460" t="s">
        <v>147</v>
      </c>
      <c r="G4" s="460" t="s">
        <v>148</v>
      </c>
      <c r="H4" s="460" t="s">
        <v>8</v>
      </c>
      <c r="I4" s="460" t="s">
        <v>149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>
      <c r="A5" s="460">
        <v>1</v>
      </c>
      <c r="B5" s="460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460">
        <v>8</v>
      </c>
      <c r="I5" s="46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>
      <c r="A6" s="623" t="s">
        <v>10</v>
      </c>
      <c r="B6" s="631"/>
      <c r="C6" s="623"/>
      <c r="D6" s="623" t="s">
        <v>621</v>
      </c>
      <c r="E6" s="624" t="s">
        <v>291</v>
      </c>
      <c r="F6" s="624">
        <v>760</v>
      </c>
      <c r="G6" s="625"/>
      <c r="H6" s="626"/>
      <c r="I6" s="627"/>
      <c r="J6" s="322"/>
      <c r="K6" s="322"/>
      <c r="L6" s="322"/>
      <c r="M6" s="322"/>
    </row>
    <row r="7" spans="1:13" ht="15.75">
      <c r="A7" s="237"/>
      <c r="B7" s="237"/>
      <c r="C7" s="237"/>
      <c r="D7" s="238"/>
      <c r="E7" s="239"/>
      <c r="F7" s="237"/>
      <c r="G7" s="238"/>
      <c r="H7" s="240"/>
      <c r="I7" s="241"/>
    </row>
    <row r="8" spans="1:13">
      <c r="B8" s="88" t="s">
        <v>143</v>
      </c>
      <c r="C8" s="3"/>
      <c r="D8" s="2"/>
      <c r="E8" s="1"/>
      <c r="F8" s="1"/>
      <c r="G8" s="4"/>
      <c r="H8" s="1"/>
    </row>
    <row r="9" spans="1:13">
      <c r="A9" s="759"/>
      <c r="B9" s="759"/>
      <c r="C9" s="759"/>
      <c r="D9" s="759"/>
      <c r="E9" s="759"/>
      <c r="F9" s="759"/>
      <c r="G9" s="759"/>
      <c r="H9" s="759"/>
      <c r="I9" s="759"/>
    </row>
    <row r="10" spans="1:13">
      <c r="A10" s="692" t="s">
        <v>753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</row>
    <row r="11" spans="1:13">
      <c r="A11" s="692"/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>
      <c r="D13" s="242"/>
      <c r="E13" s="242"/>
    </row>
    <row r="18" spans="5:10">
      <c r="E18" s="760"/>
      <c r="F18" s="760"/>
      <c r="G18" s="760"/>
      <c r="H18" s="760"/>
      <c r="I18" s="760"/>
    </row>
    <row r="19" spans="5:10">
      <c r="E19" s="761"/>
      <c r="F19" s="761"/>
      <c r="G19" s="761"/>
      <c r="H19" s="761"/>
      <c r="I19" s="761"/>
      <c r="J19" s="761"/>
    </row>
  </sheetData>
  <mergeCells count="5">
    <mergeCell ref="A2:M2"/>
    <mergeCell ref="A9:I9"/>
    <mergeCell ref="E18:I18"/>
    <mergeCell ref="E19:J19"/>
    <mergeCell ref="A10:M12"/>
  </mergeCells>
  <pageMargins left="0.7" right="0.7" top="0.75" bottom="0.75" header="0.3" footer="0.3"/>
  <pageSetup paperSize="9" scale="74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76">
    <tabColor theme="1" tint="0.249977111117893"/>
  </sheetPr>
  <dimension ref="A1:M57"/>
  <sheetViews>
    <sheetView topLeftCell="A46" zoomScaleNormal="100" workbookViewId="0">
      <selection activeCell="A50" sqref="A50:M52"/>
    </sheetView>
  </sheetViews>
  <sheetFormatPr defaultColWidth="8.85546875" defaultRowHeight="12.75"/>
  <cols>
    <col min="1" max="1" width="4.42578125" style="1" customWidth="1"/>
    <col min="2" max="2" width="27.5703125" style="2" customWidth="1"/>
    <col min="3" max="3" width="9.7109375" style="2" customWidth="1"/>
    <col min="4" max="4" width="27.7109375" style="9" customWidth="1"/>
    <col min="5" max="5" width="9.5703125" style="65" customWidth="1"/>
    <col min="6" max="6" width="8.28515625" style="8" customWidth="1"/>
    <col min="7" max="7" width="11" style="1" customWidth="1"/>
    <col min="8" max="8" width="5.5703125" style="24" customWidth="1"/>
    <col min="9" max="9" width="15.85546875" style="24" customWidth="1"/>
    <col min="10" max="10" width="25.7109375" style="24" customWidth="1"/>
    <col min="11" max="11" width="10.140625" style="24" customWidth="1"/>
    <col min="12" max="12" width="18.7109375" style="24" customWidth="1"/>
    <col min="13" max="13" width="10" style="24" customWidth="1"/>
    <col min="14" max="198" width="8.85546875" style="24" customWidth="1"/>
    <col min="199" max="199" width="6.5703125" style="24" customWidth="1"/>
    <col min="200" max="200" width="28.5703125" style="24" customWidth="1"/>
    <col min="201" max="201" width="36" style="24" customWidth="1"/>
    <col min="202" max="202" width="5.42578125" style="24" customWidth="1"/>
    <col min="203" max="203" width="6.5703125" style="24" customWidth="1"/>
    <col min="204" max="204" width="8.85546875" style="24" customWidth="1"/>
    <col min="205" max="205" width="12.5703125" style="24" customWidth="1"/>
    <col min="206" max="206" width="15.85546875" style="24" customWidth="1"/>
    <col min="207" max="209" width="0" style="24" hidden="1" customWidth="1"/>
    <col min="210" max="210" width="11.5703125" style="24" customWidth="1"/>
    <col min="211" max="16384" width="8.85546875" style="24"/>
  </cols>
  <sheetData>
    <row r="1" spans="1:13" s="48" customFormat="1" ht="11.25">
      <c r="A1" s="262"/>
      <c r="B1" s="74"/>
      <c r="C1" s="74"/>
      <c r="D1" s="644"/>
      <c r="E1" s="646"/>
      <c r="F1" s="647"/>
      <c r="G1" s="263"/>
      <c r="H1" s="262"/>
      <c r="I1" s="262"/>
      <c r="J1" s="262"/>
    </row>
    <row r="2" spans="1:13" customFormat="1" ht="18">
      <c r="A2" s="719" t="s">
        <v>622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</row>
    <row r="3" spans="1:13" customFormat="1" ht="15">
      <c r="D3" s="451"/>
      <c r="E3" s="451"/>
      <c r="F3" s="648"/>
      <c r="G3" s="93"/>
      <c r="H3" s="93"/>
      <c r="I3" s="93"/>
      <c r="J3" s="93"/>
    </row>
    <row r="4" spans="1:13" s="425" customFormat="1" ht="255">
      <c r="A4" s="460" t="s">
        <v>1</v>
      </c>
      <c r="B4" s="461" t="s">
        <v>2</v>
      </c>
      <c r="C4" s="461" t="s">
        <v>3</v>
      </c>
      <c r="D4" s="461" t="s">
        <v>4</v>
      </c>
      <c r="E4" s="460" t="s">
        <v>5</v>
      </c>
      <c r="F4" s="460" t="s">
        <v>147</v>
      </c>
      <c r="G4" s="460" t="s">
        <v>7</v>
      </c>
      <c r="H4" s="460" t="s">
        <v>8</v>
      </c>
      <c r="I4" s="460" t="s">
        <v>623</v>
      </c>
      <c r="J4" s="460" t="s">
        <v>757</v>
      </c>
      <c r="K4" s="460" t="s">
        <v>751</v>
      </c>
      <c r="L4" s="460" t="s">
        <v>756</v>
      </c>
      <c r="M4" s="460" t="s">
        <v>752</v>
      </c>
    </row>
    <row r="5" spans="1:13" s="252" customFormat="1">
      <c r="A5" s="590">
        <v>1</v>
      </c>
      <c r="B5" s="590">
        <v>2</v>
      </c>
      <c r="C5" s="590">
        <v>3</v>
      </c>
      <c r="D5" s="590">
        <v>4</v>
      </c>
      <c r="E5" s="590">
        <v>5</v>
      </c>
      <c r="F5" s="590">
        <v>6</v>
      </c>
      <c r="G5" s="590">
        <v>7</v>
      </c>
      <c r="H5" s="590">
        <v>8</v>
      </c>
      <c r="I5" s="590">
        <v>9</v>
      </c>
      <c r="J5" s="460">
        <v>10</v>
      </c>
      <c r="K5" s="460">
        <v>11</v>
      </c>
      <c r="L5" s="460">
        <v>12</v>
      </c>
      <c r="M5" s="460">
        <v>13</v>
      </c>
    </row>
    <row r="6" spans="1:13" s="252" customFormat="1" ht="76.5">
      <c r="A6" s="281" t="s">
        <v>10</v>
      </c>
      <c r="B6" s="411"/>
      <c r="C6" s="411"/>
      <c r="D6" s="322" t="s">
        <v>736</v>
      </c>
      <c r="E6" s="410" t="s">
        <v>17</v>
      </c>
      <c r="F6" s="344">
        <v>1000</v>
      </c>
      <c r="G6" s="506"/>
      <c r="H6" s="413"/>
      <c r="I6" s="455">
        <f>F6*G6</f>
        <v>0</v>
      </c>
      <c r="J6" s="322"/>
      <c r="K6" s="322"/>
      <c r="L6" s="322"/>
      <c r="M6" s="322"/>
    </row>
    <row r="7" spans="1:13" s="252" customFormat="1" ht="140.25">
      <c r="A7" s="281" t="s">
        <v>13</v>
      </c>
      <c r="B7" s="411"/>
      <c r="C7" s="411"/>
      <c r="D7" s="322" t="s">
        <v>737</v>
      </c>
      <c r="E7" s="322" t="s">
        <v>738</v>
      </c>
      <c r="F7" s="344">
        <v>1000</v>
      </c>
      <c r="G7" s="506"/>
      <c r="H7" s="413"/>
      <c r="I7" s="455">
        <f t="shared" ref="I7:I47" si="0">F7*G7</f>
        <v>0</v>
      </c>
      <c r="J7" s="506"/>
      <c r="K7" s="322"/>
      <c r="L7" s="322"/>
      <c r="M7" s="322"/>
    </row>
    <row r="8" spans="1:13" s="252" customFormat="1" ht="38.25">
      <c r="A8" s="281" t="s">
        <v>15</v>
      </c>
      <c r="B8" s="411"/>
      <c r="C8" s="411"/>
      <c r="D8" s="322" t="s">
        <v>739</v>
      </c>
      <c r="E8" s="322" t="s">
        <v>740</v>
      </c>
      <c r="F8" s="344">
        <v>110</v>
      </c>
      <c r="G8" s="506"/>
      <c r="H8" s="413"/>
      <c r="I8" s="455">
        <f t="shared" si="0"/>
        <v>0</v>
      </c>
      <c r="J8" s="506"/>
      <c r="K8" s="322"/>
      <c r="L8" s="322"/>
      <c r="M8" s="322"/>
    </row>
    <row r="9" spans="1:13" s="252" customFormat="1" ht="38.25">
      <c r="A9" s="281" t="s">
        <v>18</v>
      </c>
      <c r="B9" s="411"/>
      <c r="C9" s="411"/>
      <c r="D9" s="321" t="s">
        <v>773</v>
      </c>
      <c r="E9" s="410" t="s">
        <v>624</v>
      </c>
      <c r="F9" s="649">
        <v>5520</v>
      </c>
      <c r="G9" s="638"/>
      <c r="H9" s="636"/>
      <c r="I9" s="455">
        <f t="shared" si="0"/>
        <v>0</v>
      </c>
      <c r="J9" s="506"/>
      <c r="K9" s="322"/>
      <c r="L9" s="322"/>
      <c r="M9" s="322"/>
    </row>
    <row r="10" spans="1:13" s="252" customFormat="1" ht="38.25">
      <c r="A10" s="281" t="s">
        <v>21</v>
      </c>
      <c r="B10" s="411"/>
      <c r="C10" s="411"/>
      <c r="D10" s="321" t="s">
        <v>773</v>
      </c>
      <c r="E10" s="410" t="s">
        <v>625</v>
      </c>
      <c r="F10" s="649">
        <v>4560</v>
      </c>
      <c r="G10" s="638"/>
      <c r="H10" s="636"/>
      <c r="I10" s="455">
        <f t="shared" si="0"/>
        <v>0</v>
      </c>
      <c r="J10" s="506"/>
      <c r="K10" s="322"/>
      <c r="L10" s="322"/>
      <c r="M10" s="322"/>
    </row>
    <row r="11" spans="1:13" s="252" customFormat="1" ht="38.25">
      <c r="A11" s="281" t="s">
        <v>23</v>
      </c>
      <c r="B11" s="411"/>
      <c r="C11" s="411"/>
      <c r="D11" s="321" t="s">
        <v>773</v>
      </c>
      <c r="E11" s="410" t="s">
        <v>626</v>
      </c>
      <c r="F11" s="649">
        <v>1880</v>
      </c>
      <c r="G11" s="638"/>
      <c r="H11" s="636"/>
      <c r="I11" s="455">
        <f t="shared" si="0"/>
        <v>0</v>
      </c>
      <c r="J11" s="506"/>
      <c r="K11" s="322"/>
      <c r="L11" s="322"/>
      <c r="M11" s="322"/>
    </row>
    <row r="12" spans="1:13" s="252" customFormat="1" ht="25.5">
      <c r="A12" s="281" t="s">
        <v>25</v>
      </c>
      <c r="B12" s="411"/>
      <c r="C12" s="411"/>
      <c r="D12" s="322" t="s">
        <v>774</v>
      </c>
      <c r="E12" s="322" t="s">
        <v>627</v>
      </c>
      <c r="F12" s="649">
        <v>10</v>
      </c>
      <c r="G12" s="638"/>
      <c r="H12" s="636"/>
      <c r="I12" s="455">
        <f t="shared" si="0"/>
        <v>0</v>
      </c>
      <c r="J12" s="506"/>
      <c r="K12" s="322"/>
      <c r="L12" s="322"/>
      <c r="M12" s="322"/>
    </row>
    <row r="13" spans="1:13" s="252" customFormat="1" ht="38.25">
      <c r="A13" s="281" t="s">
        <v>27</v>
      </c>
      <c r="B13" s="411"/>
      <c r="C13" s="411"/>
      <c r="D13" s="322" t="s">
        <v>628</v>
      </c>
      <c r="E13" s="410" t="s">
        <v>625</v>
      </c>
      <c r="F13" s="649">
        <v>4200</v>
      </c>
      <c r="G13" s="638"/>
      <c r="H13" s="636"/>
      <c r="I13" s="455">
        <f t="shared" si="0"/>
        <v>0</v>
      </c>
      <c r="J13" s="506"/>
      <c r="K13" s="322"/>
      <c r="L13" s="322"/>
      <c r="M13" s="322"/>
    </row>
    <row r="14" spans="1:13" s="252" customFormat="1" ht="38.25">
      <c r="A14" s="281" t="s">
        <v>29</v>
      </c>
      <c r="B14" s="411"/>
      <c r="C14" s="411"/>
      <c r="D14" s="322" t="s">
        <v>629</v>
      </c>
      <c r="E14" s="410" t="s">
        <v>626</v>
      </c>
      <c r="F14" s="649">
        <v>17200</v>
      </c>
      <c r="G14" s="638"/>
      <c r="H14" s="636"/>
      <c r="I14" s="455">
        <f t="shared" si="0"/>
        <v>0</v>
      </c>
      <c r="J14" s="506"/>
      <c r="K14" s="322"/>
      <c r="L14" s="322"/>
      <c r="M14" s="322"/>
    </row>
    <row r="15" spans="1:13" s="252" customFormat="1" ht="38.25">
      <c r="A15" s="281" t="s">
        <v>31</v>
      </c>
      <c r="B15" s="411"/>
      <c r="C15" s="411"/>
      <c r="D15" s="322" t="s">
        <v>630</v>
      </c>
      <c r="E15" s="410" t="s">
        <v>624</v>
      </c>
      <c r="F15" s="649">
        <v>400</v>
      </c>
      <c r="G15" s="638"/>
      <c r="H15" s="636"/>
      <c r="I15" s="455">
        <f t="shared" si="0"/>
        <v>0</v>
      </c>
      <c r="J15" s="506"/>
      <c r="K15" s="322"/>
      <c r="L15" s="322"/>
      <c r="M15" s="322"/>
    </row>
    <row r="16" spans="1:13" s="252" customFormat="1" ht="38.25">
      <c r="A16" s="281" t="s">
        <v>33</v>
      </c>
      <c r="B16" s="411"/>
      <c r="C16" s="411"/>
      <c r="D16" s="322" t="s">
        <v>631</v>
      </c>
      <c r="E16" s="410" t="s">
        <v>625</v>
      </c>
      <c r="F16" s="649">
        <v>14300</v>
      </c>
      <c r="G16" s="638"/>
      <c r="H16" s="636"/>
      <c r="I16" s="455">
        <f t="shared" si="0"/>
        <v>0</v>
      </c>
      <c r="J16" s="506"/>
      <c r="K16" s="322"/>
      <c r="L16" s="322"/>
      <c r="M16" s="322"/>
    </row>
    <row r="17" spans="1:13" s="252" customFormat="1" ht="38.25">
      <c r="A17" s="281" t="s">
        <v>35</v>
      </c>
      <c r="B17" s="411"/>
      <c r="C17" s="411"/>
      <c r="D17" s="322" t="s">
        <v>632</v>
      </c>
      <c r="E17" s="410" t="s">
        <v>626</v>
      </c>
      <c r="F17" s="649">
        <v>27100</v>
      </c>
      <c r="G17" s="638"/>
      <c r="H17" s="636"/>
      <c r="I17" s="455">
        <f t="shared" si="0"/>
        <v>0</v>
      </c>
      <c r="J17" s="281"/>
      <c r="K17" s="322"/>
      <c r="L17" s="322"/>
      <c r="M17" s="322"/>
    </row>
    <row r="18" spans="1:13" s="252" customFormat="1" ht="25.5">
      <c r="A18" s="281" t="s">
        <v>37</v>
      </c>
      <c r="B18" s="411"/>
      <c r="C18" s="411"/>
      <c r="D18" s="321" t="s">
        <v>775</v>
      </c>
      <c r="E18" s="322" t="s">
        <v>633</v>
      </c>
      <c r="F18" s="649">
        <v>550</v>
      </c>
      <c r="G18" s="638"/>
      <c r="H18" s="636"/>
      <c r="I18" s="455">
        <f t="shared" si="0"/>
        <v>0</v>
      </c>
      <c r="J18" s="506"/>
      <c r="K18" s="322"/>
      <c r="L18" s="322"/>
      <c r="M18" s="322"/>
    </row>
    <row r="19" spans="1:13" s="252" customFormat="1" ht="25.5">
      <c r="A19" s="281" t="s">
        <v>39</v>
      </c>
      <c r="B19" s="411"/>
      <c r="C19" s="411"/>
      <c r="D19" s="321" t="s">
        <v>775</v>
      </c>
      <c r="E19" s="322" t="s">
        <v>634</v>
      </c>
      <c r="F19" s="649">
        <v>2000</v>
      </c>
      <c r="G19" s="638"/>
      <c r="H19" s="636"/>
      <c r="I19" s="455">
        <f t="shared" si="0"/>
        <v>0</v>
      </c>
      <c r="J19" s="506"/>
      <c r="K19" s="322"/>
      <c r="L19" s="322"/>
      <c r="M19" s="322"/>
    </row>
    <row r="20" spans="1:13" s="252" customFormat="1" ht="25.5">
      <c r="A20" s="281" t="s">
        <v>41</v>
      </c>
      <c r="B20" s="411"/>
      <c r="C20" s="411"/>
      <c r="D20" s="321" t="s">
        <v>775</v>
      </c>
      <c r="E20" s="322" t="s">
        <v>635</v>
      </c>
      <c r="F20" s="649">
        <v>3800</v>
      </c>
      <c r="G20" s="638"/>
      <c r="H20" s="636"/>
      <c r="I20" s="455">
        <f t="shared" si="0"/>
        <v>0</v>
      </c>
      <c r="J20" s="506"/>
      <c r="K20" s="322"/>
      <c r="L20" s="322"/>
      <c r="M20" s="322"/>
    </row>
    <row r="21" spans="1:13" s="252" customFormat="1" ht="25.5">
      <c r="A21" s="281" t="s">
        <v>43</v>
      </c>
      <c r="B21" s="411"/>
      <c r="C21" s="411"/>
      <c r="D21" s="321" t="s">
        <v>775</v>
      </c>
      <c r="E21" s="410" t="s">
        <v>636</v>
      </c>
      <c r="F21" s="649">
        <v>200</v>
      </c>
      <c r="G21" s="638"/>
      <c r="H21" s="636"/>
      <c r="I21" s="455">
        <f t="shared" si="0"/>
        <v>0</v>
      </c>
      <c r="J21" s="506"/>
      <c r="K21" s="322"/>
      <c r="L21" s="322"/>
      <c r="M21" s="322"/>
    </row>
    <row r="22" spans="1:13" s="252" customFormat="1" ht="25.5">
      <c r="A22" s="281" t="s">
        <v>45</v>
      </c>
      <c r="B22" s="411"/>
      <c r="C22" s="411"/>
      <c r="D22" s="321" t="s">
        <v>775</v>
      </c>
      <c r="E22" s="410" t="s">
        <v>637</v>
      </c>
      <c r="F22" s="649">
        <v>600</v>
      </c>
      <c r="G22" s="638"/>
      <c r="H22" s="636"/>
      <c r="I22" s="455">
        <f t="shared" si="0"/>
        <v>0</v>
      </c>
      <c r="J22" s="506"/>
      <c r="K22" s="322"/>
      <c r="L22" s="322"/>
      <c r="M22" s="322"/>
    </row>
    <row r="23" spans="1:13" s="252" customFormat="1" ht="25.5">
      <c r="A23" s="281" t="s">
        <v>47</v>
      </c>
      <c r="B23" s="411"/>
      <c r="C23" s="411"/>
      <c r="D23" s="321" t="s">
        <v>775</v>
      </c>
      <c r="E23" s="322" t="s">
        <v>638</v>
      </c>
      <c r="F23" s="649">
        <v>8200</v>
      </c>
      <c r="G23" s="638"/>
      <c r="H23" s="636"/>
      <c r="I23" s="455">
        <f t="shared" si="0"/>
        <v>0</v>
      </c>
      <c r="J23" s="506"/>
      <c r="K23" s="322"/>
      <c r="L23" s="322"/>
      <c r="M23" s="322"/>
    </row>
    <row r="24" spans="1:13" s="252" customFormat="1" ht="25.5">
      <c r="A24" s="281" t="s">
        <v>49</v>
      </c>
      <c r="B24" s="411"/>
      <c r="C24" s="411"/>
      <c r="D24" s="321" t="s">
        <v>775</v>
      </c>
      <c r="E24" s="322" t="s">
        <v>639</v>
      </c>
      <c r="F24" s="649">
        <v>11000</v>
      </c>
      <c r="G24" s="638"/>
      <c r="H24" s="636"/>
      <c r="I24" s="455">
        <f t="shared" si="0"/>
        <v>0</v>
      </c>
      <c r="J24" s="506"/>
      <c r="K24" s="322"/>
      <c r="L24" s="322"/>
      <c r="M24" s="322"/>
    </row>
    <row r="25" spans="1:13" s="252" customFormat="1" ht="25.5">
      <c r="A25" s="281" t="s">
        <v>51</v>
      </c>
      <c r="B25" s="411"/>
      <c r="C25" s="411"/>
      <c r="D25" s="321" t="s">
        <v>775</v>
      </c>
      <c r="E25" s="322" t="s">
        <v>640</v>
      </c>
      <c r="F25" s="649">
        <v>6820</v>
      </c>
      <c r="G25" s="638"/>
      <c r="H25" s="636"/>
      <c r="I25" s="455">
        <f t="shared" si="0"/>
        <v>0</v>
      </c>
      <c r="J25" s="506"/>
      <c r="K25" s="322"/>
      <c r="L25" s="322"/>
      <c r="M25" s="322"/>
    </row>
    <row r="26" spans="1:13" s="252" customFormat="1" ht="38.25">
      <c r="A26" s="281" t="s">
        <v>53</v>
      </c>
      <c r="B26" s="411"/>
      <c r="C26" s="411"/>
      <c r="D26" s="321" t="s">
        <v>776</v>
      </c>
      <c r="E26" s="410" t="s">
        <v>741</v>
      </c>
      <c r="F26" s="649">
        <v>50</v>
      </c>
      <c r="G26" s="506"/>
      <c r="H26" s="413"/>
      <c r="I26" s="455">
        <f t="shared" si="0"/>
        <v>0</v>
      </c>
      <c r="J26" s="506"/>
      <c r="K26" s="322"/>
      <c r="L26" s="322"/>
      <c r="M26" s="322"/>
    </row>
    <row r="27" spans="1:13" s="252" customFormat="1" ht="38.25">
      <c r="A27" s="281" t="s">
        <v>55</v>
      </c>
      <c r="B27" s="411"/>
      <c r="C27" s="411"/>
      <c r="D27" s="321" t="s">
        <v>776</v>
      </c>
      <c r="E27" s="410" t="s">
        <v>664</v>
      </c>
      <c r="F27" s="649">
        <v>3500</v>
      </c>
      <c r="G27" s="506"/>
      <c r="H27" s="413"/>
      <c r="I27" s="455">
        <f t="shared" si="0"/>
        <v>0</v>
      </c>
      <c r="J27" s="506"/>
      <c r="K27" s="322"/>
      <c r="L27" s="322"/>
      <c r="M27" s="322"/>
    </row>
    <row r="28" spans="1:13" s="252" customFormat="1" ht="63.75">
      <c r="A28" s="281" t="s">
        <v>57</v>
      </c>
      <c r="B28" s="411"/>
      <c r="C28" s="411"/>
      <c r="D28" s="322" t="s">
        <v>641</v>
      </c>
      <c r="E28" s="410" t="s">
        <v>12</v>
      </c>
      <c r="F28" s="649">
        <v>50</v>
      </c>
      <c r="G28" s="638"/>
      <c r="H28" s="636"/>
      <c r="I28" s="455">
        <f t="shared" si="0"/>
        <v>0</v>
      </c>
      <c r="J28" s="506"/>
      <c r="K28" s="322"/>
      <c r="L28" s="322"/>
      <c r="M28" s="322"/>
    </row>
    <row r="29" spans="1:13" s="252" customFormat="1" ht="63.75">
      <c r="A29" s="281" t="s">
        <v>59</v>
      </c>
      <c r="B29" s="411"/>
      <c r="C29" s="411"/>
      <c r="D29" s="322" t="s">
        <v>642</v>
      </c>
      <c r="E29" s="410" t="s">
        <v>12</v>
      </c>
      <c r="F29" s="649">
        <v>50</v>
      </c>
      <c r="G29" s="638"/>
      <c r="H29" s="636"/>
      <c r="I29" s="455">
        <f t="shared" si="0"/>
        <v>0</v>
      </c>
      <c r="J29" s="506"/>
      <c r="K29" s="322"/>
      <c r="L29" s="322"/>
      <c r="M29" s="322"/>
    </row>
    <row r="30" spans="1:13" s="252" customFormat="1">
      <c r="A30" s="281" t="s">
        <v>61</v>
      </c>
      <c r="B30" s="411"/>
      <c r="C30" s="411"/>
      <c r="D30" s="321" t="s">
        <v>777</v>
      </c>
      <c r="E30" s="410" t="s">
        <v>643</v>
      </c>
      <c r="F30" s="649">
        <v>760</v>
      </c>
      <c r="G30" s="638"/>
      <c r="H30" s="636"/>
      <c r="I30" s="455">
        <f t="shared" si="0"/>
        <v>0</v>
      </c>
      <c r="J30" s="506"/>
      <c r="K30" s="322"/>
      <c r="L30" s="322"/>
      <c r="M30" s="322"/>
    </row>
    <row r="31" spans="1:13" s="252" customFormat="1">
      <c r="A31" s="281" t="s">
        <v>63</v>
      </c>
      <c r="B31" s="411"/>
      <c r="C31" s="411"/>
      <c r="D31" s="321" t="s">
        <v>777</v>
      </c>
      <c r="E31" s="410" t="s">
        <v>637</v>
      </c>
      <c r="F31" s="649">
        <v>100</v>
      </c>
      <c r="G31" s="638"/>
      <c r="H31" s="636"/>
      <c r="I31" s="455">
        <f t="shared" si="0"/>
        <v>0</v>
      </c>
      <c r="J31" s="506"/>
      <c r="K31" s="322"/>
      <c r="L31" s="322"/>
      <c r="M31" s="322"/>
    </row>
    <row r="32" spans="1:13" s="252" customFormat="1" ht="25.5">
      <c r="A32" s="281" t="s">
        <v>65</v>
      </c>
      <c r="B32" s="350"/>
      <c r="C32" s="351"/>
      <c r="D32" s="322" t="s">
        <v>644</v>
      </c>
      <c r="E32" s="410" t="s">
        <v>12</v>
      </c>
      <c r="F32" s="344">
        <v>50</v>
      </c>
      <c r="G32" s="639"/>
      <c r="H32" s="413"/>
      <c r="I32" s="455">
        <f t="shared" si="0"/>
        <v>0</v>
      </c>
      <c r="J32" s="639"/>
      <c r="K32" s="322"/>
      <c r="L32" s="322"/>
      <c r="M32" s="322"/>
    </row>
    <row r="33" spans="1:13" s="252" customFormat="1" ht="25.5">
      <c r="A33" s="281" t="s">
        <v>67</v>
      </c>
      <c r="B33" s="350"/>
      <c r="C33" s="351"/>
      <c r="D33" s="322" t="s">
        <v>645</v>
      </c>
      <c r="E33" s="410" t="s">
        <v>12</v>
      </c>
      <c r="F33" s="344">
        <v>50</v>
      </c>
      <c r="G33" s="639"/>
      <c r="H33" s="413"/>
      <c r="I33" s="455">
        <f t="shared" si="0"/>
        <v>0</v>
      </c>
      <c r="J33" s="639"/>
      <c r="K33" s="322"/>
      <c r="L33" s="322"/>
      <c r="M33" s="322"/>
    </row>
    <row r="34" spans="1:13" s="252" customFormat="1" ht="38.25">
      <c r="A34" s="281" t="s">
        <v>69</v>
      </c>
      <c r="B34" s="411"/>
      <c r="C34" s="411"/>
      <c r="D34" s="322" t="s">
        <v>778</v>
      </c>
      <c r="E34" s="322" t="s">
        <v>646</v>
      </c>
      <c r="F34" s="649">
        <v>250000</v>
      </c>
      <c r="G34" s="638"/>
      <c r="H34" s="636"/>
      <c r="I34" s="455">
        <f t="shared" si="0"/>
        <v>0</v>
      </c>
      <c r="J34" s="506"/>
      <c r="K34" s="322"/>
      <c r="L34" s="322"/>
      <c r="M34" s="322"/>
    </row>
    <row r="35" spans="1:13" s="252" customFormat="1" ht="38.25">
      <c r="A35" s="281" t="s">
        <v>71</v>
      </c>
      <c r="B35" s="411"/>
      <c r="C35" s="411"/>
      <c r="D35" s="322" t="s">
        <v>778</v>
      </c>
      <c r="E35" s="322" t="s">
        <v>647</v>
      </c>
      <c r="F35" s="649">
        <v>25000</v>
      </c>
      <c r="G35" s="638"/>
      <c r="H35" s="636"/>
      <c r="I35" s="455">
        <f t="shared" si="0"/>
        <v>0</v>
      </c>
      <c r="J35" s="506"/>
      <c r="K35" s="322"/>
      <c r="L35" s="322"/>
      <c r="M35" s="322"/>
    </row>
    <row r="36" spans="1:13" s="252" customFormat="1" ht="25.5">
      <c r="A36" s="281" t="s">
        <v>73</v>
      </c>
      <c r="B36" s="411"/>
      <c r="C36" s="411"/>
      <c r="D36" s="321" t="s">
        <v>779</v>
      </c>
      <c r="E36" s="410" t="s">
        <v>648</v>
      </c>
      <c r="F36" s="649">
        <v>150760</v>
      </c>
      <c r="G36" s="638"/>
      <c r="H36" s="636"/>
      <c r="I36" s="455">
        <f t="shared" si="0"/>
        <v>0</v>
      </c>
      <c r="J36" s="506"/>
      <c r="K36" s="322"/>
      <c r="L36" s="322"/>
      <c r="M36" s="322"/>
    </row>
    <row r="37" spans="1:13" s="252" customFormat="1" ht="25.5">
      <c r="A37" s="281" t="s">
        <v>75</v>
      </c>
      <c r="B37" s="411"/>
      <c r="C37" s="411"/>
      <c r="D37" s="321" t="s">
        <v>779</v>
      </c>
      <c r="E37" s="322" t="s">
        <v>649</v>
      </c>
      <c r="F37" s="649">
        <v>2000</v>
      </c>
      <c r="G37" s="638"/>
      <c r="H37" s="636"/>
      <c r="I37" s="455">
        <f t="shared" si="0"/>
        <v>0</v>
      </c>
      <c r="J37" s="506"/>
      <c r="K37" s="322"/>
      <c r="L37" s="322"/>
      <c r="M37" s="322"/>
    </row>
    <row r="38" spans="1:13" s="252" customFormat="1" ht="25.5">
      <c r="A38" s="281" t="s">
        <v>77</v>
      </c>
      <c r="B38" s="411"/>
      <c r="C38" s="411"/>
      <c r="D38" s="321" t="s">
        <v>779</v>
      </c>
      <c r="E38" s="410" t="s">
        <v>650</v>
      </c>
      <c r="F38" s="649">
        <v>104120</v>
      </c>
      <c r="G38" s="638"/>
      <c r="H38" s="636"/>
      <c r="I38" s="455">
        <f t="shared" si="0"/>
        <v>0</v>
      </c>
      <c r="J38" s="506"/>
      <c r="K38" s="322"/>
      <c r="L38" s="322"/>
      <c r="M38" s="322"/>
    </row>
    <row r="39" spans="1:13" s="252" customFormat="1" ht="25.5">
      <c r="A39" s="281" t="s">
        <v>79</v>
      </c>
      <c r="B39" s="411"/>
      <c r="C39" s="411"/>
      <c r="D39" s="321" t="s">
        <v>779</v>
      </c>
      <c r="E39" s="410" t="s">
        <v>651</v>
      </c>
      <c r="F39" s="649">
        <v>62380</v>
      </c>
      <c r="G39" s="638"/>
      <c r="H39" s="636"/>
      <c r="I39" s="455">
        <f t="shared" si="0"/>
        <v>0</v>
      </c>
      <c r="J39" s="506"/>
      <c r="K39" s="322"/>
      <c r="L39" s="322"/>
      <c r="M39" s="322"/>
    </row>
    <row r="40" spans="1:13" s="252" customFormat="1" ht="25.5">
      <c r="A40" s="281" t="s">
        <v>81</v>
      </c>
      <c r="B40" s="411"/>
      <c r="C40" s="411"/>
      <c r="D40" s="321" t="s">
        <v>780</v>
      </c>
      <c r="E40" s="410" t="s">
        <v>651</v>
      </c>
      <c r="F40" s="649">
        <v>20</v>
      </c>
      <c r="G40" s="638"/>
      <c r="H40" s="636"/>
      <c r="I40" s="455">
        <f t="shared" si="0"/>
        <v>0</v>
      </c>
      <c r="J40" s="506"/>
      <c r="K40" s="322"/>
      <c r="L40" s="322"/>
      <c r="M40" s="322"/>
    </row>
    <row r="41" spans="1:13" s="349" customFormat="1" ht="51">
      <c r="A41" s="281" t="s">
        <v>83</v>
      </c>
      <c r="B41" s="640"/>
      <c r="C41" s="640"/>
      <c r="D41" s="329" t="s">
        <v>781</v>
      </c>
      <c r="E41" s="650" t="s">
        <v>626</v>
      </c>
      <c r="F41" s="651">
        <v>170060</v>
      </c>
      <c r="G41" s="641"/>
      <c r="H41" s="637"/>
      <c r="I41" s="455">
        <f t="shared" si="0"/>
        <v>0</v>
      </c>
      <c r="J41" s="642"/>
      <c r="K41" s="322"/>
      <c r="L41" s="322"/>
      <c r="M41" s="322"/>
    </row>
    <row r="42" spans="1:13" s="349" customFormat="1" ht="51">
      <c r="A42" s="281" t="s">
        <v>85</v>
      </c>
      <c r="B42" s="411"/>
      <c r="C42" s="411"/>
      <c r="D42" s="322" t="s">
        <v>781</v>
      </c>
      <c r="E42" s="410" t="s">
        <v>652</v>
      </c>
      <c r="F42" s="649">
        <v>1000</v>
      </c>
      <c r="G42" s="638"/>
      <c r="H42" s="636"/>
      <c r="I42" s="455">
        <f t="shared" si="0"/>
        <v>0</v>
      </c>
      <c r="J42" s="506"/>
      <c r="K42" s="322"/>
      <c r="L42" s="322"/>
      <c r="M42" s="322"/>
    </row>
    <row r="43" spans="1:13" s="425" customFormat="1" ht="38.25">
      <c r="A43" s="281" t="s">
        <v>87</v>
      </c>
      <c r="B43" s="411"/>
      <c r="C43" s="411"/>
      <c r="D43" s="321" t="s">
        <v>782</v>
      </c>
      <c r="E43" s="410" t="s">
        <v>626</v>
      </c>
      <c r="F43" s="649">
        <v>500</v>
      </c>
      <c r="G43" s="638"/>
      <c r="H43" s="636"/>
      <c r="I43" s="455">
        <f t="shared" si="0"/>
        <v>0</v>
      </c>
      <c r="J43" s="506"/>
      <c r="K43" s="322"/>
      <c r="L43" s="322"/>
      <c r="M43" s="322"/>
    </row>
    <row r="44" spans="1:13" s="425" customFormat="1" ht="38.25">
      <c r="A44" s="281" t="s">
        <v>89</v>
      </c>
      <c r="B44" s="411"/>
      <c r="C44" s="411"/>
      <c r="D44" s="321" t="s">
        <v>783</v>
      </c>
      <c r="E44" s="410" t="s">
        <v>626</v>
      </c>
      <c r="F44" s="649">
        <v>1600</v>
      </c>
      <c r="G44" s="638"/>
      <c r="H44" s="636"/>
      <c r="I44" s="455">
        <f t="shared" si="0"/>
        <v>0</v>
      </c>
      <c r="J44" s="506"/>
      <c r="K44" s="322"/>
      <c r="L44" s="322"/>
      <c r="M44" s="322"/>
    </row>
    <row r="45" spans="1:13" s="334" customFormat="1" ht="38.25">
      <c r="A45" s="281" t="s">
        <v>91</v>
      </c>
      <c r="B45" s="411"/>
      <c r="C45" s="411"/>
      <c r="D45" s="321" t="s">
        <v>783</v>
      </c>
      <c r="E45" s="410" t="s">
        <v>653</v>
      </c>
      <c r="F45" s="649">
        <v>5000</v>
      </c>
      <c r="G45" s="638"/>
      <c r="H45" s="636"/>
      <c r="I45" s="455">
        <f t="shared" si="0"/>
        <v>0</v>
      </c>
      <c r="J45" s="506"/>
      <c r="K45" s="322"/>
      <c r="L45" s="322"/>
      <c r="M45" s="322"/>
    </row>
    <row r="46" spans="1:13" s="334" customFormat="1" ht="216.75">
      <c r="A46" s="281" t="s">
        <v>93</v>
      </c>
      <c r="B46" s="411"/>
      <c r="C46" s="411"/>
      <c r="D46" s="322" t="s">
        <v>654</v>
      </c>
      <c r="E46" s="410" t="s">
        <v>655</v>
      </c>
      <c r="F46" s="649">
        <v>500</v>
      </c>
      <c r="G46" s="638"/>
      <c r="H46" s="636"/>
      <c r="I46" s="455">
        <f t="shared" si="0"/>
        <v>0</v>
      </c>
      <c r="J46" s="506"/>
      <c r="K46" s="322"/>
      <c r="L46" s="322"/>
      <c r="M46" s="322"/>
    </row>
    <row r="47" spans="1:13" s="334" customFormat="1" ht="216.75">
      <c r="A47" s="281" t="s">
        <v>95</v>
      </c>
      <c r="B47" s="411"/>
      <c r="C47" s="411"/>
      <c r="D47" s="322" t="s">
        <v>656</v>
      </c>
      <c r="E47" s="410" t="s">
        <v>653</v>
      </c>
      <c r="F47" s="649">
        <v>20000</v>
      </c>
      <c r="G47" s="638"/>
      <c r="H47" s="636"/>
      <c r="I47" s="455">
        <f t="shared" si="0"/>
        <v>0</v>
      </c>
      <c r="J47" s="506"/>
      <c r="K47" s="322"/>
      <c r="L47" s="322"/>
      <c r="M47" s="322"/>
    </row>
    <row r="48" spans="1:13" ht="12.75" customHeight="1">
      <c r="A48" s="243"/>
      <c r="B48" s="243"/>
      <c r="C48" s="243"/>
      <c r="D48" s="645"/>
      <c r="E48" s="645"/>
      <c r="F48" s="645"/>
      <c r="G48" s="763" t="s">
        <v>142</v>
      </c>
      <c r="H48" s="763"/>
      <c r="I48" s="643">
        <f>SUM(I6:I47)</f>
        <v>0</v>
      </c>
      <c r="J48" s="243"/>
      <c r="K48" s="163"/>
    </row>
    <row r="49" spans="1:13" ht="12.75" customHeight="1">
      <c r="A49" s="243"/>
      <c r="B49" s="243"/>
      <c r="C49" s="243"/>
      <c r="D49" s="645"/>
      <c r="E49" s="645"/>
      <c r="F49" s="645"/>
      <c r="G49" s="243"/>
      <c r="H49" s="243"/>
      <c r="I49" s="243"/>
      <c r="J49" s="243"/>
      <c r="K49" s="163"/>
    </row>
    <row r="50" spans="1:13" ht="12.75" customHeight="1">
      <c r="A50" s="692" t="s">
        <v>753</v>
      </c>
      <c r="B50" s="692"/>
      <c r="C50" s="692"/>
      <c r="D50" s="692"/>
      <c r="E50" s="692"/>
      <c r="F50" s="692"/>
      <c r="G50" s="692"/>
      <c r="H50" s="692"/>
      <c r="I50" s="692"/>
      <c r="J50" s="692"/>
      <c r="K50" s="692"/>
      <c r="L50" s="692"/>
      <c r="M50" s="692"/>
    </row>
    <row r="51" spans="1:13" ht="12.75" customHeight="1">
      <c r="A51" s="692"/>
      <c r="B51" s="692"/>
      <c r="C51" s="692"/>
      <c r="D51" s="692"/>
      <c r="E51" s="692"/>
      <c r="F51" s="692"/>
      <c r="G51" s="692"/>
      <c r="H51" s="692"/>
      <c r="I51" s="692"/>
      <c r="J51" s="692"/>
      <c r="K51" s="692"/>
      <c r="L51" s="692"/>
      <c r="M51" s="692"/>
    </row>
    <row r="52" spans="1:13" ht="12.75" customHeight="1">
      <c r="A52" s="692"/>
      <c r="B52" s="692"/>
      <c r="C52" s="692"/>
      <c r="D52" s="692"/>
      <c r="E52" s="692"/>
      <c r="F52" s="692"/>
      <c r="G52" s="692"/>
      <c r="H52" s="692"/>
      <c r="I52" s="692"/>
      <c r="J52" s="692"/>
      <c r="K52" s="692"/>
      <c r="L52" s="692"/>
      <c r="M52" s="692"/>
    </row>
    <row r="53" spans="1:13" ht="15">
      <c r="A53" s="243"/>
      <c r="B53" s="243"/>
      <c r="C53" s="243"/>
      <c r="D53" s="645"/>
      <c r="E53" s="645"/>
      <c r="F53" s="645"/>
      <c r="G53" s="243"/>
      <c r="H53" s="243"/>
      <c r="I53" s="243"/>
      <c r="J53" s="243"/>
    </row>
    <row r="54" spans="1:13" ht="15">
      <c r="A54" s="243"/>
      <c r="B54" s="243"/>
      <c r="C54" s="243"/>
      <c r="D54" s="645"/>
      <c r="E54" s="645"/>
      <c r="F54" s="645"/>
      <c r="G54" s="243"/>
      <c r="H54" s="243"/>
      <c r="I54" s="243"/>
      <c r="J54" s="243"/>
      <c r="K54" s="23"/>
    </row>
    <row r="55" spans="1:13" ht="15">
      <c r="A55" s="243"/>
      <c r="B55" s="243"/>
      <c r="C55" s="243"/>
      <c r="D55" s="645"/>
      <c r="E55" s="645"/>
      <c r="K55" s="23"/>
    </row>
    <row r="56" spans="1:13" ht="15">
      <c r="A56" s="243"/>
      <c r="B56" s="243"/>
      <c r="C56" s="243"/>
      <c r="D56" s="645"/>
      <c r="E56" s="366"/>
      <c r="F56" s="366"/>
      <c r="G56" s="30"/>
      <c r="H56"/>
      <c r="I56"/>
    </row>
    <row r="57" spans="1:13" ht="15">
      <c r="E57" s="509"/>
      <c r="F57" s="367"/>
      <c r="G57" s="33"/>
      <c r="H57"/>
      <c r="I57"/>
    </row>
  </sheetData>
  <mergeCells count="3">
    <mergeCell ref="G48:H48"/>
    <mergeCell ref="A2:M2"/>
    <mergeCell ref="A50:M52"/>
  </mergeCells>
  <pageMargins left="0.7" right="0.7" top="0.75" bottom="0.75" header="0.3" footer="0.3"/>
  <pageSetup paperSize="9" scale="71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  <rowBreaks count="1" manualBreakCount="1">
    <brk id="11" max="12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77">
    <tabColor theme="1" tint="0.249977111117893"/>
  </sheetPr>
  <dimension ref="A1:M66"/>
  <sheetViews>
    <sheetView topLeftCell="A43" zoomScaleNormal="100" workbookViewId="0">
      <selection activeCell="A59" sqref="A59:M61"/>
    </sheetView>
  </sheetViews>
  <sheetFormatPr defaultColWidth="8.85546875" defaultRowHeight="12.75"/>
  <cols>
    <col min="1" max="1" width="4.42578125" style="1" customWidth="1"/>
    <col min="2" max="2" width="26" style="2" customWidth="1"/>
    <col min="3" max="3" width="9" style="2" customWidth="1"/>
    <col min="4" max="4" width="44.42578125" style="3" customWidth="1"/>
    <col min="5" max="5" width="10" style="2" customWidth="1"/>
    <col min="6" max="6" width="8.140625" style="1" customWidth="1"/>
    <col min="7" max="7" width="11.140625" style="3" customWidth="1"/>
    <col min="8" max="8" width="8.7109375" style="4" customWidth="1"/>
    <col min="9" max="9" width="15" style="1" customWidth="1"/>
    <col min="10" max="10" width="25.85546875" style="1" customWidth="1"/>
    <col min="11" max="11" width="11.28515625" style="23" customWidth="1"/>
    <col min="12" max="12" width="18.7109375" style="24" customWidth="1"/>
    <col min="13" max="13" width="8.85546875" style="24" customWidth="1"/>
    <col min="14" max="14" width="27" style="24" bestFit="1" customWidth="1"/>
    <col min="15" max="205" width="8.85546875" style="24" customWidth="1"/>
    <col min="206" max="206" width="6.5703125" style="24" customWidth="1"/>
    <col min="207" max="207" width="28.5703125" style="24" customWidth="1"/>
    <col min="208" max="208" width="36" style="24" customWidth="1"/>
    <col min="209" max="209" width="5.42578125" style="24" customWidth="1"/>
    <col min="210" max="210" width="6.5703125" style="24" customWidth="1"/>
    <col min="211" max="211" width="8.85546875" style="24" customWidth="1"/>
    <col min="212" max="212" width="12.5703125" style="24" customWidth="1"/>
    <col min="213" max="213" width="15.85546875" style="24" customWidth="1"/>
    <col min="214" max="216" width="0" style="24" hidden="1" customWidth="1"/>
    <col min="217" max="217" width="11.5703125" style="24" customWidth="1"/>
    <col min="218" max="16384" width="8.85546875" style="24"/>
  </cols>
  <sheetData>
    <row r="1" spans="1:13" customFormat="1" ht="15">
      <c r="A1" s="244"/>
      <c r="B1" s="72"/>
      <c r="C1" s="72"/>
      <c r="D1" s="235"/>
      <c r="E1" s="235"/>
      <c r="F1" s="93"/>
      <c r="G1" s="245"/>
      <c r="H1" s="93"/>
      <c r="I1" s="153"/>
      <c r="J1" s="246"/>
    </row>
    <row r="2" spans="1:13" customFormat="1" ht="18">
      <c r="A2" s="719" t="s">
        <v>657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</row>
    <row r="3" spans="1:13" customFormat="1" ht="15">
      <c r="A3" s="244"/>
      <c r="B3" s="235"/>
      <c r="C3" s="235"/>
      <c r="D3" s="235"/>
      <c r="E3" s="235"/>
      <c r="F3" s="93"/>
      <c r="G3" s="245"/>
      <c r="H3" s="93"/>
      <c r="I3" s="153"/>
      <c r="J3" s="246"/>
    </row>
    <row r="4" spans="1:13" s="145" customFormat="1" ht="255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581</v>
      </c>
      <c r="H4" s="336" t="s">
        <v>8</v>
      </c>
      <c r="I4" s="336" t="s">
        <v>149</v>
      </c>
      <c r="J4" s="336" t="s">
        <v>757</v>
      </c>
      <c r="K4" s="336" t="s">
        <v>751</v>
      </c>
      <c r="L4" s="336" t="s">
        <v>756</v>
      </c>
      <c r="M4" s="336" t="s">
        <v>752</v>
      </c>
    </row>
    <row r="5" spans="1:13" s="145" customFormat="1">
      <c r="A5" s="590">
        <v>1</v>
      </c>
      <c r="B5" s="590">
        <v>2</v>
      </c>
      <c r="C5" s="590">
        <v>3</v>
      </c>
      <c r="D5" s="590">
        <v>4</v>
      </c>
      <c r="E5" s="590">
        <v>5</v>
      </c>
      <c r="F5" s="590">
        <v>6</v>
      </c>
      <c r="G5" s="590">
        <v>7</v>
      </c>
      <c r="H5" s="590">
        <v>8</v>
      </c>
      <c r="I5" s="590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67" customFormat="1">
      <c r="A6" s="410" t="s">
        <v>10</v>
      </c>
      <c r="B6" s="663"/>
      <c r="C6" s="652"/>
      <c r="D6" s="322" t="s">
        <v>658</v>
      </c>
      <c r="E6" s="322" t="s">
        <v>626</v>
      </c>
      <c r="F6" s="343">
        <v>250</v>
      </c>
      <c r="G6" s="412"/>
      <c r="H6" s="653"/>
      <c r="I6" s="412">
        <f>F6*G6</f>
        <v>0</v>
      </c>
      <c r="J6" s="623"/>
      <c r="K6" s="623"/>
      <c r="L6" s="623"/>
      <c r="M6" s="623"/>
    </row>
    <row r="7" spans="1:13" s="248" customFormat="1">
      <c r="A7" s="410" t="s">
        <v>13</v>
      </c>
      <c r="B7" s="663"/>
      <c r="C7" s="652"/>
      <c r="D7" s="322" t="s">
        <v>659</v>
      </c>
      <c r="E7" s="322" t="s">
        <v>20</v>
      </c>
      <c r="F7" s="343">
        <v>250</v>
      </c>
      <c r="G7" s="412"/>
      <c r="H7" s="653"/>
      <c r="I7" s="412">
        <f t="shared" ref="I7:I55" si="0">F7*G7</f>
        <v>0</v>
      </c>
      <c r="J7" s="654"/>
      <c r="K7" s="322"/>
      <c r="L7" s="322"/>
      <c r="M7" s="322"/>
    </row>
    <row r="8" spans="1:13" s="248" customFormat="1">
      <c r="A8" s="410" t="s">
        <v>15</v>
      </c>
      <c r="B8" s="663"/>
      <c r="C8" s="652"/>
      <c r="D8" s="322" t="s">
        <v>660</v>
      </c>
      <c r="E8" s="322" t="s">
        <v>20</v>
      </c>
      <c r="F8" s="343">
        <v>250</v>
      </c>
      <c r="G8" s="412"/>
      <c r="H8" s="653"/>
      <c r="I8" s="412">
        <f t="shared" si="0"/>
        <v>0</v>
      </c>
      <c r="J8" s="654"/>
      <c r="K8" s="322"/>
      <c r="L8" s="322"/>
      <c r="M8" s="322"/>
    </row>
    <row r="9" spans="1:13" s="248" customFormat="1">
      <c r="A9" s="410" t="s">
        <v>18</v>
      </c>
      <c r="B9" s="663"/>
      <c r="C9" s="652"/>
      <c r="D9" s="322" t="s">
        <v>661</v>
      </c>
      <c r="E9" s="322" t="s">
        <v>20</v>
      </c>
      <c r="F9" s="343">
        <v>200</v>
      </c>
      <c r="G9" s="412"/>
      <c r="H9" s="653"/>
      <c r="I9" s="412">
        <f t="shared" si="0"/>
        <v>0</v>
      </c>
      <c r="J9" s="655"/>
      <c r="K9" s="322"/>
      <c r="L9" s="322"/>
      <c r="M9" s="322"/>
    </row>
    <row r="10" spans="1:13" s="248" customFormat="1" ht="38.25">
      <c r="A10" s="410" t="s">
        <v>21</v>
      </c>
      <c r="B10" s="663"/>
      <c r="C10" s="652"/>
      <c r="D10" s="322" t="s">
        <v>662</v>
      </c>
      <c r="E10" s="322" t="s">
        <v>626</v>
      </c>
      <c r="F10" s="343">
        <v>10</v>
      </c>
      <c r="G10" s="412"/>
      <c r="H10" s="653"/>
      <c r="I10" s="412">
        <f t="shared" si="0"/>
        <v>0</v>
      </c>
      <c r="J10" s="654"/>
      <c r="K10" s="322"/>
      <c r="L10" s="322"/>
      <c r="M10" s="322"/>
    </row>
    <row r="11" spans="1:13" s="248" customFormat="1" ht="51">
      <c r="A11" s="410" t="s">
        <v>23</v>
      </c>
      <c r="B11" s="663"/>
      <c r="C11" s="652"/>
      <c r="D11" s="322" t="s">
        <v>663</v>
      </c>
      <c r="E11" s="322" t="s">
        <v>664</v>
      </c>
      <c r="F11" s="343">
        <v>1500</v>
      </c>
      <c r="G11" s="412"/>
      <c r="H11" s="653"/>
      <c r="I11" s="412">
        <f t="shared" si="0"/>
        <v>0</v>
      </c>
      <c r="J11" s="654"/>
      <c r="K11" s="322"/>
      <c r="L11" s="322"/>
      <c r="M11" s="322"/>
    </row>
    <row r="12" spans="1:13" s="249" customFormat="1" ht="38.25">
      <c r="A12" s="410" t="s">
        <v>25</v>
      </c>
      <c r="B12" s="664"/>
      <c r="C12" s="652"/>
      <c r="D12" s="322" t="s">
        <v>665</v>
      </c>
      <c r="E12" s="322" t="s">
        <v>626</v>
      </c>
      <c r="F12" s="343">
        <v>10</v>
      </c>
      <c r="G12" s="412"/>
      <c r="H12" s="653"/>
      <c r="I12" s="412">
        <f t="shared" si="0"/>
        <v>0</v>
      </c>
      <c r="J12" s="656"/>
      <c r="K12" s="322"/>
      <c r="L12" s="322"/>
      <c r="M12" s="322"/>
    </row>
    <row r="13" spans="1:13" s="249" customFormat="1" ht="38.25">
      <c r="A13" s="410" t="s">
        <v>27</v>
      </c>
      <c r="B13" s="664"/>
      <c r="C13" s="652"/>
      <c r="D13" s="322" t="s">
        <v>666</v>
      </c>
      <c r="E13" s="322" t="s">
        <v>20</v>
      </c>
      <c r="F13" s="343">
        <v>10</v>
      </c>
      <c r="G13" s="412"/>
      <c r="H13" s="653"/>
      <c r="I13" s="412">
        <f t="shared" si="0"/>
        <v>0</v>
      </c>
      <c r="J13" s="656"/>
      <c r="K13" s="322"/>
      <c r="L13" s="322"/>
      <c r="M13" s="322"/>
    </row>
    <row r="14" spans="1:13" s="249" customFormat="1" ht="38.25">
      <c r="A14" s="410" t="s">
        <v>29</v>
      </c>
      <c r="B14" s="663"/>
      <c r="C14" s="652"/>
      <c r="D14" s="322" t="s">
        <v>667</v>
      </c>
      <c r="E14" s="322" t="s">
        <v>20</v>
      </c>
      <c r="F14" s="343">
        <v>10</v>
      </c>
      <c r="G14" s="412"/>
      <c r="H14" s="653"/>
      <c r="I14" s="412">
        <f t="shared" si="0"/>
        <v>0</v>
      </c>
      <c r="J14" s="654"/>
      <c r="K14" s="322"/>
      <c r="L14" s="322"/>
      <c r="M14" s="322"/>
    </row>
    <row r="15" spans="1:13" s="249" customFormat="1" ht="38.25">
      <c r="A15" s="410" t="s">
        <v>31</v>
      </c>
      <c r="B15" s="663"/>
      <c r="C15" s="652"/>
      <c r="D15" s="322" t="s">
        <v>668</v>
      </c>
      <c r="E15" s="322" t="s">
        <v>20</v>
      </c>
      <c r="F15" s="343">
        <v>10</v>
      </c>
      <c r="G15" s="412"/>
      <c r="H15" s="653"/>
      <c r="I15" s="412">
        <f t="shared" si="0"/>
        <v>0</v>
      </c>
      <c r="J15" s="654"/>
      <c r="K15" s="322"/>
      <c r="L15" s="322"/>
      <c r="M15" s="322"/>
    </row>
    <row r="16" spans="1:13" s="249" customFormat="1" ht="51">
      <c r="A16" s="410" t="s">
        <v>33</v>
      </c>
      <c r="B16" s="665"/>
      <c r="C16" s="652"/>
      <c r="D16" s="666" t="s">
        <v>669</v>
      </c>
      <c r="E16" s="657" t="s">
        <v>626</v>
      </c>
      <c r="F16" s="343">
        <v>300</v>
      </c>
      <c r="G16" s="412"/>
      <c r="H16" s="653"/>
      <c r="I16" s="412">
        <f t="shared" si="0"/>
        <v>0</v>
      </c>
      <c r="J16" s="658"/>
      <c r="K16" s="322"/>
      <c r="L16" s="322"/>
      <c r="M16" s="322"/>
    </row>
    <row r="17" spans="1:13" s="249" customFormat="1" ht="51">
      <c r="A17" s="410" t="s">
        <v>35</v>
      </c>
      <c r="B17" s="665"/>
      <c r="C17" s="652"/>
      <c r="D17" s="666" t="s">
        <v>670</v>
      </c>
      <c r="E17" s="657" t="s">
        <v>624</v>
      </c>
      <c r="F17" s="343">
        <v>300</v>
      </c>
      <c r="G17" s="412"/>
      <c r="H17" s="653"/>
      <c r="I17" s="412">
        <f t="shared" si="0"/>
        <v>0</v>
      </c>
      <c r="J17" s="658"/>
      <c r="K17" s="322"/>
      <c r="L17" s="322"/>
      <c r="M17" s="322"/>
    </row>
    <row r="18" spans="1:13" s="248" customFormat="1" ht="25.5">
      <c r="A18" s="410" t="s">
        <v>37</v>
      </c>
      <c r="B18" s="665"/>
      <c r="C18" s="652"/>
      <c r="D18" s="666" t="s">
        <v>671</v>
      </c>
      <c r="E18" s="657" t="s">
        <v>624</v>
      </c>
      <c r="F18" s="343">
        <v>55000</v>
      </c>
      <c r="G18" s="412"/>
      <c r="H18" s="653"/>
      <c r="I18" s="412">
        <f t="shared" si="0"/>
        <v>0</v>
      </c>
      <c r="J18" s="659"/>
      <c r="K18" s="322"/>
      <c r="L18" s="322"/>
      <c r="M18" s="322"/>
    </row>
    <row r="19" spans="1:13" s="248" customFormat="1" ht="25.5">
      <c r="A19" s="410" t="s">
        <v>39</v>
      </c>
      <c r="B19" s="665"/>
      <c r="C19" s="652"/>
      <c r="D19" s="667" t="s">
        <v>672</v>
      </c>
      <c r="E19" s="657" t="s">
        <v>652</v>
      </c>
      <c r="F19" s="343">
        <v>3000</v>
      </c>
      <c r="G19" s="412"/>
      <c r="H19" s="653"/>
      <c r="I19" s="412">
        <f t="shared" si="0"/>
        <v>0</v>
      </c>
      <c r="J19" s="659"/>
      <c r="K19" s="322"/>
      <c r="L19" s="322"/>
      <c r="M19" s="322"/>
    </row>
    <row r="20" spans="1:13" s="248" customFormat="1" ht="25.5">
      <c r="A20" s="410" t="s">
        <v>41</v>
      </c>
      <c r="B20" s="665"/>
      <c r="C20" s="652"/>
      <c r="D20" s="666" t="s">
        <v>673</v>
      </c>
      <c r="E20" s="657" t="s">
        <v>625</v>
      </c>
      <c r="F20" s="343">
        <v>300</v>
      </c>
      <c r="G20" s="412"/>
      <c r="H20" s="653"/>
      <c r="I20" s="412">
        <f t="shared" si="0"/>
        <v>0</v>
      </c>
      <c r="J20" s="659"/>
      <c r="K20" s="322"/>
      <c r="L20" s="322"/>
      <c r="M20" s="322"/>
    </row>
    <row r="21" spans="1:13" s="248" customFormat="1" ht="25.5">
      <c r="A21" s="410" t="s">
        <v>43</v>
      </c>
      <c r="B21" s="665"/>
      <c r="C21" s="652"/>
      <c r="D21" s="667" t="s">
        <v>674</v>
      </c>
      <c r="E21" s="657" t="s">
        <v>626</v>
      </c>
      <c r="F21" s="343">
        <v>3000</v>
      </c>
      <c r="G21" s="412"/>
      <c r="H21" s="653"/>
      <c r="I21" s="412">
        <f t="shared" si="0"/>
        <v>0</v>
      </c>
      <c r="J21" s="659"/>
      <c r="K21" s="322"/>
      <c r="L21" s="322"/>
      <c r="M21" s="322"/>
    </row>
    <row r="22" spans="1:13" s="248" customFormat="1" ht="25.5">
      <c r="A22" s="410" t="s">
        <v>45</v>
      </c>
      <c r="B22" s="665"/>
      <c r="C22" s="652"/>
      <c r="D22" s="666" t="s">
        <v>675</v>
      </c>
      <c r="E22" s="657" t="s">
        <v>624</v>
      </c>
      <c r="F22" s="343">
        <v>1500</v>
      </c>
      <c r="G22" s="412"/>
      <c r="H22" s="653"/>
      <c r="I22" s="412">
        <f t="shared" si="0"/>
        <v>0</v>
      </c>
      <c r="J22" s="659"/>
      <c r="K22" s="322"/>
      <c r="L22" s="322"/>
      <c r="M22" s="322"/>
    </row>
    <row r="23" spans="1:13" s="248" customFormat="1" ht="25.5">
      <c r="A23" s="410" t="s">
        <v>47</v>
      </c>
      <c r="B23" s="665"/>
      <c r="C23" s="652"/>
      <c r="D23" s="666" t="s">
        <v>676</v>
      </c>
      <c r="E23" s="657" t="s">
        <v>652</v>
      </c>
      <c r="F23" s="343">
        <v>1000</v>
      </c>
      <c r="G23" s="412"/>
      <c r="H23" s="653"/>
      <c r="I23" s="412">
        <f t="shared" si="0"/>
        <v>0</v>
      </c>
      <c r="J23" s="659"/>
      <c r="K23" s="322"/>
      <c r="L23" s="322"/>
      <c r="M23" s="322"/>
    </row>
    <row r="24" spans="1:13" s="248" customFormat="1" ht="25.5">
      <c r="A24" s="410" t="s">
        <v>49</v>
      </c>
      <c r="B24" s="665"/>
      <c r="C24" s="652"/>
      <c r="D24" s="666" t="s">
        <v>677</v>
      </c>
      <c r="E24" s="657" t="s">
        <v>625</v>
      </c>
      <c r="F24" s="343">
        <v>3000</v>
      </c>
      <c r="G24" s="412"/>
      <c r="H24" s="653"/>
      <c r="I24" s="412">
        <f t="shared" si="0"/>
        <v>0</v>
      </c>
      <c r="J24" s="659"/>
      <c r="K24" s="322"/>
      <c r="L24" s="322"/>
      <c r="M24" s="322"/>
    </row>
    <row r="25" spans="1:13" s="248" customFormat="1" ht="25.5">
      <c r="A25" s="410" t="s">
        <v>51</v>
      </c>
      <c r="B25" s="665"/>
      <c r="C25" s="652"/>
      <c r="D25" s="666" t="s">
        <v>678</v>
      </c>
      <c r="E25" s="657" t="s">
        <v>626</v>
      </c>
      <c r="F25" s="343">
        <v>20000</v>
      </c>
      <c r="G25" s="412"/>
      <c r="H25" s="653"/>
      <c r="I25" s="412">
        <f t="shared" si="0"/>
        <v>0</v>
      </c>
      <c r="J25" s="659"/>
      <c r="K25" s="322"/>
      <c r="L25" s="322"/>
      <c r="M25" s="322"/>
    </row>
    <row r="26" spans="1:13" s="248" customFormat="1" ht="25.5">
      <c r="A26" s="410" t="s">
        <v>53</v>
      </c>
      <c r="B26" s="665"/>
      <c r="C26" s="652"/>
      <c r="D26" s="666" t="s">
        <v>679</v>
      </c>
      <c r="E26" s="657" t="s">
        <v>626</v>
      </c>
      <c r="F26" s="343">
        <v>500</v>
      </c>
      <c r="G26" s="412"/>
      <c r="H26" s="653"/>
      <c r="I26" s="412">
        <f t="shared" si="0"/>
        <v>0</v>
      </c>
      <c r="J26" s="659"/>
      <c r="K26" s="322"/>
      <c r="L26" s="322"/>
      <c r="M26" s="322"/>
    </row>
    <row r="27" spans="1:13" s="250" customFormat="1">
      <c r="A27" s="410" t="s">
        <v>55</v>
      </c>
      <c r="B27" s="663"/>
      <c r="C27" s="652"/>
      <c r="D27" s="322" t="s">
        <v>680</v>
      </c>
      <c r="E27" s="322" t="s">
        <v>291</v>
      </c>
      <c r="F27" s="343">
        <v>1100</v>
      </c>
      <c r="G27" s="412"/>
      <c r="H27" s="653"/>
      <c r="I27" s="412">
        <f t="shared" si="0"/>
        <v>0</v>
      </c>
      <c r="J27" s="654"/>
      <c r="K27" s="322"/>
      <c r="L27" s="322"/>
      <c r="M27" s="322"/>
    </row>
    <row r="28" spans="1:13" s="248" customFormat="1" ht="63.75">
      <c r="A28" s="410" t="s">
        <v>57</v>
      </c>
      <c r="B28" s="663"/>
      <c r="C28" s="652"/>
      <c r="D28" s="322" t="s">
        <v>681</v>
      </c>
      <c r="E28" s="322" t="s">
        <v>20</v>
      </c>
      <c r="F28" s="343">
        <v>710</v>
      </c>
      <c r="G28" s="412"/>
      <c r="H28" s="653"/>
      <c r="I28" s="412">
        <f t="shared" si="0"/>
        <v>0</v>
      </c>
      <c r="J28" s="654"/>
      <c r="K28" s="322"/>
      <c r="L28" s="322"/>
      <c r="M28" s="322"/>
    </row>
    <row r="29" spans="1:13" s="250" customFormat="1" ht="63.75">
      <c r="A29" s="410" t="s">
        <v>59</v>
      </c>
      <c r="B29" s="663"/>
      <c r="C29" s="652"/>
      <c r="D29" s="322" t="s">
        <v>682</v>
      </c>
      <c r="E29" s="322" t="s">
        <v>20</v>
      </c>
      <c r="F29" s="343">
        <v>50</v>
      </c>
      <c r="G29" s="412"/>
      <c r="H29" s="653"/>
      <c r="I29" s="412">
        <f t="shared" si="0"/>
        <v>0</v>
      </c>
      <c r="J29" s="654"/>
      <c r="K29" s="322"/>
      <c r="L29" s="322"/>
      <c r="M29" s="322"/>
    </row>
    <row r="30" spans="1:13" s="248" customFormat="1" ht="63.75">
      <c r="A30" s="410" t="s">
        <v>61</v>
      </c>
      <c r="B30" s="663"/>
      <c r="C30" s="652"/>
      <c r="D30" s="322" t="s">
        <v>683</v>
      </c>
      <c r="E30" s="322" t="s">
        <v>20</v>
      </c>
      <c r="F30" s="343">
        <v>50</v>
      </c>
      <c r="G30" s="412"/>
      <c r="H30" s="653"/>
      <c r="I30" s="412">
        <f t="shared" si="0"/>
        <v>0</v>
      </c>
      <c r="J30" s="654"/>
      <c r="K30" s="322"/>
      <c r="L30" s="322"/>
      <c r="M30" s="322"/>
    </row>
    <row r="31" spans="1:13" s="248" customFormat="1" ht="25.5">
      <c r="A31" s="410" t="s">
        <v>63</v>
      </c>
      <c r="B31" s="665"/>
      <c r="C31" s="652"/>
      <c r="D31" s="322" t="s">
        <v>684</v>
      </c>
      <c r="E31" s="322" t="s">
        <v>685</v>
      </c>
      <c r="F31" s="343">
        <v>10</v>
      </c>
      <c r="G31" s="412"/>
      <c r="H31" s="653"/>
      <c r="I31" s="412">
        <f t="shared" si="0"/>
        <v>0</v>
      </c>
      <c r="J31" s="658"/>
      <c r="K31" s="322"/>
      <c r="L31" s="322"/>
      <c r="M31" s="322"/>
    </row>
    <row r="32" spans="1:13" s="248" customFormat="1" ht="25.5">
      <c r="A32" s="410" t="s">
        <v>65</v>
      </c>
      <c r="B32" s="665"/>
      <c r="C32" s="652"/>
      <c r="D32" s="322" t="s">
        <v>684</v>
      </c>
      <c r="E32" s="322" t="s">
        <v>635</v>
      </c>
      <c r="F32" s="343">
        <v>50</v>
      </c>
      <c r="G32" s="412"/>
      <c r="H32" s="653"/>
      <c r="I32" s="412">
        <f t="shared" si="0"/>
        <v>0</v>
      </c>
      <c r="J32" s="658"/>
      <c r="K32" s="322"/>
      <c r="L32" s="322"/>
      <c r="M32" s="322"/>
    </row>
    <row r="33" spans="1:13" s="248" customFormat="1" ht="25.5">
      <c r="A33" s="410" t="s">
        <v>67</v>
      </c>
      <c r="B33" s="665"/>
      <c r="C33" s="652"/>
      <c r="D33" s="322" t="s">
        <v>684</v>
      </c>
      <c r="E33" s="322" t="s">
        <v>636</v>
      </c>
      <c r="F33" s="343">
        <v>50</v>
      </c>
      <c r="G33" s="412"/>
      <c r="H33" s="653"/>
      <c r="I33" s="412">
        <f t="shared" si="0"/>
        <v>0</v>
      </c>
      <c r="J33" s="658"/>
      <c r="K33" s="322"/>
      <c r="L33" s="322"/>
      <c r="M33" s="322"/>
    </row>
    <row r="34" spans="1:13" s="248" customFormat="1" ht="25.5">
      <c r="A34" s="410" t="s">
        <v>69</v>
      </c>
      <c r="B34" s="665"/>
      <c r="C34" s="652"/>
      <c r="D34" s="322" t="s">
        <v>684</v>
      </c>
      <c r="E34" s="322" t="s">
        <v>686</v>
      </c>
      <c r="F34" s="343">
        <v>100</v>
      </c>
      <c r="G34" s="412"/>
      <c r="H34" s="653"/>
      <c r="I34" s="412">
        <f t="shared" si="0"/>
        <v>0</v>
      </c>
      <c r="J34" s="658"/>
      <c r="K34" s="322"/>
      <c r="L34" s="322"/>
      <c r="M34" s="322"/>
    </row>
    <row r="35" spans="1:13" s="249" customFormat="1" ht="25.5">
      <c r="A35" s="410" t="s">
        <v>71</v>
      </c>
      <c r="B35" s="668"/>
      <c r="C35" s="652"/>
      <c r="D35" s="322" t="s">
        <v>684</v>
      </c>
      <c r="E35" s="322" t="s">
        <v>687</v>
      </c>
      <c r="F35" s="343">
        <v>50</v>
      </c>
      <c r="G35" s="412"/>
      <c r="H35" s="653"/>
      <c r="I35" s="412">
        <f t="shared" si="0"/>
        <v>0</v>
      </c>
      <c r="J35" s="660"/>
      <c r="K35" s="322"/>
      <c r="L35" s="322"/>
      <c r="M35" s="322"/>
    </row>
    <row r="36" spans="1:13" s="249" customFormat="1" ht="25.5">
      <c r="A36" s="410" t="s">
        <v>73</v>
      </c>
      <c r="B36" s="668"/>
      <c r="C36" s="652"/>
      <c r="D36" s="322" t="s">
        <v>684</v>
      </c>
      <c r="E36" s="322" t="s">
        <v>639</v>
      </c>
      <c r="F36" s="343">
        <v>15000</v>
      </c>
      <c r="G36" s="412"/>
      <c r="H36" s="653"/>
      <c r="I36" s="412">
        <f t="shared" si="0"/>
        <v>0</v>
      </c>
      <c r="J36" s="660"/>
      <c r="K36" s="322"/>
      <c r="L36" s="322"/>
      <c r="M36" s="322"/>
    </row>
    <row r="37" spans="1:13" s="249" customFormat="1" ht="25.5">
      <c r="A37" s="410" t="s">
        <v>75</v>
      </c>
      <c r="B37" s="668"/>
      <c r="C37" s="652"/>
      <c r="D37" s="322" t="s">
        <v>684</v>
      </c>
      <c r="E37" s="322" t="s">
        <v>640</v>
      </c>
      <c r="F37" s="343">
        <v>10500</v>
      </c>
      <c r="G37" s="412"/>
      <c r="H37" s="653"/>
      <c r="I37" s="412">
        <f t="shared" si="0"/>
        <v>0</v>
      </c>
      <c r="J37" s="660"/>
      <c r="K37" s="322"/>
      <c r="L37" s="322"/>
      <c r="M37" s="322"/>
    </row>
    <row r="38" spans="1:13" s="249" customFormat="1">
      <c r="A38" s="410" t="s">
        <v>77</v>
      </c>
      <c r="B38" s="669"/>
      <c r="C38" s="652"/>
      <c r="D38" s="670" t="s">
        <v>688</v>
      </c>
      <c r="E38" s="322" t="s">
        <v>689</v>
      </c>
      <c r="F38" s="343">
        <v>60</v>
      </c>
      <c r="G38" s="412"/>
      <c r="H38" s="653"/>
      <c r="I38" s="412">
        <f t="shared" si="0"/>
        <v>0</v>
      </c>
      <c r="J38" s="656"/>
      <c r="K38" s="322"/>
      <c r="L38" s="322"/>
      <c r="M38" s="322"/>
    </row>
    <row r="39" spans="1:13" s="249" customFormat="1" ht="38.25">
      <c r="A39" s="410" t="s">
        <v>79</v>
      </c>
      <c r="B39" s="668"/>
      <c r="C39" s="652"/>
      <c r="D39" s="322" t="s">
        <v>690</v>
      </c>
      <c r="E39" s="322" t="s">
        <v>648</v>
      </c>
      <c r="F39" s="343">
        <v>160000</v>
      </c>
      <c r="G39" s="412"/>
      <c r="H39" s="653"/>
      <c r="I39" s="412">
        <f t="shared" si="0"/>
        <v>0</v>
      </c>
      <c r="J39" s="660"/>
      <c r="K39" s="322"/>
      <c r="L39" s="322"/>
      <c r="M39" s="322"/>
    </row>
    <row r="40" spans="1:13" s="249" customFormat="1" ht="38.25">
      <c r="A40" s="410" t="s">
        <v>81</v>
      </c>
      <c r="B40" s="668"/>
      <c r="C40" s="652"/>
      <c r="D40" s="322" t="s">
        <v>690</v>
      </c>
      <c r="E40" s="322" t="s">
        <v>649</v>
      </c>
      <c r="F40" s="343">
        <v>6000</v>
      </c>
      <c r="G40" s="412"/>
      <c r="H40" s="653"/>
      <c r="I40" s="412">
        <f t="shared" si="0"/>
        <v>0</v>
      </c>
      <c r="J40" s="660"/>
      <c r="K40" s="322"/>
      <c r="L40" s="322"/>
      <c r="M40" s="322"/>
    </row>
    <row r="41" spans="1:13" s="249" customFormat="1" ht="38.25">
      <c r="A41" s="410" t="s">
        <v>83</v>
      </c>
      <c r="B41" s="668"/>
      <c r="C41" s="652"/>
      <c r="D41" s="322" t="s">
        <v>690</v>
      </c>
      <c r="E41" s="322" t="s">
        <v>651</v>
      </c>
      <c r="F41" s="343">
        <v>67500</v>
      </c>
      <c r="G41" s="412"/>
      <c r="H41" s="653"/>
      <c r="I41" s="412">
        <f t="shared" si="0"/>
        <v>0</v>
      </c>
      <c r="J41" s="660"/>
      <c r="K41" s="322"/>
      <c r="L41" s="322"/>
      <c r="M41" s="322"/>
    </row>
    <row r="42" spans="1:13" s="249" customFormat="1" ht="38.25">
      <c r="A42" s="410" t="s">
        <v>85</v>
      </c>
      <c r="B42" s="668"/>
      <c r="C42" s="652"/>
      <c r="D42" s="322" t="s">
        <v>691</v>
      </c>
      <c r="E42" s="322" t="s">
        <v>650</v>
      </c>
      <c r="F42" s="343">
        <v>66500</v>
      </c>
      <c r="G42" s="412"/>
      <c r="H42" s="653"/>
      <c r="I42" s="412">
        <f t="shared" si="0"/>
        <v>0</v>
      </c>
      <c r="J42" s="660"/>
      <c r="K42" s="322"/>
      <c r="L42" s="322"/>
      <c r="M42" s="322"/>
    </row>
    <row r="43" spans="1:13" s="249" customFormat="1">
      <c r="A43" s="410" t="s">
        <v>87</v>
      </c>
      <c r="B43" s="669"/>
      <c r="C43" s="652"/>
      <c r="D43" s="670" t="s">
        <v>692</v>
      </c>
      <c r="E43" s="322" t="s">
        <v>20</v>
      </c>
      <c r="F43" s="343">
        <v>100</v>
      </c>
      <c r="G43" s="412"/>
      <c r="H43" s="653"/>
      <c r="I43" s="412">
        <f t="shared" si="0"/>
        <v>0</v>
      </c>
      <c r="J43" s="661"/>
      <c r="K43" s="322"/>
      <c r="L43" s="322"/>
      <c r="M43" s="322"/>
    </row>
    <row r="44" spans="1:13" s="249" customFormat="1">
      <c r="A44" s="410" t="s">
        <v>89</v>
      </c>
      <c r="B44" s="669"/>
      <c r="C44" s="652"/>
      <c r="D44" s="670" t="s">
        <v>693</v>
      </c>
      <c r="E44" s="322" t="s">
        <v>20</v>
      </c>
      <c r="F44" s="343">
        <v>200</v>
      </c>
      <c r="G44" s="412"/>
      <c r="H44" s="653"/>
      <c r="I44" s="412">
        <f t="shared" si="0"/>
        <v>0</v>
      </c>
      <c r="J44" s="661"/>
      <c r="K44" s="322"/>
      <c r="L44" s="322"/>
      <c r="M44" s="322"/>
    </row>
    <row r="45" spans="1:13" s="249" customFormat="1">
      <c r="A45" s="410" t="s">
        <v>91</v>
      </c>
      <c r="B45" s="664"/>
      <c r="C45" s="652"/>
      <c r="D45" s="322" t="s">
        <v>694</v>
      </c>
      <c r="E45" s="322" t="s">
        <v>20</v>
      </c>
      <c r="F45" s="343">
        <v>160</v>
      </c>
      <c r="G45" s="412"/>
      <c r="H45" s="653"/>
      <c r="I45" s="412">
        <f t="shared" si="0"/>
        <v>0</v>
      </c>
      <c r="J45" s="661"/>
      <c r="K45" s="322"/>
      <c r="L45" s="322"/>
      <c r="M45" s="322"/>
    </row>
    <row r="46" spans="1:13" s="249" customFormat="1">
      <c r="A46" s="410" t="s">
        <v>93</v>
      </c>
      <c r="B46" s="664"/>
      <c r="C46" s="652"/>
      <c r="D46" s="322" t="s">
        <v>695</v>
      </c>
      <c r="E46" s="322" t="s">
        <v>696</v>
      </c>
      <c r="F46" s="343">
        <v>600</v>
      </c>
      <c r="G46" s="412"/>
      <c r="H46" s="653"/>
      <c r="I46" s="412">
        <f t="shared" si="0"/>
        <v>0</v>
      </c>
      <c r="J46" s="656"/>
      <c r="K46" s="322"/>
      <c r="L46" s="322"/>
      <c r="M46" s="322"/>
    </row>
    <row r="47" spans="1:13" s="249" customFormat="1">
      <c r="A47" s="410" t="s">
        <v>95</v>
      </c>
      <c r="B47" s="664"/>
      <c r="C47" s="652"/>
      <c r="D47" s="322" t="s">
        <v>697</v>
      </c>
      <c r="E47" s="322" t="s">
        <v>20</v>
      </c>
      <c r="F47" s="343">
        <v>160</v>
      </c>
      <c r="G47" s="412"/>
      <c r="H47" s="653"/>
      <c r="I47" s="412">
        <f t="shared" si="0"/>
        <v>0</v>
      </c>
      <c r="J47" s="661"/>
      <c r="K47" s="322"/>
      <c r="L47" s="322"/>
      <c r="M47" s="322"/>
    </row>
    <row r="48" spans="1:13" s="249" customFormat="1">
      <c r="A48" s="410" t="s">
        <v>97</v>
      </c>
      <c r="B48" s="669"/>
      <c r="C48" s="652"/>
      <c r="D48" s="670" t="s">
        <v>698</v>
      </c>
      <c r="E48" s="322" t="s">
        <v>699</v>
      </c>
      <c r="F48" s="343">
        <v>50</v>
      </c>
      <c r="G48" s="412"/>
      <c r="H48" s="653"/>
      <c r="I48" s="412">
        <f t="shared" si="0"/>
        <v>0</v>
      </c>
      <c r="J48" s="661"/>
      <c r="K48" s="322"/>
      <c r="L48" s="322"/>
      <c r="M48" s="322"/>
    </row>
    <row r="49" spans="1:13" s="249" customFormat="1" ht="38.25">
      <c r="A49" s="410" t="s">
        <v>99</v>
      </c>
      <c r="B49" s="668"/>
      <c r="C49" s="652"/>
      <c r="D49" s="671" t="s">
        <v>700</v>
      </c>
      <c r="E49" s="657" t="s">
        <v>652</v>
      </c>
      <c r="F49" s="343">
        <v>50</v>
      </c>
      <c r="G49" s="412"/>
      <c r="H49" s="653"/>
      <c r="I49" s="412">
        <f t="shared" si="0"/>
        <v>0</v>
      </c>
      <c r="J49" s="660"/>
      <c r="K49" s="322"/>
      <c r="L49" s="322"/>
      <c r="M49" s="322"/>
    </row>
    <row r="50" spans="1:13" s="249" customFormat="1" ht="38.25">
      <c r="A50" s="410" t="s">
        <v>101</v>
      </c>
      <c r="B50" s="668"/>
      <c r="C50" s="652"/>
      <c r="D50" s="671" t="s">
        <v>700</v>
      </c>
      <c r="E50" s="657" t="s">
        <v>626</v>
      </c>
      <c r="F50" s="343">
        <v>50</v>
      </c>
      <c r="G50" s="412"/>
      <c r="H50" s="653"/>
      <c r="I50" s="412">
        <f t="shared" si="0"/>
        <v>0</v>
      </c>
      <c r="J50" s="660"/>
      <c r="K50" s="322"/>
      <c r="L50" s="322"/>
      <c r="M50" s="322"/>
    </row>
    <row r="51" spans="1:13" s="249" customFormat="1" ht="51">
      <c r="A51" s="410" t="s">
        <v>102</v>
      </c>
      <c r="B51" s="668"/>
      <c r="C51" s="652"/>
      <c r="D51" s="672" t="s">
        <v>701</v>
      </c>
      <c r="E51" s="657" t="s">
        <v>652</v>
      </c>
      <c r="F51" s="343">
        <v>50</v>
      </c>
      <c r="G51" s="412"/>
      <c r="H51" s="653"/>
      <c r="I51" s="412">
        <f t="shared" si="0"/>
        <v>0</v>
      </c>
      <c r="J51" s="660"/>
      <c r="K51" s="322"/>
      <c r="L51" s="322"/>
      <c r="M51" s="322"/>
    </row>
    <row r="52" spans="1:13" s="249" customFormat="1" ht="51">
      <c r="A52" s="410" t="s">
        <v>104</v>
      </c>
      <c r="B52" s="668"/>
      <c r="C52" s="652"/>
      <c r="D52" s="672" t="s">
        <v>701</v>
      </c>
      <c r="E52" s="657" t="s">
        <v>626</v>
      </c>
      <c r="F52" s="343">
        <v>3550</v>
      </c>
      <c r="G52" s="412"/>
      <c r="H52" s="653"/>
      <c r="I52" s="412">
        <f t="shared" si="0"/>
        <v>0</v>
      </c>
      <c r="J52" s="660"/>
      <c r="K52" s="322"/>
      <c r="L52" s="322"/>
      <c r="M52" s="322"/>
    </row>
    <row r="53" spans="1:13" s="560" customFormat="1" ht="51">
      <c r="A53" s="410" t="s">
        <v>106</v>
      </c>
      <c r="B53" s="668"/>
      <c r="C53" s="652"/>
      <c r="D53" s="672" t="s">
        <v>701</v>
      </c>
      <c r="E53" s="657" t="s">
        <v>625</v>
      </c>
      <c r="F53" s="343">
        <v>1500</v>
      </c>
      <c r="G53" s="412"/>
      <c r="H53" s="653"/>
      <c r="I53" s="412">
        <f t="shared" si="0"/>
        <v>0</v>
      </c>
      <c r="J53" s="660"/>
      <c r="K53" s="322"/>
      <c r="L53" s="322"/>
      <c r="M53" s="322"/>
    </row>
    <row r="54" spans="1:13" s="560" customFormat="1" ht="63.75">
      <c r="A54" s="410" t="s">
        <v>108</v>
      </c>
      <c r="B54" s="664"/>
      <c r="C54" s="652"/>
      <c r="D54" s="322" t="s">
        <v>702</v>
      </c>
      <c r="E54" s="322" t="s">
        <v>20</v>
      </c>
      <c r="F54" s="343">
        <v>10</v>
      </c>
      <c r="G54" s="412"/>
      <c r="H54" s="653"/>
      <c r="I54" s="412">
        <f t="shared" si="0"/>
        <v>0</v>
      </c>
      <c r="J54" s="661"/>
      <c r="K54" s="322"/>
      <c r="L54" s="322"/>
      <c r="M54" s="322"/>
    </row>
    <row r="55" spans="1:13" s="662" customFormat="1" ht="63.75">
      <c r="A55" s="410" t="s">
        <v>110</v>
      </c>
      <c r="B55" s="664"/>
      <c r="C55" s="652"/>
      <c r="D55" s="322" t="s">
        <v>703</v>
      </c>
      <c r="E55" s="322" t="s">
        <v>20</v>
      </c>
      <c r="F55" s="343">
        <v>10</v>
      </c>
      <c r="G55" s="412"/>
      <c r="H55" s="653"/>
      <c r="I55" s="412">
        <f t="shared" si="0"/>
        <v>0</v>
      </c>
      <c r="J55" s="661"/>
      <c r="K55" s="322"/>
      <c r="L55" s="322"/>
      <c r="M55" s="322"/>
    </row>
    <row r="56" spans="1:13" s="72" customFormat="1" ht="15">
      <c r="A56" s="192"/>
      <c r="B56" s="192"/>
      <c r="C56" s="192"/>
      <c r="D56" s="293"/>
      <c r="E56" s="192"/>
      <c r="F56" s="192"/>
      <c r="G56" s="767" t="s">
        <v>142</v>
      </c>
      <c r="H56" s="768"/>
      <c r="I56" s="193">
        <f>SUM(I6:I55)</f>
        <v>0</v>
      </c>
      <c r="J56" s="246"/>
      <c r="K56" s="252"/>
      <c r="L56" s="252"/>
      <c r="M56" s="252"/>
    </row>
    <row r="57" spans="1:13" customFormat="1" ht="15">
      <c r="A57" s="251"/>
      <c r="B57" s="764"/>
      <c r="C57" s="764"/>
      <c r="D57" s="765"/>
      <c r="E57" s="766"/>
      <c r="F57" s="766"/>
      <c r="G57" s="252"/>
      <c r="H57" s="72"/>
      <c r="I57" s="253"/>
      <c r="J57" s="254"/>
    </row>
    <row r="58" spans="1:13" customFormat="1" ht="15">
      <c r="A58" s="244"/>
      <c r="B58" s="765"/>
      <c r="C58" s="765"/>
      <c r="D58" s="765"/>
      <c r="E58" s="766"/>
      <c r="F58" s="766"/>
      <c r="G58" s="245"/>
      <c r="H58" s="93"/>
      <c r="I58" s="153"/>
      <c r="J58" s="246"/>
    </row>
    <row r="59" spans="1:13" s="256" customFormat="1" ht="9" customHeight="1">
      <c r="A59" s="692" t="s">
        <v>753</v>
      </c>
      <c r="B59" s="692"/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</row>
    <row r="60" spans="1:13" customFormat="1" ht="15" customHeight="1">
      <c r="A60" s="692"/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</row>
    <row r="61" spans="1:13" ht="27" customHeight="1">
      <c r="A61" s="692"/>
      <c r="B61" s="692"/>
      <c r="C61" s="692"/>
      <c r="D61" s="692"/>
      <c r="E61" s="692"/>
      <c r="F61" s="692"/>
      <c r="G61" s="692"/>
      <c r="H61" s="692"/>
      <c r="I61" s="692"/>
      <c r="J61" s="692"/>
      <c r="K61" s="692"/>
      <c r="L61" s="692"/>
      <c r="M61" s="692"/>
    </row>
    <row r="62" spans="1:13" ht="15">
      <c r="A62" s="244"/>
      <c r="B62" s="235"/>
      <c r="C62" s="235"/>
      <c r="D62" s="235"/>
      <c r="E62" s="235"/>
    </row>
    <row r="64" spans="1:13">
      <c r="G64" s="1"/>
      <c r="H64" s="24"/>
      <c r="I64" s="24"/>
      <c r="J64" s="24"/>
    </row>
    <row r="65" spans="6:10" ht="15">
      <c r="F65" s="30"/>
      <c r="G65" s="30"/>
      <c r="H65" s="30"/>
      <c r="I65"/>
      <c r="J65"/>
    </row>
    <row r="66" spans="6:10" ht="15">
      <c r="F66" s="31"/>
      <c r="G66" s="32"/>
      <c r="H66" s="33"/>
      <c r="I66"/>
      <c r="J66"/>
    </row>
  </sheetData>
  <mergeCells count="4">
    <mergeCell ref="B57:F58"/>
    <mergeCell ref="A2:M2"/>
    <mergeCell ref="G56:H56"/>
    <mergeCell ref="A59:M61"/>
  </mergeCells>
  <pageMargins left="0.7" right="0.7" top="0.75" bottom="0.75" header="0.3" footer="0.3"/>
  <pageSetup paperSize="9" scale="65" orientation="landscape" r:id="rId1"/>
  <headerFooter>
    <oddHeader>&amp;L&amp;"Arial Narrow,Normalny"EZ/36/2020/AŁ-D&amp;C&amp;"Arial Narrow,Normalny"FORMULARZ ASORTYMENTOWO - CENOWY&amp;R&amp;"Arial Narrow,Normalny"ZAŁĄCZNIK NR 2 DO SIWZ
ZAŁĄCZNIK NR ...  DO UMOWY</oddHeader>
  </headerFooter>
  <rowBreaks count="1" manualBreakCount="1">
    <brk id="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theme="9" tint="-0.249977111117893"/>
  </sheetPr>
  <dimension ref="A2:M24"/>
  <sheetViews>
    <sheetView tabSelected="1" view="pageBreakPreview" zoomScale="60" zoomScaleNormal="100" workbookViewId="0">
      <selection activeCell="A2" sqref="A2:M2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7.5703125" style="4" customWidth="1"/>
    <col min="7" max="7" width="12" style="1" customWidth="1"/>
    <col min="8" max="8" width="6.42578125" style="3" customWidth="1"/>
    <col min="9" max="9" width="15.28515625" style="1" customWidth="1"/>
    <col min="10" max="10" width="25.7109375" style="23" customWidth="1"/>
    <col min="11" max="11" width="10.42578125" style="24" customWidth="1"/>
    <col min="12" max="12" width="18.85546875" style="24" customWidth="1"/>
    <col min="13" max="13" width="27" style="24" bestFit="1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2" spans="1:13" s="53" customFormat="1" ht="18.75" customHeight="1">
      <c r="A2" s="702" t="s">
        <v>788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</row>
    <row r="3" spans="1:13" s="48" customFormat="1">
      <c r="A3" s="43"/>
      <c r="E3" s="43"/>
      <c r="F3" s="3"/>
      <c r="G3" s="43"/>
      <c r="H3" s="43"/>
      <c r="I3" s="43"/>
    </row>
    <row r="4" spans="1:13" s="334" customFormat="1" ht="242.25">
      <c r="A4" s="336" t="s">
        <v>1</v>
      </c>
      <c r="B4" s="337" t="s">
        <v>239</v>
      </c>
      <c r="C4" s="337" t="s">
        <v>3</v>
      </c>
      <c r="D4" s="337" t="s">
        <v>240</v>
      </c>
      <c r="E4" s="336" t="s">
        <v>241</v>
      </c>
      <c r="F4" s="336" t="s">
        <v>147</v>
      </c>
      <c r="G4" s="336" t="s">
        <v>148</v>
      </c>
      <c r="H4" s="336" t="s">
        <v>8</v>
      </c>
      <c r="I4" s="336" t="s">
        <v>149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334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422" customFormat="1" ht="39.6" customHeight="1">
      <c r="A6" s="416" t="s">
        <v>10</v>
      </c>
      <c r="B6" s="328"/>
      <c r="C6" s="328"/>
      <c r="D6" s="420" t="s">
        <v>242</v>
      </c>
      <c r="E6" s="417" t="s">
        <v>17</v>
      </c>
      <c r="F6" s="343">
        <v>200</v>
      </c>
      <c r="G6" s="348"/>
      <c r="H6" s="323"/>
      <c r="I6" s="348">
        <f>F6*G6</f>
        <v>0</v>
      </c>
      <c r="J6" s="383"/>
      <c r="K6" s="383"/>
      <c r="L6" s="383"/>
      <c r="M6" s="383"/>
    </row>
    <row r="7" spans="1:13" s="334" customFormat="1" ht="25.5" customHeight="1">
      <c r="A7" s="214"/>
      <c r="B7" s="214"/>
      <c r="C7" s="214"/>
      <c r="D7" s="214"/>
      <c r="E7" s="214"/>
      <c r="F7" s="214"/>
      <c r="G7" s="703"/>
      <c r="H7" s="703"/>
      <c r="I7" s="427"/>
    </row>
    <row r="8" spans="1:13" s="334" customFormat="1">
      <c r="A8" s="178"/>
      <c r="B8" s="178"/>
      <c r="C8" s="178"/>
      <c r="D8" s="178"/>
      <c r="E8" s="178"/>
      <c r="F8" s="178"/>
      <c r="G8" s="178"/>
      <c r="H8" s="178"/>
      <c r="I8" s="178"/>
    </row>
    <row r="9" spans="1:13" s="425" customFormat="1" ht="14.45" customHeight="1">
      <c r="A9" s="701" t="s">
        <v>243</v>
      </c>
      <c r="B9" s="701"/>
      <c r="C9" s="701"/>
      <c r="D9" s="178"/>
      <c r="E9" s="423"/>
      <c r="F9" s="423"/>
      <c r="G9" s="424"/>
      <c r="H9" s="423"/>
      <c r="I9" s="424"/>
      <c r="J9" s="424"/>
    </row>
    <row r="10" spans="1:13">
      <c r="A10" s="212"/>
      <c r="B10" s="213"/>
      <c r="C10" s="178"/>
      <c r="D10" s="213"/>
      <c r="E10" s="212"/>
      <c r="F10" s="215"/>
      <c r="G10" s="212"/>
      <c r="H10" s="178"/>
      <c r="I10" s="285"/>
      <c r="J10" s="216"/>
    </row>
    <row r="11" spans="1:13" ht="11.25" customHeight="1">
      <c r="A11" s="692" t="s">
        <v>753</v>
      </c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 ht="12.75" customHeight="1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 ht="11.25" customHeight="1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3">
      <c r="A14" s="212"/>
      <c r="B14" s="213"/>
      <c r="C14" s="178"/>
      <c r="D14" s="213"/>
      <c r="E14" s="212"/>
      <c r="F14" s="215"/>
      <c r="G14" s="212"/>
      <c r="H14" s="178"/>
      <c r="I14" s="212"/>
      <c r="J14" s="216"/>
    </row>
    <row r="15" spans="1:13">
      <c r="A15" s="212"/>
      <c r="B15" s="213"/>
      <c r="C15" s="178"/>
      <c r="D15" s="213"/>
      <c r="E15" s="212"/>
      <c r="F15" s="215"/>
      <c r="G15" s="212"/>
      <c r="H15" s="178"/>
      <c r="I15" s="212"/>
      <c r="J15" s="216"/>
    </row>
    <row r="16" spans="1:13">
      <c r="A16" s="212"/>
      <c r="B16" s="213"/>
      <c r="C16" s="178"/>
      <c r="D16" s="213"/>
      <c r="E16" s="212"/>
      <c r="F16" s="215"/>
      <c r="G16" s="212"/>
      <c r="H16" s="178"/>
      <c r="I16" s="212"/>
      <c r="J16" s="216"/>
    </row>
    <row r="17" spans="1:10">
      <c r="A17" s="212"/>
      <c r="B17" s="213"/>
      <c r="C17" s="178"/>
      <c r="D17" s="213"/>
      <c r="E17" s="212"/>
      <c r="F17" s="215"/>
      <c r="G17" s="212"/>
      <c r="H17" s="178"/>
      <c r="I17" s="212"/>
      <c r="J17" s="216"/>
    </row>
    <row r="18" spans="1:10">
      <c r="A18" s="212"/>
      <c r="B18" s="213"/>
      <c r="C18" s="178"/>
      <c r="D18" s="286"/>
      <c r="E18" s="212"/>
      <c r="F18" s="215"/>
      <c r="G18" s="212"/>
      <c r="H18" s="178"/>
      <c r="I18" s="212"/>
      <c r="J18" s="216"/>
    </row>
    <row r="19" spans="1:10">
      <c r="A19" s="212"/>
      <c r="B19" s="213"/>
      <c r="C19" s="178"/>
      <c r="D19" s="286"/>
      <c r="E19" s="212"/>
      <c r="F19" s="215"/>
      <c r="G19" s="212"/>
      <c r="H19" s="178"/>
      <c r="I19" s="212"/>
      <c r="J19" s="216"/>
    </row>
    <row r="20" spans="1:10">
      <c r="A20" s="212"/>
      <c r="B20" s="213"/>
      <c r="C20" s="178"/>
      <c r="D20" s="213"/>
      <c r="E20" s="212"/>
      <c r="F20" s="215"/>
      <c r="G20" s="212"/>
      <c r="H20" s="178"/>
      <c r="I20" s="212"/>
      <c r="J20" s="216"/>
    </row>
    <row r="21" spans="1:10">
      <c r="A21" s="212"/>
      <c r="B21" s="213"/>
      <c r="C21" s="178"/>
      <c r="D21" s="213"/>
      <c r="E21" s="212"/>
      <c r="F21" s="215"/>
      <c r="G21" s="212"/>
      <c r="H21" s="178"/>
      <c r="I21" s="212"/>
      <c r="J21" s="216"/>
    </row>
    <row r="22" spans="1:10">
      <c r="A22" s="212"/>
      <c r="B22" s="213"/>
      <c r="C22" s="178"/>
      <c r="D22" s="276"/>
      <c r="E22" s="275" t="s">
        <v>144</v>
      </c>
      <c r="F22" s="275"/>
      <c r="G22" s="275"/>
      <c r="H22" s="276"/>
      <c r="I22" s="276"/>
      <c r="J22" s="276"/>
    </row>
    <row r="23" spans="1:10">
      <c r="A23" s="212"/>
      <c r="B23" s="213"/>
      <c r="C23" s="178"/>
      <c r="D23" s="276"/>
      <c r="E23" s="277" t="s">
        <v>145</v>
      </c>
      <c r="F23" s="277"/>
      <c r="G23" s="278"/>
      <c r="H23" s="276"/>
      <c r="I23" s="276"/>
      <c r="J23" s="276"/>
    </row>
    <row r="24" spans="1:10">
      <c r="D24" s="1"/>
      <c r="E24" s="4"/>
      <c r="F24" s="1"/>
      <c r="G24" s="3"/>
      <c r="H24" s="1"/>
      <c r="I24" s="23"/>
    </row>
  </sheetData>
  <mergeCells count="4">
    <mergeCell ref="A9:C9"/>
    <mergeCell ref="A11:M13"/>
    <mergeCell ref="A2:M2"/>
    <mergeCell ref="G7:H7"/>
  </mergeCells>
  <pageMargins left="0.7" right="0.7" top="0.75" bottom="0.75" header="0.3" footer="0.3"/>
  <pageSetup paperSize="9" scale="6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85">
    <tabColor theme="2" tint="-0.749992370372631"/>
  </sheetPr>
  <dimension ref="A2:M45"/>
  <sheetViews>
    <sheetView topLeftCell="A20" zoomScaleNormal="100" workbookViewId="0">
      <selection activeCell="M47" sqref="M47"/>
    </sheetView>
  </sheetViews>
  <sheetFormatPr defaultColWidth="8.5703125" defaultRowHeight="12.75"/>
  <cols>
    <col min="1" max="1" width="6.5703125" style="1" customWidth="1"/>
    <col min="2" max="2" width="22.85546875" style="2" customWidth="1"/>
    <col min="3" max="3" width="12.28515625" style="2" customWidth="1"/>
    <col min="4" max="4" width="19" style="3" customWidth="1"/>
    <col min="5" max="5" width="13.140625" style="2" customWidth="1"/>
    <col min="6" max="6" width="8.42578125" style="1" customWidth="1"/>
    <col min="7" max="7" width="14.140625" style="1" customWidth="1"/>
    <col min="8" max="8" width="7.85546875" style="1" customWidth="1"/>
    <col min="9" max="9" width="17.140625" style="3" customWidth="1"/>
    <col min="10" max="10" width="25.28515625" style="24" customWidth="1"/>
    <col min="11" max="11" width="11.28515625" style="24" customWidth="1"/>
    <col min="12" max="12" width="18.7109375" style="24" customWidth="1"/>
    <col min="13" max="13" width="11.42578125" style="24" customWidth="1"/>
    <col min="14" max="200" width="8.5703125" style="24" customWidth="1"/>
    <col min="201" max="201" width="6.5703125" style="24" customWidth="1"/>
    <col min="202" max="202" width="28.5703125" style="24" customWidth="1"/>
    <col min="203" max="203" width="36" style="24" customWidth="1"/>
    <col min="204" max="204" width="5.42578125" style="24" customWidth="1"/>
    <col min="205" max="205" width="6.5703125" style="24" customWidth="1"/>
    <col min="206" max="206" width="8.85546875" style="24" customWidth="1"/>
    <col min="207" max="207" width="12.5703125" style="24" customWidth="1"/>
    <col min="208" max="208" width="15.85546875" style="24" customWidth="1"/>
    <col min="209" max="211" width="0" style="24" hidden="1" customWidth="1"/>
    <col min="212" max="212" width="11.5703125" style="24" customWidth="1"/>
    <col min="213" max="16384" width="8.5703125" style="24"/>
  </cols>
  <sheetData>
    <row r="2" spans="1:13" s="772" customFormat="1" ht="20.25">
      <c r="A2" s="772" t="s">
        <v>704</v>
      </c>
    </row>
    <row r="3" spans="1:13" s="48" customFormat="1" ht="11.25"/>
    <row r="4" spans="1:13" s="334" customFormat="1" ht="255">
      <c r="A4" s="685" t="s">
        <v>1</v>
      </c>
      <c r="B4" s="686" t="s">
        <v>2</v>
      </c>
      <c r="C4" s="686" t="s">
        <v>3</v>
      </c>
      <c r="D4" s="686" t="s">
        <v>4</v>
      </c>
      <c r="E4" s="685" t="s">
        <v>5</v>
      </c>
      <c r="F4" s="685" t="s">
        <v>147</v>
      </c>
      <c r="G4" s="685" t="s">
        <v>148</v>
      </c>
      <c r="H4" s="685" t="s">
        <v>8</v>
      </c>
      <c r="I4" s="685" t="s">
        <v>149</v>
      </c>
      <c r="J4" s="336" t="s">
        <v>757</v>
      </c>
      <c r="K4" s="336" t="s">
        <v>751</v>
      </c>
      <c r="L4" s="336" t="s">
        <v>756</v>
      </c>
      <c r="M4" s="336" t="s">
        <v>752</v>
      </c>
    </row>
    <row r="5" spans="1:13" s="334" customFormat="1">
      <c r="A5" s="687">
        <v>1</v>
      </c>
      <c r="B5" s="687">
        <v>2</v>
      </c>
      <c r="C5" s="687">
        <v>3</v>
      </c>
      <c r="D5" s="687">
        <v>4</v>
      </c>
      <c r="E5" s="687">
        <v>5</v>
      </c>
      <c r="F5" s="687">
        <v>6</v>
      </c>
      <c r="G5" s="687">
        <v>7</v>
      </c>
      <c r="H5" s="687">
        <v>8</v>
      </c>
      <c r="I5" s="687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688" customFormat="1" ht="25.5">
      <c r="A6" s="673" t="s">
        <v>10</v>
      </c>
      <c r="B6" s="674"/>
      <c r="C6" s="674"/>
      <c r="D6" s="675" t="s">
        <v>705</v>
      </c>
      <c r="E6" s="674" t="s">
        <v>624</v>
      </c>
      <c r="F6" s="676">
        <v>100</v>
      </c>
      <c r="G6" s="677"/>
      <c r="H6" s="678"/>
      <c r="I6" s="677">
        <f>F6*G6</f>
        <v>0</v>
      </c>
      <c r="J6" s="623"/>
      <c r="K6" s="623"/>
      <c r="L6" s="623"/>
      <c r="M6" s="623"/>
    </row>
    <row r="7" spans="1:13" s="334" customFormat="1" ht="25.5">
      <c r="A7" s="673" t="s">
        <v>13</v>
      </c>
      <c r="B7" s="674"/>
      <c r="C7" s="674"/>
      <c r="D7" s="675" t="s">
        <v>705</v>
      </c>
      <c r="E7" s="674" t="s">
        <v>625</v>
      </c>
      <c r="F7" s="676">
        <v>600</v>
      </c>
      <c r="G7" s="677"/>
      <c r="H7" s="678"/>
      <c r="I7" s="677">
        <f t="shared" ref="I7:I33" si="0">F7*G7</f>
        <v>0</v>
      </c>
      <c r="J7" s="679"/>
      <c r="K7" s="623"/>
      <c r="L7" s="623"/>
      <c r="M7" s="623"/>
    </row>
    <row r="8" spans="1:13" s="393" customFormat="1" ht="25.5">
      <c r="A8" s="673" t="s">
        <v>15</v>
      </c>
      <c r="B8" s="674"/>
      <c r="C8" s="674"/>
      <c r="D8" s="675" t="s">
        <v>705</v>
      </c>
      <c r="E8" s="674" t="s">
        <v>626</v>
      </c>
      <c r="F8" s="676">
        <v>10000</v>
      </c>
      <c r="G8" s="677"/>
      <c r="H8" s="678"/>
      <c r="I8" s="677">
        <f t="shared" si="0"/>
        <v>0</v>
      </c>
      <c r="J8" s="679"/>
      <c r="K8" s="623"/>
      <c r="L8" s="623"/>
      <c r="M8" s="623"/>
    </row>
    <row r="9" spans="1:13" s="393" customFormat="1" ht="25.5">
      <c r="A9" s="673" t="s">
        <v>18</v>
      </c>
      <c r="B9" s="674"/>
      <c r="C9" s="674"/>
      <c r="D9" s="675" t="s">
        <v>706</v>
      </c>
      <c r="E9" s="674" t="s">
        <v>652</v>
      </c>
      <c r="F9" s="676">
        <v>600</v>
      </c>
      <c r="G9" s="677"/>
      <c r="H9" s="678"/>
      <c r="I9" s="677">
        <f t="shared" si="0"/>
        <v>0</v>
      </c>
      <c r="J9" s="679"/>
      <c r="K9" s="623"/>
      <c r="L9" s="623"/>
      <c r="M9" s="623"/>
    </row>
    <row r="10" spans="1:13" s="422" customFormat="1" ht="25.5">
      <c r="A10" s="673" t="s">
        <v>21</v>
      </c>
      <c r="B10" s="674"/>
      <c r="C10" s="674"/>
      <c r="D10" s="675" t="s">
        <v>707</v>
      </c>
      <c r="E10" s="674" t="s">
        <v>708</v>
      </c>
      <c r="F10" s="676">
        <v>20</v>
      </c>
      <c r="G10" s="677"/>
      <c r="H10" s="678"/>
      <c r="I10" s="677">
        <f t="shared" si="0"/>
        <v>0</v>
      </c>
      <c r="J10" s="679"/>
      <c r="K10" s="623"/>
      <c r="L10" s="623"/>
      <c r="M10" s="623"/>
    </row>
    <row r="11" spans="1:13" s="422" customFormat="1" ht="38.25">
      <c r="A11" s="673" t="s">
        <v>23</v>
      </c>
      <c r="B11" s="674"/>
      <c r="C11" s="674"/>
      <c r="D11" s="675" t="s">
        <v>709</v>
      </c>
      <c r="E11" s="674" t="s">
        <v>626</v>
      </c>
      <c r="F11" s="676">
        <v>1000</v>
      </c>
      <c r="G11" s="677"/>
      <c r="H11" s="678"/>
      <c r="I11" s="677">
        <f t="shared" si="0"/>
        <v>0</v>
      </c>
      <c r="J11" s="679"/>
      <c r="K11" s="623"/>
      <c r="L11" s="623"/>
      <c r="M11" s="623"/>
    </row>
    <row r="12" spans="1:13" s="422" customFormat="1" ht="38.25">
      <c r="A12" s="673" t="s">
        <v>25</v>
      </c>
      <c r="B12" s="674"/>
      <c r="C12" s="674"/>
      <c r="D12" s="675" t="s">
        <v>710</v>
      </c>
      <c r="E12" s="674" t="s">
        <v>626</v>
      </c>
      <c r="F12" s="676">
        <v>400</v>
      </c>
      <c r="G12" s="677"/>
      <c r="H12" s="678"/>
      <c r="I12" s="677">
        <f t="shared" si="0"/>
        <v>0</v>
      </c>
      <c r="J12" s="679"/>
      <c r="K12" s="623"/>
      <c r="L12" s="623"/>
      <c r="M12" s="623"/>
    </row>
    <row r="13" spans="1:13" s="422" customFormat="1">
      <c r="A13" s="673" t="s">
        <v>27</v>
      </c>
      <c r="B13" s="674"/>
      <c r="C13" s="674"/>
      <c r="D13" s="675" t="s">
        <v>711</v>
      </c>
      <c r="E13" s="674" t="s">
        <v>638</v>
      </c>
      <c r="F13" s="676">
        <v>300</v>
      </c>
      <c r="G13" s="677"/>
      <c r="H13" s="678"/>
      <c r="I13" s="677">
        <f t="shared" si="0"/>
        <v>0</v>
      </c>
      <c r="J13" s="679"/>
      <c r="K13" s="623"/>
      <c r="L13" s="623"/>
      <c r="M13" s="623"/>
    </row>
    <row r="14" spans="1:13" s="422" customFormat="1">
      <c r="A14" s="673" t="s">
        <v>29</v>
      </c>
      <c r="B14" s="674"/>
      <c r="C14" s="674"/>
      <c r="D14" s="675" t="s">
        <v>711</v>
      </c>
      <c r="E14" s="674" t="s">
        <v>639</v>
      </c>
      <c r="F14" s="676">
        <v>6000</v>
      </c>
      <c r="G14" s="677"/>
      <c r="H14" s="678"/>
      <c r="I14" s="677">
        <f t="shared" si="0"/>
        <v>0</v>
      </c>
      <c r="J14" s="679"/>
      <c r="K14" s="623"/>
      <c r="L14" s="623"/>
      <c r="M14" s="623"/>
    </row>
    <row r="15" spans="1:13" s="422" customFormat="1">
      <c r="A15" s="673" t="s">
        <v>31</v>
      </c>
      <c r="B15" s="674"/>
      <c r="C15" s="674"/>
      <c r="D15" s="675" t="s">
        <v>711</v>
      </c>
      <c r="E15" s="674" t="s">
        <v>640</v>
      </c>
      <c r="F15" s="676">
        <v>23500</v>
      </c>
      <c r="G15" s="677"/>
      <c r="H15" s="678"/>
      <c r="I15" s="677">
        <f t="shared" si="0"/>
        <v>0</v>
      </c>
      <c r="J15" s="679"/>
      <c r="K15" s="623"/>
      <c r="L15" s="623"/>
      <c r="M15" s="623"/>
    </row>
    <row r="16" spans="1:13" s="422" customFormat="1">
      <c r="A16" s="673" t="s">
        <v>33</v>
      </c>
      <c r="B16" s="674"/>
      <c r="C16" s="674"/>
      <c r="D16" s="675" t="s">
        <v>711</v>
      </c>
      <c r="E16" s="674" t="s">
        <v>687</v>
      </c>
      <c r="F16" s="676">
        <v>100</v>
      </c>
      <c r="G16" s="677"/>
      <c r="H16" s="678"/>
      <c r="I16" s="677">
        <f t="shared" si="0"/>
        <v>0</v>
      </c>
      <c r="J16" s="679"/>
      <c r="K16" s="623"/>
      <c r="L16" s="623"/>
      <c r="M16" s="623"/>
    </row>
    <row r="17" spans="1:13" s="422" customFormat="1">
      <c r="A17" s="673" t="s">
        <v>35</v>
      </c>
      <c r="B17" s="674"/>
      <c r="C17" s="674"/>
      <c r="D17" s="675" t="s">
        <v>711</v>
      </c>
      <c r="E17" s="674" t="s">
        <v>634</v>
      </c>
      <c r="F17" s="676">
        <v>2600</v>
      </c>
      <c r="G17" s="677"/>
      <c r="H17" s="678"/>
      <c r="I17" s="677">
        <f t="shared" si="0"/>
        <v>0</v>
      </c>
      <c r="J17" s="679"/>
      <c r="K17" s="623"/>
      <c r="L17" s="623"/>
      <c r="M17" s="623"/>
    </row>
    <row r="18" spans="1:13" s="422" customFormat="1">
      <c r="A18" s="673" t="s">
        <v>37</v>
      </c>
      <c r="B18" s="674"/>
      <c r="C18" s="674"/>
      <c r="D18" s="675" t="s">
        <v>711</v>
      </c>
      <c r="E18" s="674" t="s">
        <v>635</v>
      </c>
      <c r="F18" s="676">
        <v>100</v>
      </c>
      <c r="G18" s="677"/>
      <c r="H18" s="678"/>
      <c r="I18" s="677">
        <f t="shared" si="0"/>
        <v>0</v>
      </c>
      <c r="J18" s="679"/>
      <c r="K18" s="623"/>
      <c r="L18" s="623"/>
      <c r="M18" s="623"/>
    </row>
    <row r="19" spans="1:13" s="422" customFormat="1" ht="63.75">
      <c r="A19" s="673" t="s">
        <v>39</v>
      </c>
      <c r="B19" s="674"/>
      <c r="C19" s="674"/>
      <c r="D19" s="675" t="s">
        <v>712</v>
      </c>
      <c r="E19" s="674" t="s">
        <v>713</v>
      </c>
      <c r="F19" s="676">
        <v>100</v>
      </c>
      <c r="G19" s="677"/>
      <c r="H19" s="678"/>
      <c r="I19" s="677">
        <f t="shared" si="0"/>
        <v>0</v>
      </c>
      <c r="J19" s="679"/>
      <c r="K19" s="623"/>
      <c r="L19" s="623"/>
      <c r="M19" s="623"/>
    </row>
    <row r="20" spans="1:13" s="422" customFormat="1">
      <c r="A20" s="673" t="s">
        <v>41</v>
      </c>
      <c r="B20" s="674"/>
      <c r="C20" s="674"/>
      <c r="D20" s="675" t="s">
        <v>714</v>
      </c>
      <c r="E20" s="674" t="s">
        <v>708</v>
      </c>
      <c r="F20" s="676">
        <v>50</v>
      </c>
      <c r="G20" s="677"/>
      <c r="H20" s="678"/>
      <c r="I20" s="677">
        <f t="shared" si="0"/>
        <v>0</v>
      </c>
      <c r="J20" s="679"/>
      <c r="K20" s="623"/>
      <c r="L20" s="623"/>
      <c r="M20" s="623"/>
    </row>
    <row r="21" spans="1:13" s="422" customFormat="1">
      <c r="A21" s="673" t="s">
        <v>43</v>
      </c>
      <c r="B21" s="674"/>
      <c r="C21" s="674"/>
      <c r="D21" s="675" t="s">
        <v>715</v>
      </c>
      <c r="E21" s="674" t="s">
        <v>716</v>
      </c>
      <c r="F21" s="676">
        <v>38000</v>
      </c>
      <c r="G21" s="677"/>
      <c r="H21" s="678"/>
      <c r="I21" s="677">
        <f t="shared" si="0"/>
        <v>0</v>
      </c>
      <c r="J21" s="679"/>
      <c r="K21" s="623"/>
      <c r="L21" s="623"/>
      <c r="M21" s="623"/>
    </row>
    <row r="22" spans="1:13" s="422" customFormat="1">
      <c r="A22" s="673" t="s">
        <v>45</v>
      </c>
      <c r="B22" s="674"/>
      <c r="C22" s="674"/>
      <c r="D22" s="675" t="s">
        <v>715</v>
      </c>
      <c r="E22" s="674" t="s">
        <v>717</v>
      </c>
      <c r="F22" s="676">
        <v>1000</v>
      </c>
      <c r="G22" s="677"/>
      <c r="H22" s="678"/>
      <c r="I22" s="677">
        <f t="shared" si="0"/>
        <v>0</v>
      </c>
      <c r="J22" s="679"/>
      <c r="K22" s="623"/>
      <c r="L22" s="623"/>
      <c r="M22" s="623"/>
    </row>
    <row r="23" spans="1:13" s="422" customFormat="1" ht="25.5">
      <c r="A23" s="673" t="s">
        <v>47</v>
      </c>
      <c r="B23" s="674"/>
      <c r="C23" s="674"/>
      <c r="D23" s="675" t="s">
        <v>718</v>
      </c>
      <c r="E23" s="674" t="s">
        <v>719</v>
      </c>
      <c r="F23" s="676">
        <v>3000</v>
      </c>
      <c r="G23" s="677"/>
      <c r="H23" s="678"/>
      <c r="I23" s="677">
        <f t="shared" si="0"/>
        <v>0</v>
      </c>
      <c r="J23" s="679"/>
      <c r="K23" s="623"/>
      <c r="L23" s="623"/>
      <c r="M23" s="623"/>
    </row>
    <row r="24" spans="1:13" s="393" customFormat="1" ht="25.5">
      <c r="A24" s="673" t="s">
        <v>49</v>
      </c>
      <c r="B24" s="674"/>
      <c r="C24" s="674"/>
      <c r="D24" s="675" t="s">
        <v>720</v>
      </c>
      <c r="E24" s="674" t="s">
        <v>721</v>
      </c>
      <c r="F24" s="676">
        <v>10000</v>
      </c>
      <c r="G24" s="677"/>
      <c r="H24" s="678"/>
      <c r="I24" s="677">
        <f t="shared" si="0"/>
        <v>0</v>
      </c>
      <c r="J24" s="679"/>
      <c r="K24" s="623"/>
      <c r="L24" s="623"/>
      <c r="M24" s="623"/>
    </row>
    <row r="25" spans="1:13" s="393" customFormat="1" ht="25.5">
      <c r="A25" s="673" t="s">
        <v>51</v>
      </c>
      <c r="B25" s="674"/>
      <c r="C25" s="674"/>
      <c r="D25" s="675" t="s">
        <v>720</v>
      </c>
      <c r="E25" s="674" t="s">
        <v>722</v>
      </c>
      <c r="F25" s="676">
        <v>5000</v>
      </c>
      <c r="G25" s="677"/>
      <c r="H25" s="678"/>
      <c r="I25" s="677">
        <f t="shared" si="0"/>
        <v>0</v>
      </c>
      <c r="J25" s="679"/>
      <c r="K25" s="623"/>
      <c r="L25" s="623"/>
      <c r="M25" s="623"/>
    </row>
    <row r="26" spans="1:13" s="422" customFormat="1" ht="25.5">
      <c r="A26" s="673" t="s">
        <v>53</v>
      </c>
      <c r="B26" s="674"/>
      <c r="C26" s="674"/>
      <c r="D26" s="675" t="s">
        <v>720</v>
      </c>
      <c r="E26" s="674" t="s">
        <v>723</v>
      </c>
      <c r="F26" s="676">
        <v>7000</v>
      </c>
      <c r="G26" s="677"/>
      <c r="H26" s="678"/>
      <c r="I26" s="677">
        <f t="shared" si="0"/>
        <v>0</v>
      </c>
      <c r="J26" s="679"/>
      <c r="K26" s="623"/>
      <c r="L26" s="623"/>
      <c r="M26" s="623"/>
    </row>
    <row r="27" spans="1:13" s="422" customFormat="1" ht="25.5">
      <c r="A27" s="673" t="s">
        <v>55</v>
      </c>
      <c r="B27" s="674"/>
      <c r="C27" s="674"/>
      <c r="D27" s="675" t="s">
        <v>720</v>
      </c>
      <c r="E27" s="674" t="s">
        <v>724</v>
      </c>
      <c r="F27" s="676">
        <v>2000</v>
      </c>
      <c r="G27" s="677"/>
      <c r="H27" s="678"/>
      <c r="I27" s="677">
        <f t="shared" si="0"/>
        <v>0</v>
      </c>
      <c r="J27" s="679"/>
      <c r="K27" s="623"/>
      <c r="L27" s="623"/>
      <c r="M27" s="623"/>
    </row>
    <row r="28" spans="1:13" s="422" customFormat="1" ht="25.5">
      <c r="A28" s="673" t="s">
        <v>57</v>
      </c>
      <c r="B28" s="674"/>
      <c r="C28" s="674"/>
      <c r="D28" s="675" t="s">
        <v>720</v>
      </c>
      <c r="E28" s="674" t="s">
        <v>725</v>
      </c>
      <c r="F28" s="676">
        <v>3000</v>
      </c>
      <c r="G28" s="677"/>
      <c r="H28" s="678"/>
      <c r="I28" s="677">
        <f t="shared" si="0"/>
        <v>0</v>
      </c>
      <c r="J28" s="679"/>
      <c r="K28" s="623"/>
      <c r="L28" s="623"/>
      <c r="M28" s="623"/>
    </row>
    <row r="29" spans="1:13" s="422" customFormat="1" ht="25.5">
      <c r="A29" s="673" t="s">
        <v>59</v>
      </c>
      <c r="B29" s="674"/>
      <c r="C29" s="674"/>
      <c r="D29" s="675" t="s">
        <v>726</v>
      </c>
      <c r="E29" s="674" t="s">
        <v>652</v>
      </c>
      <c r="F29" s="676">
        <v>500</v>
      </c>
      <c r="G29" s="677"/>
      <c r="H29" s="678"/>
      <c r="I29" s="677">
        <f t="shared" si="0"/>
        <v>0</v>
      </c>
      <c r="J29" s="679"/>
      <c r="K29" s="623"/>
      <c r="L29" s="623"/>
      <c r="M29" s="623"/>
    </row>
    <row r="30" spans="1:13" s="422" customFormat="1" ht="25.5">
      <c r="A30" s="673" t="s">
        <v>61</v>
      </c>
      <c r="B30" s="674"/>
      <c r="C30" s="674"/>
      <c r="D30" s="675" t="s">
        <v>726</v>
      </c>
      <c r="E30" s="674" t="s">
        <v>626</v>
      </c>
      <c r="F30" s="676">
        <v>4000</v>
      </c>
      <c r="G30" s="677"/>
      <c r="H30" s="678"/>
      <c r="I30" s="677">
        <f t="shared" si="0"/>
        <v>0</v>
      </c>
      <c r="J30" s="679"/>
      <c r="K30" s="623"/>
      <c r="L30" s="623"/>
      <c r="M30" s="623"/>
    </row>
    <row r="31" spans="1:13" s="422" customFormat="1" ht="25.5">
      <c r="A31" s="673" t="s">
        <v>63</v>
      </c>
      <c r="B31" s="674"/>
      <c r="C31" s="674"/>
      <c r="D31" s="675" t="s">
        <v>727</v>
      </c>
      <c r="E31" s="674" t="s">
        <v>626</v>
      </c>
      <c r="F31" s="676">
        <v>23000</v>
      </c>
      <c r="G31" s="677"/>
      <c r="H31" s="678"/>
      <c r="I31" s="677">
        <f t="shared" si="0"/>
        <v>0</v>
      </c>
      <c r="J31" s="679"/>
      <c r="K31" s="623"/>
      <c r="L31" s="623"/>
      <c r="M31" s="623"/>
    </row>
    <row r="32" spans="1:13" s="422" customFormat="1" ht="25.5">
      <c r="A32" s="673" t="s">
        <v>65</v>
      </c>
      <c r="B32" s="674"/>
      <c r="C32" s="674"/>
      <c r="D32" s="674" t="s">
        <v>728</v>
      </c>
      <c r="E32" s="674" t="s">
        <v>626</v>
      </c>
      <c r="F32" s="676">
        <v>40000</v>
      </c>
      <c r="G32" s="677"/>
      <c r="H32" s="678"/>
      <c r="I32" s="677">
        <f t="shared" si="0"/>
        <v>0</v>
      </c>
      <c r="J32" s="679"/>
      <c r="K32" s="623"/>
      <c r="L32" s="623"/>
      <c r="M32" s="623"/>
    </row>
    <row r="33" spans="1:13" s="422" customFormat="1" ht="25.5">
      <c r="A33" s="673" t="s">
        <v>67</v>
      </c>
      <c r="B33" s="674"/>
      <c r="C33" s="674"/>
      <c r="D33" s="674" t="s">
        <v>728</v>
      </c>
      <c r="E33" s="674" t="s">
        <v>652</v>
      </c>
      <c r="F33" s="676">
        <v>500</v>
      </c>
      <c r="G33" s="677"/>
      <c r="H33" s="678"/>
      <c r="I33" s="677">
        <f t="shared" si="0"/>
        <v>0</v>
      </c>
      <c r="J33" s="679"/>
      <c r="K33" s="623"/>
      <c r="L33" s="623"/>
      <c r="M33" s="623"/>
    </row>
    <row r="34" spans="1:13" s="334" customFormat="1">
      <c r="A34" s="680"/>
      <c r="B34" s="680"/>
      <c r="C34" s="680"/>
      <c r="D34" s="680"/>
      <c r="E34" s="680"/>
      <c r="F34" s="681"/>
      <c r="G34" s="682" t="s">
        <v>142</v>
      </c>
      <c r="H34" s="682"/>
      <c r="I34" s="683">
        <f>SUM(I6:I33)</f>
        <v>0</v>
      </c>
      <c r="J34" s="684"/>
    </row>
    <row r="35" spans="1:13">
      <c r="A35" s="257"/>
      <c r="B35" s="769"/>
      <c r="C35" s="769"/>
      <c r="D35" s="770"/>
      <c r="E35" s="771"/>
      <c r="F35" s="771"/>
      <c r="G35" s="257"/>
      <c r="H35" s="257"/>
      <c r="I35" s="257"/>
      <c r="J35" s="257"/>
    </row>
    <row r="36" spans="1:13">
      <c r="A36" s="257"/>
      <c r="B36" s="770"/>
      <c r="C36" s="770"/>
      <c r="D36" s="770"/>
      <c r="E36" s="771"/>
      <c r="F36" s="771"/>
      <c r="G36" s="257"/>
      <c r="H36" s="257"/>
      <c r="I36" s="257"/>
      <c r="J36" s="257"/>
    </row>
    <row r="37" spans="1:13" ht="11.25">
      <c r="A37" s="692" t="s">
        <v>753</v>
      </c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</row>
    <row r="38" spans="1:13" ht="11.25">
      <c r="A38" s="692"/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</row>
    <row r="39" spans="1:13" ht="23.25" customHeight="1">
      <c r="A39" s="692"/>
      <c r="B39" s="692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</row>
    <row r="40" spans="1:13">
      <c r="A40" s="257"/>
      <c r="B40" s="257"/>
      <c r="C40" s="257"/>
      <c r="D40" s="257"/>
      <c r="E40" s="257"/>
      <c r="F40" s="257"/>
      <c r="G40" s="258"/>
      <c r="H40" s="257"/>
      <c r="I40" s="257"/>
    </row>
    <row r="41" spans="1:13">
      <c r="G41" s="259"/>
      <c r="H41" s="3"/>
      <c r="I41" s="24"/>
    </row>
    <row r="44" spans="1:13" ht="15">
      <c r="G44" s="30"/>
      <c r="H44" s="30"/>
      <c r="I44" s="4"/>
      <c r="J44" s="1"/>
      <c r="K44" s="1"/>
    </row>
    <row r="45" spans="1:13">
      <c r="G45" s="31"/>
      <c r="H45" s="32"/>
      <c r="I45" s="4"/>
      <c r="J45" s="1"/>
      <c r="K45" s="1"/>
    </row>
  </sheetData>
  <mergeCells count="3">
    <mergeCell ref="B35:F36"/>
    <mergeCell ref="A2:XFD2"/>
    <mergeCell ref="A37:M39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83">
    <tabColor rgb="FF00B0F0"/>
  </sheetPr>
  <dimension ref="A1:M27"/>
  <sheetViews>
    <sheetView zoomScaleNormal="100" zoomScaleSheetLayoutView="90" workbookViewId="0">
      <selection activeCell="K8" sqref="K8"/>
    </sheetView>
  </sheetViews>
  <sheetFormatPr defaultColWidth="8.5703125" defaultRowHeight="12.75"/>
  <cols>
    <col min="1" max="1" width="6.5703125" style="1" customWidth="1"/>
    <col min="2" max="2" width="24.140625" style="2" customWidth="1"/>
    <col min="3" max="3" width="13.42578125" style="3" customWidth="1"/>
    <col min="4" max="4" width="29.5703125" style="2" customWidth="1"/>
    <col min="5" max="5" width="6.7109375" style="1" customWidth="1"/>
    <col min="6" max="6" width="8.42578125" style="342" customWidth="1"/>
    <col min="7" max="7" width="11" style="1" customWidth="1"/>
    <col min="8" max="8" width="6.42578125" style="3" customWidth="1"/>
    <col min="9" max="9" width="14.85546875" style="1" customWidth="1"/>
    <col min="10" max="10" width="25.7109375" style="23" customWidth="1"/>
    <col min="11" max="11" width="10.28515625" style="24" customWidth="1"/>
    <col min="12" max="12" width="18.7109375" style="24" customWidth="1"/>
    <col min="13" max="13" width="10.285156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>
      <c r="J1" s="24"/>
    </row>
    <row r="2" spans="1:13" s="106" customFormat="1" ht="18">
      <c r="A2" s="737" t="s">
        <v>729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48" customFormat="1">
      <c r="A3" s="43"/>
      <c r="C3" s="260"/>
      <c r="D3" s="261"/>
      <c r="E3" s="43"/>
      <c r="F3" s="9"/>
      <c r="G3" s="43"/>
      <c r="H3" s="43"/>
      <c r="I3" s="43"/>
    </row>
    <row r="4" spans="1:13" s="48" customFormat="1" ht="255">
      <c r="A4" s="551" t="s">
        <v>1</v>
      </c>
      <c r="B4" s="552" t="s">
        <v>730</v>
      </c>
      <c r="C4" s="552" t="s">
        <v>3</v>
      </c>
      <c r="D4" s="552" t="s">
        <v>240</v>
      </c>
      <c r="E4" s="551" t="s">
        <v>241</v>
      </c>
      <c r="F4" s="551" t="s">
        <v>147</v>
      </c>
      <c r="G4" s="551" t="s">
        <v>148</v>
      </c>
      <c r="H4" s="551" t="s">
        <v>8</v>
      </c>
      <c r="I4" s="551" t="s">
        <v>149</v>
      </c>
      <c r="J4" s="336" t="s">
        <v>757</v>
      </c>
      <c r="K4" s="336" t="s">
        <v>751</v>
      </c>
      <c r="L4" s="336" t="s">
        <v>756</v>
      </c>
      <c r="M4" s="336" t="s">
        <v>752</v>
      </c>
    </row>
    <row r="5" spans="1:13" s="48" customFormat="1">
      <c r="A5" s="551">
        <v>1</v>
      </c>
      <c r="B5" s="551">
        <v>2</v>
      </c>
      <c r="C5" s="551">
        <v>3</v>
      </c>
      <c r="D5" s="551">
        <v>4</v>
      </c>
      <c r="E5" s="551">
        <v>5</v>
      </c>
      <c r="F5" s="551">
        <v>6</v>
      </c>
      <c r="G5" s="551">
        <v>7</v>
      </c>
      <c r="H5" s="551">
        <v>8</v>
      </c>
      <c r="I5" s="551">
        <v>9</v>
      </c>
      <c r="J5" s="336">
        <v>10</v>
      </c>
      <c r="K5" s="336">
        <v>11</v>
      </c>
      <c r="L5" s="336">
        <v>12</v>
      </c>
      <c r="M5" s="336">
        <v>13</v>
      </c>
    </row>
    <row r="6" spans="1:13" s="85" customFormat="1">
      <c r="A6" s="416" t="s">
        <v>10</v>
      </c>
      <c r="B6" s="328"/>
      <c r="C6" s="328"/>
      <c r="D6" s="458" t="s">
        <v>731</v>
      </c>
      <c r="E6" s="417" t="s">
        <v>732</v>
      </c>
      <c r="F6" s="343">
        <v>6000</v>
      </c>
      <c r="G6" s="348"/>
      <c r="H6" s="323"/>
      <c r="I6" s="348">
        <f>F6*G6</f>
        <v>0</v>
      </c>
      <c r="J6" s="623"/>
      <c r="K6" s="623"/>
      <c r="L6" s="623"/>
      <c r="M6" s="623"/>
    </row>
    <row r="7" spans="1:13" s="85" customFormat="1">
      <c r="A7" s="416" t="s">
        <v>13</v>
      </c>
      <c r="B7" s="328"/>
      <c r="C7" s="328"/>
      <c r="D7" s="458" t="s">
        <v>733</v>
      </c>
      <c r="E7" s="417" t="s">
        <v>732</v>
      </c>
      <c r="F7" s="343">
        <v>1000</v>
      </c>
      <c r="G7" s="348"/>
      <c r="H7" s="323"/>
      <c r="I7" s="348">
        <f>F7*G7</f>
        <v>0</v>
      </c>
      <c r="J7" s="324"/>
      <c r="K7" s="623"/>
      <c r="L7" s="623"/>
      <c r="M7" s="623"/>
    </row>
    <row r="8" spans="1:13" s="48" customFormat="1">
      <c r="A8" s="513"/>
      <c r="B8" s="214"/>
      <c r="C8" s="214"/>
      <c r="D8" s="513"/>
      <c r="E8" s="513"/>
      <c r="F8" s="513"/>
      <c r="G8" s="773" t="s">
        <v>142</v>
      </c>
      <c r="H8" s="774"/>
      <c r="I8" s="689">
        <f>SUM(I6:I7)</f>
        <v>0</v>
      </c>
      <c r="J8" s="334"/>
      <c r="K8" s="334"/>
      <c r="L8" s="334"/>
      <c r="M8" s="334"/>
    </row>
    <row r="9" spans="1:13" s="43" customFormat="1">
      <c r="A9" s="77"/>
      <c r="F9" s="28"/>
      <c r="G9" s="29"/>
      <c r="H9" s="29"/>
      <c r="I9" s="86"/>
      <c r="J9" s="87"/>
      <c r="K9" s="87"/>
      <c r="L9" s="87"/>
      <c r="M9" s="87"/>
    </row>
    <row r="10" spans="1:13" s="43" customFormat="1">
      <c r="A10" s="1"/>
      <c r="B10" s="88" t="s">
        <v>193</v>
      </c>
      <c r="C10" s="89"/>
      <c r="D10" s="88"/>
      <c r="E10" s="28"/>
      <c r="F10" s="342"/>
      <c r="G10" s="1"/>
      <c r="H10" s="29"/>
      <c r="I10" s="86"/>
      <c r="J10" s="87"/>
      <c r="K10" s="87"/>
      <c r="L10" s="87"/>
      <c r="M10" s="87"/>
    </row>
    <row r="11" spans="1:13">
      <c r="B11" s="88" t="s">
        <v>143</v>
      </c>
      <c r="C11" s="89"/>
      <c r="D11" s="88"/>
      <c r="E11" s="28"/>
      <c r="J11" s="24"/>
    </row>
    <row r="12" spans="1:13">
      <c r="J12" s="24"/>
    </row>
    <row r="13" spans="1:13" ht="11.25">
      <c r="A13" s="692" t="s">
        <v>753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14" spans="1:13" ht="11.25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</row>
    <row r="15" spans="1:13" ht="20.25" customHeight="1">
      <c r="A15" s="692"/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</row>
    <row r="26" spans="5:8" ht="15">
      <c r="E26" s="30"/>
      <c r="F26" s="366"/>
      <c r="G26" s="4"/>
      <c r="H26" s="1"/>
    </row>
    <row r="27" spans="5:8">
      <c r="E27" s="31"/>
      <c r="F27" s="367"/>
      <c r="G27" s="4"/>
      <c r="H27" s="1"/>
    </row>
  </sheetData>
  <mergeCells count="3">
    <mergeCell ref="G8:H8"/>
    <mergeCell ref="A2:M2"/>
    <mergeCell ref="A13:M15"/>
  </mergeCells>
  <pageMargins left="0.7" right="0.7" top="0.75" bottom="0.75" header="0.3" footer="0.3"/>
  <pageSetup paperSize="9" scale="70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tabColor theme="9" tint="-0.249977111117893"/>
  </sheetPr>
  <dimension ref="A1:M27"/>
  <sheetViews>
    <sheetView view="pageBreakPreview" topLeftCell="C1" zoomScale="60" zoomScaleNormal="100" workbookViewId="0">
      <selection activeCell="K7" sqref="K7"/>
    </sheetView>
  </sheetViews>
  <sheetFormatPr defaultColWidth="8.5703125" defaultRowHeight="12.75"/>
  <cols>
    <col min="1" max="1" width="4.7109375" style="1" customWidth="1"/>
    <col min="2" max="2" width="27.5703125" style="2" customWidth="1"/>
    <col min="3" max="3" width="11.140625" style="3" customWidth="1"/>
    <col min="4" max="4" width="30" style="2" customWidth="1"/>
    <col min="5" max="5" width="8.42578125" style="1" customWidth="1"/>
    <col min="6" max="6" width="5.7109375" style="4" customWidth="1"/>
    <col min="7" max="7" width="11.5703125" style="1" customWidth="1"/>
    <col min="8" max="8" width="5.42578125" style="3" customWidth="1"/>
    <col min="9" max="9" width="13.5703125" style="1" customWidth="1"/>
    <col min="10" max="10" width="25.85546875" style="23" customWidth="1"/>
    <col min="11" max="11" width="10.5703125" style="24" customWidth="1"/>
    <col min="12" max="12" width="18.7109375" style="24" customWidth="1"/>
    <col min="13" max="13" width="14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>
      <c r="J1" s="24"/>
    </row>
    <row r="2" spans="1:13" s="216" customFormat="1" ht="15" customHeight="1">
      <c r="A2" s="705" t="s">
        <v>244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s="216" customFormat="1">
      <c r="A3" s="178"/>
      <c r="B3" s="704"/>
      <c r="C3" s="704"/>
      <c r="D3" s="704"/>
      <c r="E3" s="704"/>
      <c r="F3" s="704"/>
      <c r="G3" s="178"/>
      <c r="H3" s="178"/>
      <c r="I3" s="178"/>
      <c r="J3" s="178"/>
    </row>
    <row r="4" spans="1:13" s="216" customFormat="1" ht="242.25">
      <c r="A4" s="336" t="s">
        <v>1</v>
      </c>
      <c r="B4" s="337" t="s">
        <v>245</v>
      </c>
      <c r="C4" s="337" t="s">
        <v>3</v>
      </c>
      <c r="D4" s="337" t="s">
        <v>240</v>
      </c>
      <c r="E4" s="336" t="s">
        <v>241</v>
      </c>
      <c r="F4" s="336" t="s">
        <v>147</v>
      </c>
      <c r="G4" s="336" t="s">
        <v>148</v>
      </c>
      <c r="H4" s="336" t="s">
        <v>8</v>
      </c>
      <c r="I4" s="336" t="s">
        <v>149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216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216" customFormat="1" ht="71.25" customHeight="1">
      <c r="A6" s="416" t="s">
        <v>10</v>
      </c>
      <c r="B6" s="328"/>
      <c r="C6" s="328"/>
      <c r="D6" s="322" t="s">
        <v>246</v>
      </c>
      <c r="E6" s="417" t="s">
        <v>12</v>
      </c>
      <c r="F6" s="343">
        <v>65</v>
      </c>
      <c r="G6" s="348"/>
      <c r="H6" s="413"/>
      <c r="I6" s="348">
        <f>F6*G6</f>
        <v>0</v>
      </c>
      <c r="J6" s="383"/>
      <c r="K6" s="383"/>
      <c r="L6" s="383"/>
      <c r="M6" s="383"/>
    </row>
    <row r="7" spans="1:13" s="216" customFormat="1" ht="69" customHeight="1">
      <c r="A7" s="416" t="s">
        <v>13</v>
      </c>
      <c r="B7" s="328"/>
      <c r="C7" s="328"/>
      <c r="D7" s="322" t="s">
        <v>247</v>
      </c>
      <c r="E7" s="417" t="s">
        <v>12</v>
      </c>
      <c r="F7" s="343">
        <v>15</v>
      </c>
      <c r="G7" s="348"/>
      <c r="H7" s="413"/>
      <c r="I7" s="348">
        <f>F7*G7</f>
        <v>0</v>
      </c>
      <c r="J7" s="324"/>
      <c r="K7" s="383"/>
      <c r="L7" s="383"/>
      <c r="M7" s="383"/>
    </row>
    <row r="8" spans="1:13" s="287" customFormat="1">
      <c r="A8" s="214"/>
      <c r="B8" s="214"/>
      <c r="C8" s="214"/>
      <c r="D8" s="214"/>
      <c r="E8" s="214"/>
      <c r="F8" s="214"/>
      <c r="G8" s="697" t="s">
        <v>142</v>
      </c>
      <c r="H8" s="698"/>
      <c r="I8" s="421">
        <f>SUM(I6:I7)</f>
        <v>0</v>
      </c>
      <c r="J8" s="428"/>
      <c r="K8" s="428"/>
      <c r="L8" s="428"/>
      <c r="M8" s="428"/>
    </row>
    <row r="9" spans="1:13" s="287" customFormat="1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</row>
    <row r="10" spans="1:13" s="178" customFormat="1">
      <c r="A10" s="214"/>
      <c r="H10" s="339"/>
      <c r="I10" s="429"/>
      <c r="J10" s="308"/>
      <c r="K10" s="308"/>
      <c r="L10" s="308"/>
      <c r="M10" s="308"/>
    </row>
    <row r="11" spans="1:13" s="178" customFormat="1">
      <c r="A11" s="214"/>
      <c r="H11" s="339"/>
      <c r="I11" s="429"/>
      <c r="J11" s="308"/>
      <c r="K11" s="308"/>
      <c r="L11" s="308"/>
      <c r="M11" s="308"/>
    </row>
    <row r="12" spans="1:13" s="216" customForma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406"/>
      <c r="L12" s="406"/>
      <c r="M12" s="334"/>
    </row>
    <row r="13" spans="1:13" s="216" customFormat="1">
      <c r="A13" s="338" t="s">
        <v>193</v>
      </c>
      <c r="B13" s="338"/>
      <c r="C13" s="338"/>
      <c r="D13" s="338"/>
      <c r="E13" s="338"/>
      <c r="F13" s="338"/>
      <c r="G13" s="406"/>
      <c r="H13" s="213"/>
      <c r="I13" s="213"/>
      <c r="J13" s="213"/>
      <c r="K13" s="406"/>
      <c r="L13" s="406"/>
      <c r="M13" s="334"/>
    </row>
    <row r="14" spans="1:13" s="216" customFormat="1">
      <c r="A14" s="338" t="s">
        <v>143</v>
      </c>
      <c r="B14" s="338"/>
      <c r="C14" s="338"/>
      <c r="D14" s="338"/>
      <c r="E14" s="338"/>
      <c r="F14" s="338"/>
      <c r="G14" s="406"/>
      <c r="H14" s="213"/>
      <c r="I14" s="213"/>
      <c r="J14" s="213"/>
      <c r="K14" s="406"/>
      <c r="L14" s="406"/>
      <c r="M14" s="334"/>
    </row>
    <row r="15" spans="1:13" s="216" customFormat="1">
      <c r="A15" s="178"/>
      <c r="B15" s="178"/>
      <c r="C15" s="178"/>
      <c r="D15" s="178"/>
      <c r="E15" s="178"/>
      <c r="F15" s="178"/>
      <c r="G15" s="178"/>
      <c r="H15" s="178"/>
      <c r="I15" s="178"/>
      <c r="J15" s="334"/>
      <c r="K15" s="334"/>
      <c r="L15" s="334"/>
      <c r="M15" s="334"/>
    </row>
    <row r="16" spans="1:13" s="216" customFormat="1" ht="12" customHeight="1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s="216" customFormat="1" ht="11.45" customHeight="1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s="216" customFormat="1" ht="22.5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>
      <c r="A19" s="212"/>
      <c r="B19" s="213"/>
      <c r="C19" s="178"/>
      <c r="D19" s="213"/>
      <c r="E19" s="212"/>
      <c r="F19" s="215"/>
      <c r="G19" s="212"/>
      <c r="H19" s="178"/>
      <c r="I19" s="212"/>
      <c r="J19" s="216"/>
    </row>
    <row r="20" spans="1:13">
      <c r="A20" s="212"/>
      <c r="B20" s="213"/>
      <c r="C20" s="178"/>
      <c r="D20" s="213"/>
      <c r="E20" s="212"/>
      <c r="F20" s="215"/>
      <c r="G20" s="212"/>
      <c r="H20" s="178"/>
      <c r="I20" s="212"/>
      <c r="J20" s="216"/>
    </row>
    <row r="21" spans="1:13">
      <c r="A21" s="212"/>
      <c r="B21" s="213"/>
      <c r="C21" s="178"/>
      <c r="D21" s="213"/>
      <c r="E21" s="212"/>
      <c r="F21" s="215"/>
      <c r="G21" s="212"/>
      <c r="H21" s="178"/>
      <c r="I21" s="212"/>
      <c r="J21" s="216"/>
    </row>
    <row r="22" spans="1:13">
      <c r="A22" s="212"/>
      <c r="B22" s="213"/>
      <c r="C22" s="178"/>
      <c r="D22" s="213"/>
      <c r="E22" s="212"/>
      <c r="F22" s="215"/>
      <c r="G22" s="212"/>
      <c r="H22" s="178"/>
      <c r="I22" s="212"/>
      <c r="J22" s="216"/>
    </row>
    <row r="23" spans="1:13">
      <c r="A23" s="212"/>
      <c r="B23" s="213"/>
      <c r="C23" s="178"/>
      <c r="D23" s="213"/>
      <c r="E23" s="212"/>
      <c r="F23" s="215"/>
      <c r="G23" s="212"/>
      <c r="H23" s="178"/>
      <c r="I23" s="212"/>
      <c r="J23" s="216"/>
    </row>
    <row r="24" spans="1:13">
      <c r="A24" s="212"/>
      <c r="B24" s="213"/>
      <c r="C24" s="178"/>
      <c r="D24" s="213"/>
      <c r="E24" s="212"/>
      <c r="F24" s="215"/>
      <c r="G24" s="212"/>
      <c r="H24" s="178"/>
      <c r="I24" s="212"/>
      <c r="J24" s="216"/>
    </row>
    <row r="25" spans="1:13">
      <c r="A25" s="212"/>
      <c r="B25" s="213"/>
      <c r="C25" s="178"/>
      <c r="D25" s="276"/>
      <c r="E25" s="275" t="s">
        <v>144</v>
      </c>
      <c r="F25" s="275"/>
      <c r="G25" s="275"/>
      <c r="H25" s="276"/>
      <c r="I25" s="276"/>
      <c r="J25" s="276"/>
    </row>
    <row r="26" spans="1:13">
      <c r="A26" s="212"/>
      <c r="B26" s="213"/>
      <c r="C26" s="178"/>
      <c r="D26" s="276"/>
      <c r="E26" s="277" t="s">
        <v>145</v>
      </c>
      <c r="F26" s="277"/>
      <c r="G26" s="278"/>
      <c r="H26" s="276"/>
      <c r="I26" s="276"/>
      <c r="J26" s="276"/>
    </row>
    <row r="27" spans="1:13">
      <c r="A27" s="212"/>
      <c r="B27" s="213"/>
      <c r="C27" s="178"/>
      <c r="D27" s="213"/>
      <c r="E27" s="212"/>
      <c r="F27" s="215"/>
      <c r="G27" s="212"/>
      <c r="H27" s="178"/>
      <c r="I27" s="212"/>
      <c r="J27" s="216"/>
    </row>
  </sheetData>
  <mergeCells count="4">
    <mergeCell ref="B3:F3"/>
    <mergeCell ref="A16:M18"/>
    <mergeCell ref="A2:M2"/>
    <mergeCell ref="G8:H8"/>
  </mergeCells>
  <pageMargins left="0.7" right="0.7" top="0.75" bottom="0.75" header="0.3" footer="0.3"/>
  <pageSetup paperSize="9" scale="70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theme="9" tint="-0.249977111117893"/>
    <pageSetUpPr fitToPage="1"/>
  </sheetPr>
  <dimension ref="A2:M37"/>
  <sheetViews>
    <sheetView view="pageBreakPreview" zoomScale="60" zoomScaleNormal="80" workbookViewId="0">
      <selection activeCell="L11" sqref="L11"/>
    </sheetView>
  </sheetViews>
  <sheetFormatPr defaultColWidth="8.5703125" defaultRowHeight="12.75"/>
  <cols>
    <col min="1" max="1" width="6.5703125" style="1" customWidth="1"/>
    <col min="2" max="2" width="27.5703125" style="2" customWidth="1"/>
    <col min="3" max="3" width="17.5703125" style="3" customWidth="1"/>
    <col min="4" max="4" width="34.5703125" style="2" customWidth="1"/>
    <col min="5" max="5" width="5.42578125" style="1" customWidth="1"/>
    <col min="6" max="6" width="8.42578125" style="4" customWidth="1"/>
    <col min="7" max="7" width="11" style="1" customWidth="1"/>
    <col min="8" max="8" width="6.42578125" style="3" customWidth="1"/>
    <col min="9" max="9" width="13.5703125" style="1" customWidth="1"/>
    <col min="10" max="10" width="25.7109375" style="23" customWidth="1"/>
    <col min="11" max="11" width="11.5703125" style="24" customWidth="1"/>
    <col min="12" max="12" width="18.7109375" style="24" customWidth="1"/>
    <col min="13" max="13" width="14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2" spans="1:13" s="53" customFormat="1" ht="18">
      <c r="A2" s="695" t="s">
        <v>248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s="48" customFormat="1" ht="11.25">
      <c r="C3" s="64"/>
      <c r="D3" s="66"/>
      <c r="F3" s="47"/>
      <c r="G3" s="47"/>
      <c r="H3" s="47"/>
      <c r="I3" s="47"/>
      <c r="J3" s="47"/>
    </row>
    <row r="4" spans="1:13" s="214" customFormat="1" ht="303" customHeight="1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149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178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422" customFormat="1" ht="25.5">
      <c r="A6" s="322" t="s">
        <v>10</v>
      </c>
      <c r="B6" s="328"/>
      <c r="C6" s="328"/>
      <c r="D6" s="322" t="s">
        <v>249</v>
      </c>
      <c r="E6" s="322" t="s">
        <v>20</v>
      </c>
      <c r="F6" s="343">
        <v>3310</v>
      </c>
      <c r="G6" s="348"/>
      <c r="H6" s="323"/>
      <c r="I6" s="348">
        <f>F5*G6</f>
        <v>0</v>
      </c>
      <c r="J6" s="383"/>
      <c r="K6" s="383"/>
      <c r="L6" s="383"/>
      <c r="M6" s="383"/>
    </row>
    <row r="7" spans="1:13" s="394" customFormat="1" ht="38.25">
      <c r="A7" s="322" t="s">
        <v>13</v>
      </c>
      <c r="B7" s="328"/>
      <c r="C7" s="328"/>
      <c r="D7" s="322" t="s">
        <v>250</v>
      </c>
      <c r="E7" s="322" t="s">
        <v>20</v>
      </c>
      <c r="F7" s="343">
        <v>2050</v>
      </c>
      <c r="G7" s="348"/>
      <c r="H7" s="323"/>
      <c r="I7" s="348">
        <f>F6*G7</f>
        <v>0</v>
      </c>
      <c r="J7" s="324"/>
      <c r="K7" s="383"/>
      <c r="L7" s="383"/>
      <c r="M7" s="383"/>
    </row>
    <row r="8" spans="1:13" s="43" customFormat="1" ht="30.6" customHeight="1">
      <c r="A8" s="90"/>
      <c r="B8" s="292"/>
      <c r="C8" s="293"/>
      <c r="D8" s="292"/>
      <c r="E8" s="90"/>
      <c r="F8" s="90"/>
      <c r="G8" s="706" t="s">
        <v>142</v>
      </c>
      <c r="H8" s="706"/>
      <c r="I8" s="91">
        <f>SUM(I7:I7)</f>
        <v>0</v>
      </c>
      <c r="J8" s="294"/>
    </row>
    <row r="9" spans="1:13">
      <c r="A9" s="212"/>
      <c r="B9" s="213"/>
      <c r="C9" s="178"/>
      <c r="D9" s="213"/>
      <c r="E9" s="212"/>
      <c r="F9" s="215"/>
      <c r="G9" s="212"/>
      <c r="H9" s="178"/>
      <c r="I9" s="212"/>
      <c r="J9" s="216"/>
    </row>
    <row r="10" spans="1:13" s="43" customFormat="1" ht="13.5">
      <c r="A10" s="79"/>
      <c r="B10" s="184"/>
      <c r="C10" s="184"/>
      <c r="D10" s="184"/>
      <c r="E10" s="184"/>
      <c r="F10" s="184"/>
      <c r="G10" s="274"/>
      <c r="H10" s="274"/>
      <c r="I10" s="288"/>
      <c r="J10" s="289"/>
      <c r="K10" s="87"/>
      <c r="L10" s="87"/>
      <c r="M10" s="87"/>
    </row>
    <row r="11" spans="1:13" s="43" customFormat="1" ht="13.5">
      <c r="A11" s="79"/>
      <c r="B11" s="184"/>
      <c r="C11" s="184"/>
      <c r="D11" s="184"/>
      <c r="E11" s="184"/>
      <c r="F11" s="184"/>
      <c r="G11" s="274"/>
      <c r="H11" s="274"/>
      <c r="I11" s="288"/>
      <c r="J11" s="289"/>
      <c r="K11" s="87"/>
      <c r="L11" s="87"/>
      <c r="M11" s="87"/>
    </row>
    <row r="12" spans="1:13">
      <c r="A12" s="212"/>
      <c r="B12" s="213"/>
      <c r="C12" s="178"/>
      <c r="D12" s="213"/>
      <c r="E12" s="212"/>
      <c r="F12" s="215"/>
      <c r="G12" s="212"/>
      <c r="H12" s="178"/>
      <c r="I12" s="212"/>
      <c r="J12" s="216"/>
    </row>
    <row r="13" spans="1:13">
      <c r="A13" s="290" t="s">
        <v>193</v>
      </c>
      <c r="B13" s="291"/>
      <c r="C13" s="290"/>
      <c r="D13" s="273"/>
      <c r="E13" s="273"/>
      <c r="F13" s="215"/>
      <c r="G13" s="212"/>
      <c r="H13" s="178"/>
      <c r="I13" s="212"/>
      <c r="J13" s="216"/>
    </row>
    <row r="14" spans="1:13">
      <c r="A14" s="290" t="s">
        <v>143</v>
      </c>
      <c r="B14" s="291"/>
      <c r="C14" s="290"/>
      <c r="D14" s="273"/>
      <c r="E14" s="273"/>
      <c r="F14" s="215"/>
      <c r="G14" s="212"/>
      <c r="H14" s="178"/>
      <c r="I14" s="212"/>
      <c r="J14" s="216"/>
    </row>
    <row r="15" spans="1:13">
      <c r="A15" s="213"/>
      <c r="B15" s="178"/>
      <c r="C15" s="213"/>
      <c r="D15" s="212"/>
      <c r="E15" s="215"/>
      <c r="F15" s="215"/>
      <c r="G15" s="212"/>
      <c r="H15" s="178"/>
      <c r="I15" s="212"/>
      <c r="J15" s="216"/>
    </row>
    <row r="16" spans="1:13" ht="11.25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18.75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>
      <c r="A19" s="212"/>
      <c r="B19" s="213"/>
      <c r="C19" s="178"/>
      <c r="D19" s="213"/>
      <c r="E19" s="212"/>
      <c r="F19" s="215"/>
      <c r="G19" s="212"/>
      <c r="H19" s="178"/>
      <c r="I19" s="212"/>
      <c r="J19" s="216"/>
    </row>
    <row r="20" spans="1:13">
      <c r="A20" s="212"/>
      <c r="B20" s="213"/>
      <c r="C20" s="178"/>
      <c r="D20" s="213"/>
      <c r="E20" s="212"/>
      <c r="F20" s="215"/>
      <c r="G20" s="212"/>
      <c r="H20" s="178"/>
      <c r="I20" s="212"/>
      <c r="J20" s="216"/>
    </row>
    <row r="21" spans="1:13">
      <c r="A21" s="212"/>
      <c r="B21" s="213"/>
      <c r="C21" s="178"/>
      <c r="D21" s="213"/>
      <c r="E21" s="212"/>
      <c r="F21" s="215"/>
      <c r="G21" s="212"/>
      <c r="H21" s="178"/>
      <c r="I21" s="212"/>
      <c r="J21" s="216"/>
    </row>
    <row r="22" spans="1:13">
      <c r="A22" s="212"/>
      <c r="B22" s="213"/>
      <c r="C22" s="178"/>
      <c r="D22" s="213"/>
      <c r="E22" s="212"/>
      <c r="F22" s="215"/>
      <c r="G22" s="212"/>
      <c r="H22" s="178"/>
      <c r="I22" s="212"/>
      <c r="J22" s="216"/>
    </row>
    <row r="23" spans="1:13">
      <c r="A23" s="212"/>
      <c r="B23" s="213"/>
      <c r="C23" s="178"/>
      <c r="D23" s="213"/>
      <c r="E23" s="212"/>
      <c r="F23" s="215"/>
      <c r="G23" s="212"/>
      <c r="H23" s="178"/>
      <c r="I23" s="212"/>
      <c r="J23" s="216"/>
    </row>
    <row r="24" spans="1:13">
      <c r="A24" s="212"/>
      <c r="B24" s="213"/>
      <c r="C24" s="178"/>
      <c r="D24" s="213"/>
      <c r="E24" s="212"/>
      <c r="F24" s="215"/>
      <c r="G24" s="212"/>
      <c r="H24" s="178"/>
      <c r="I24" s="212"/>
      <c r="J24" s="216"/>
    </row>
    <row r="25" spans="1:13">
      <c r="A25" s="212"/>
      <c r="B25" s="213"/>
      <c r="C25" s="178"/>
      <c r="D25" s="213"/>
      <c r="E25" s="212"/>
      <c r="F25" s="215"/>
      <c r="G25" s="212"/>
      <c r="H25" s="178"/>
      <c r="I25" s="212"/>
      <c r="J25" s="216"/>
    </row>
    <row r="26" spans="1:13">
      <c r="A26" s="212"/>
      <c r="B26" s="213"/>
      <c r="C26" s="178"/>
      <c r="D26" s="213"/>
      <c r="E26" s="212"/>
      <c r="F26" s="215"/>
      <c r="G26" s="212"/>
      <c r="H26" s="178"/>
      <c r="I26" s="212"/>
      <c r="J26" s="216"/>
    </row>
    <row r="27" spans="1:13">
      <c r="A27" s="212"/>
      <c r="B27" s="213"/>
      <c r="C27" s="178"/>
      <c r="D27" s="213"/>
      <c r="E27" s="212"/>
      <c r="F27" s="215"/>
      <c r="G27" s="212"/>
      <c r="H27" s="178"/>
      <c r="I27" s="212"/>
      <c r="J27" s="216"/>
    </row>
    <row r="28" spans="1:13">
      <c r="A28" s="212"/>
      <c r="B28" s="213"/>
      <c r="C28" s="178"/>
      <c r="D28" s="213"/>
      <c r="E28" s="212"/>
      <c r="F28" s="215"/>
      <c r="G28" s="212"/>
      <c r="H28" s="178"/>
      <c r="I28" s="212"/>
      <c r="J28" s="216"/>
    </row>
    <row r="29" spans="1:13">
      <c r="A29" s="212"/>
      <c r="B29" s="213"/>
      <c r="C29" s="178"/>
      <c r="D29" s="276"/>
      <c r="E29" s="275" t="s">
        <v>144</v>
      </c>
      <c r="F29" s="275"/>
      <c r="G29" s="275"/>
      <c r="H29" s="276"/>
      <c r="I29" s="276"/>
      <c r="J29" s="276"/>
    </row>
    <row r="30" spans="1:13">
      <c r="A30" s="212"/>
      <c r="B30" s="213"/>
      <c r="C30" s="178"/>
      <c r="D30" s="276"/>
      <c r="E30" s="277" t="s">
        <v>145</v>
      </c>
      <c r="F30" s="277"/>
      <c r="G30" s="278"/>
      <c r="H30" s="276"/>
      <c r="I30" s="276"/>
      <c r="J30" s="276"/>
    </row>
    <row r="31" spans="1:13">
      <c r="A31" s="212"/>
      <c r="B31" s="213"/>
      <c r="C31" s="178"/>
      <c r="D31" s="213"/>
      <c r="E31" s="212"/>
      <c r="F31" s="215"/>
      <c r="G31" s="212"/>
      <c r="H31" s="178"/>
      <c r="I31" s="212"/>
      <c r="J31" s="216"/>
    </row>
    <row r="32" spans="1:13">
      <c r="A32" s="212"/>
      <c r="B32" s="213"/>
      <c r="C32" s="178"/>
      <c r="D32" s="213"/>
      <c r="E32" s="212"/>
      <c r="F32" s="215"/>
      <c r="G32" s="212"/>
      <c r="H32" s="178"/>
      <c r="I32" s="212"/>
      <c r="J32" s="216"/>
    </row>
    <row r="33" spans="1:10">
      <c r="A33" s="212"/>
      <c r="B33" s="213"/>
      <c r="C33" s="178"/>
      <c r="D33" s="213"/>
      <c r="E33" s="212"/>
      <c r="F33" s="215"/>
      <c r="G33" s="212"/>
      <c r="H33" s="178"/>
      <c r="I33" s="212"/>
      <c r="J33" s="216"/>
    </row>
    <row r="34" spans="1:10">
      <c r="A34" s="212"/>
      <c r="B34" s="213"/>
      <c r="C34" s="178"/>
      <c r="D34" s="213"/>
      <c r="E34" s="212"/>
      <c r="F34" s="215"/>
      <c r="G34" s="212"/>
      <c r="H34" s="178"/>
      <c r="I34" s="212"/>
      <c r="J34" s="216"/>
    </row>
    <row r="35" spans="1:10">
      <c r="A35" s="212"/>
      <c r="B35" s="213"/>
      <c r="C35" s="178"/>
      <c r="D35" s="213"/>
      <c r="E35" s="212"/>
      <c r="F35" s="215"/>
      <c r="G35" s="212"/>
      <c r="H35" s="178"/>
      <c r="I35" s="212"/>
      <c r="J35" s="216"/>
    </row>
    <row r="36" spans="1:10">
      <c r="A36" s="212"/>
      <c r="B36" s="213"/>
      <c r="C36" s="178"/>
      <c r="D36" s="213"/>
      <c r="E36" s="212"/>
      <c r="F36" s="215"/>
      <c r="G36" s="212"/>
      <c r="H36" s="178"/>
      <c r="I36" s="212"/>
      <c r="J36" s="216"/>
    </row>
    <row r="37" spans="1:10">
      <c r="A37" s="212"/>
      <c r="B37" s="213"/>
      <c r="C37" s="178"/>
      <c r="D37" s="213"/>
      <c r="E37" s="212"/>
      <c r="F37" s="215"/>
      <c r="G37" s="212"/>
      <c r="H37" s="178"/>
      <c r="I37" s="212"/>
      <c r="J37" s="216"/>
    </row>
  </sheetData>
  <mergeCells count="3">
    <mergeCell ref="A16:M18"/>
    <mergeCell ref="G8:H8"/>
    <mergeCell ref="A2:M2"/>
  </mergeCells>
  <pageMargins left="0.7" right="0.7" top="0.75" bottom="0.75" header="0.3" footer="0.3"/>
  <pageSetup paperSize="9" scale="65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>
    <tabColor theme="9" tint="-0.249977111117893"/>
  </sheetPr>
  <dimension ref="A1:M22"/>
  <sheetViews>
    <sheetView view="pageBreakPreview" zoomScale="60" zoomScaleNormal="110" workbookViewId="0">
      <selection activeCell="S9" sqref="S9"/>
    </sheetView>
  </sheetViews>
  <sheetFormatPr defaultColWidth="8.85546875" defaultRowHeight="12.75"/>
  <cols>
    <col min="1" max="1" width="5" style="1" customWidth="1"/>
    <col min="2" max="2" width="29.7109375" style="2" customWidth="1"/>
    <col min="3" max="3" width="10.140625" style="2" customWidth="1"/>
    <col min="4" max="4" width="28.140625" style="3" customWidth="1"/>
    <col min="5" max="5" width="4.42578125" style="2" bestFit="1" customWidth="1"/>
    <col min="6" max="6" width="7.5703125" style="1" customWidth="1"/>
    <col min="7" max="7" width="12.28515625" style="3" customWidth="1"/>
    <col min="8" max="8" width="6.5703125" style="4" customWidth="1"/>
    <col min="9" max="9" width="13.42578125" style="1" customWidth="1"/>
    <col min="10" max="10" width="26.28515625" style="1" customWidth="1"/>
    <col min="11" max="11" width="9.7109375" style="24" customWidth="1"/>
    <col min="12" max="12" width="18.7109375" style="24" customWidth="1"/>
    <col min="13" max="203" width="8.85546875" style="24" customWidth="1"/>
    <col min="204" max="204" width="6.5703125" style="24" customWidth="1"/>
    <col min="205" max="205" width="28.5703125" style="24" customWidth="1"/>
    <col min="206" max="206" width="36" style="24" customWidth="1"/>
    <col min="207" max="207" width="5.42578125" style="24" customWidth="1"/>
    <col min="208" max="208" width="6.5703125" style="24" customWidth="1"/>
    <col min="209" max="209" width="8.85546875" style="24" customWidth="1"/>
    <col min="210" max="210" width="12.5703125" style="24" customWidth="1"/>
    <col min="211" max="211" width="15.85546875" style="24" customWidth="1"/>
    <col min="212" max="214" width="0" style="24" hidden="1" customWidth="1"/>
    <col min="215" max="215" width="11.5703125" style="24" customWidth="1"/>
    <col min="216" max="16384" width="8.85546875" style="24"/>
  </cols>
  <sheetData>
    <row r="1" spans="1:13" customFormat="1" ht="15">
      <c r="B1" s="72"/>
      <c r="C1" s="72"/>
    </row>
    <row r="2" spans="1:13" customFormat="1" ht="18">
      <c r="A2" s="707" t="s">
        <v>251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</row>
    <row r="3" spans="1:13" customFormat="1" ht="15"/>
    <row r="4" spans="1:13" s="95" customFormat="1" ht="242.25">
      <c r="A4" s="336" t="s">
        <v>1</v>
      </c>
      <c r="B4" s="430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149</v>
      </c>
      <c r="J4" s="373" t="s">
        <v>784</v>
      </c>
      <c r="K4" s="373" t="s">
        <v>751</v>
      </c>
      <c r="L4" s="373" t="s">
        <v>786</v>
      </c>
      <c r="M4" s="373" t="s">
        <v>752</v>
      </c>
    </row>
    <row r="5" spans="1:13" s="95" customFormat="1">
      <c r="A5" s="435">
        <v>1</v>
      </c>
      <c r="B5" s="436">
        <v>2</v>
      </c>
      <c r="C5" s="435">
        <v>3</v>
      </c>
      <c r="D5" s="436">
        <v>4</v>
      </c>
      <c r="E5" s="435">
        <v>5</v>
      </c>
      <c r="F5" s="436">
        <v>6</v>
      </c>
      <c r="G5" s="435">
        <v>7</v>
      </c>
      <c r="H5" s="436">
        <v>8</v>
      </c>
      <c r="I5" s="435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96" customFormat="1" ht="76.5">
      <c r="A6" s="410" t="s">
        <v>10</v>
      </c>
      <c r="B6" s="434"/>
      <c r="C6" s="431"/>
      <c r="D6" s="322" t="s">
        <v>252</v>
      </c>
      <c r="E6" s="322" t="s">
        <v>20</v>
      </c>
      <c r="F6" s="344">
        <v>64000</v>
      </c>
      <c r="G6" s="412"/>
      <c r="H6" s="432"/>
      <c r="I6" s="412">
        <f>F6*G6</f>
        <v>0</v>
      </c>
      <c r="J6" s="383"/>
      <c r="K6" s="383"/>
      <c r="L6" s="383"/>
      <c r="M6" s="383"/>
    </row>
    <row r="7" spans="1:13" s="97" customFormat="1">
      <c r="A7" s="437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</row>
    <row r="8" spans="1:13" customFormat="1" ht="16.5">
      <c r="A8" s="438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</row>
    <row r="9" spans="1:13" customFormat="1" ht="16.5">
      <c r="A9" s="438"/>
      <c r="B9" s="433" t="s">
        <v>143</v>
      </c>
      <c r="C9" s="433"/>
      <c r="D9" s="433"/>
      <c r="E9" s="433"/>
      <c r="F9" s="433"/>
      <c r="G9" s="438"/>
      <c r="H9" s="438"/>
      <c r="I9" s="438"/>
      <c r="J9" s="438"/>
      <c r="K9" s="438"/>
      <c r="L9" s="438"/>
      <c r="M9" s="438"/>
    </row>
    <row r="10" spans="1:13" customFormat="1" ht="15">
      <c r="B10" s="88"/>
      <c r="C10" s="89"/>
      <c r="D10" s="88"/>
      <c r="E10" s="28"/>
      <c r="F10" s="28"/>
    </row>
    <row r="11" spans="1:13" customFormat="1" ht="15">
      <c r="A11" s="692" t="s">
        <v>753</v>
      </c>
      <c r="B11" s="692"/>
      <c r="C11" s="692"/>
      <c r="D11" s="692"/>
      <c r="E11" s="692"/>
      <c r="F11" s="692"/>
      <c r="G11" s="692"/>
      <c r="H11" s="692"/>
      <c r="I11" s="692"/>
      <c r="J11" s="692"/>
      <c r="K11" s="692"/>
      <c r="L11" s="692"/>
      <c r="M11" s="692"/>
    </row>
    <row r="12" spans="1:13" customFormat="1" ht="15">
      <c r="A12" s="692"/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</row>
    <row r="13" spans="1:13" ht="11.25">
      <c r="A13" s="692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</row>
    <row r="21" spans="4:10" ht="15">
      <c r="D21"/>
      <c r="E21" s="30" t="s">
        <v>144</v>
      </c>
      <c r="F21" s="30"/>
      <c r="G21" s="30"/>
      <c r="H21"/>
      <c r="I21"/>
      <c r="J21"/>
    </row>
    <row r="22" spans="4:10" ht="15">
      <c r="D22"/>
      <c r="E22" s="31" t="s">
        <v>145</v>
      </c>
      <c r="F22" s="32"/>
      <c r="G22" s="33"/>
      <c r="H22"/>
      <c r="I22"/>
      <c r="J22"/>
    </row>
  </sheetData>
  <mergeCells count="2">
    <mergeCell ref="A2:M2"/>
    <mergeCell ref="A11:M13"/>
  </mergeCells>
  <pageMargins left="0.7" right="0.7" top="0.75" bottom="0.75" header="0.3" footer="0.3"/>
  <pageSetup paperSize="9" scale="69" orientation="landscape" r:id="rId1"/>
  <headerFooter>
    <oddHeader>&amp;L&amp;"Arial Narrow,Normalny"EZ/36/2020/AŁ-D&amp;C&amp;"Arial Narrow,Normalny"FORMULARZ ASORTYMENTOWO - CENOWY&amp;R&amp;"Arial Narrow,Normalny"ZAŁĄCZNIK NR 2 DO SIWZ
ZAŁĄCZNIK NR ... DO UMOWY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>
    <tabColor theme="9" tint="-0.249977111117893"/>
  </sheetPr>
  <dimension ref="A1:M28"/>
  <sheetViews>
    <sheetView view="pageBreakPreview" zoomScale="60" zoomScaleNormal="80" workbookViewId="0">
      <selection activeCell="T4" sqref="T4"/>
    </sheetView>
  </sheetViews>
  <sheetFormatPr defaultColWidth="8.5703125" defaultRowHeight="12.75"/>
  <cols>
    <col min="1" max="1" width="5.42578125" style="1" customWidth="1"/>
    <col min="2" max="2" width="27.5703125" style="2" customWidth="1"/>
    <col min="3" max="3" width="17.5703125" style="38" customWidth="1"/>
    <col min="4" max="4" width="36" style="39" customWidth="1"/>
    <col min="5" max="5" width="5.42578125" style="1" customWidth="1"/>
    <col min="6" max="6" width="7.5703125" style="4" customWidth="1"/>
    <col min="7" max="7" width="11" style="3" customWidth="1"/>
    <col min="8" max="8" width="8.28515625" style="3" customWidth="1"/>
    <col min="9" max="9" width="14.28515625" style="1" customWidth="1"/>
    <col min="10" max="10" width="25.7109375" style="23" customWidth="1"/>
    <col min="11" max="11" width="10.28515625" style="24" customWidth="1"/>
    <col min="12" max="12" width="18.7109375" style="24" customWidth="1"/>
    <col min="13" max="13" width="13.140625" style="24" customWidth="1"/>
    <col min="14" max="204" width="8.5703125" style="24" customWidth="1"/>
    <col min="205" max="205" width="6.5703125" style="24" customWidth="1"/>
    <col min="206" max="206" width="28.5703125" style="24" customWidth="1"/>
    <col min="207" max="207" width="36" style="24" customWidth="1"/>
    <col min="208" max="208" width="5.42578125" style="24" customWidth="1"/>
    <col min="209" max="209" width="6.5703125" style="24" customWidth="1"/>
    <col min="210" max="210" width="8.85546875" style="24" customWidth="1"/>
    <col min="211" max="211" width="12.5703125" style="24" customWidth="1"/>
    <col min="212" max="212" width="15.85546875" style="24" customWidth="1"/>
    <col min="213" max="215" width="0" style="24" hidden="1" customWidth="1"/>
    <col min="216" max="216" width="11.5703125" style="24" customWidth="1"/>
    <col min="217" max="16384" width="8.5703125" style="24"/>
  </cols>
  <sheetData>
    <row r="1" spans="1:13" ht="11.25">
      <c r="A1" s="24"/>
      <c r="B1" s="74"/>
      <c r="C1" s="24"/>
      <c r="D1" s="98"/>
      <c r="E1" s="24"/>
      <c r="F1" s="99"/>
      <c r="G1" s="61"/>
      <c r="H1" s="99"/>
      <c r="I1" s="99"/>
      <c r="J1" s="24"/>
    </row>
    <row r="2" spans="1:13" s="53" customFormat="1" ht="18.75" customHeight="1">
      <c r="A2" s="695" t="s">
        <v>750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</row>
    <row r="3" spans="1:13" s="63" customFormat="1" ht="11.25">
      <c r="C3" s="100"/>
      <c r="D3" s="56"/>
      <c r="G3" s="101"/>
    </row>
    <row r="4" spans="1:13" s="214" customFormat="1" ht="306.75" customHeight="1">
      <c r="A4" s="336" t="s">
        <v>1</v>
      </c>
      <c r="B4" s="337" t="s">
        <v>2</v>
      </c>
      <c r="C4" s="337" t="s">
        <v>3</v>
      </c>
      <c r="D4" s="337" t="s">
        <v>4</v>
      </c>
      <c r="E4" s="336" t="s">
        <v>5</v>
      </c>
      <c r="F4" s="336" t="s">
        <v>147</v>
      </c>
      <c r="G4" s="336" t="s">
        <v>148</v>
      </c>
      <c r="H4" s="336" t="s">
        <v>8</v>
      </c>
      <c r="I4" s="336" t="s">
        <v>195</v>
      </c>
      <c r="J4" s="373" t="s">
        <v>784</v>
      </c>
      <c r="K4" s="373" t="s">
        <v>751</v>
      </c>
      <c r="L4" s="373" t="s">
        <v>785</v>
      </c>
      <c r="M4" s="373" t="s">
        <v>752</v>
      </c>
    </row>
    <row r="5" spans="1:13" s="178" customFormat="1">
      <c r="A5" s="336">
        <v>1</v>
      </c>
      <c r="B5" s="336">
        <v>2</v>
      </c>
      <c r="C5" s="336">
        <v>3</v>
      </c>
      <c r="D5" s="336">
        <v>4</v>
      </c>
      <c r="E5" s="336">
        <v>5</v>
      </c>
      <c r="F5" s="336">
        <v>6</v>
      </c>
      <c r="G5" s="336">
        <v>7</v>
      </c>
      <c r="H5" s="336">
        <v>8</v>
      </c>
      <c r="I5" s="336">
        <v>9</v>
      </c>
      <c r="J5" s="373">
        <v>10</v>
      </c>
      <c r="K5" s="373">
        <v>11</v>
      </c>
      <c r="L5" s="373">
        <v>12</v>
      </c>
      <c r="M5" s="373">
        <v>13</v>
      </c>
    </row>
    <row r="6" spans="1:13" s="447" customFormat="1" ht="41.25" customHeight="1">
      <c r="A6" s="379" t="s">
        <v>10</v>
      </c>
      <c r="B6" s="443"/>
      <c r="C6" s="378"/>
      <c r="D6" s="444" t="s">
        <v>253</v>
      </c>
      <c r="E6" s="379" t="s">
        <v>20</v>
      </c>
      <c r="F6" s="379">
        <v>650</v>
      </c>
      <c r="G6" s="445"/>
      <c r="H6" s="446"/>
      <c r="I6" s="385">
        <f>F6*G6</f>
        <v>0</v>
      </c>
      <c r="J6" s="383"/>
      <c r="K6" s="383"/>
      <c r="L6" s="383"/>
      <c r="M6" s="383"/>
    </row>
    <row r="7" spans="1:13" s="447" customFormat="1" ht="32.25" customHeight="1">
      <c r="A7" s="379" t="s">
        <v>13</v>
      </c>
      <c r="B7" s="443"/>
      <c r="C7" s="378"/>
      <c r="D7" s="444" t="s">
        <v>254</v>
      </c>
      <c r="E7" s="379" t="s">
        <v>20</v>
      </c>
      <c r="F7" s="379">
        <v>50</v>
      </c>
      <c r="G7" s="445"/>
      <c r="H7" s="446"/>
      <c r="I7" s="385">
        <f t="shared" ref="I7:I9" si="0">F7*G7</f>
        <v>0</v>
      </c>
      <c r="J7" s="379"/>
      <c r="K7" s="383"/>
      <c r="L7" s="383"/>
      <c r="M7" s="383"/>
    </row>
    <row r="8" spans="1:13" s="447" customFormat="1" ht="25.5">
      <c r="A8" s="379" t="s">
        <v>15</v>
      </c>
      <c r="B8" s="378"/>
      <c r="C8" s="378"/>
      <c r="D8" s="448" t="s">
        <v>749</v>
      </c>
      <c r="E8" s="379" t="s">
        <v>260</v>
      </c>
      <c r="F8" s="380">
        <v>3100</v>
      </c>
      <c r="G8" s="449"/>
      <c r="H8" s="382"/>
      <c r="I8" s="385">
        <f t="shared" si="0"/>
        <v>0</v>
      </c>
      <c r="J8" s="383"/>
      <c r="K8" s="383"/>
      <c r="L8" s="383"/>
      <c r="M8" s="383"/>
    </row>
    <row r="9" spans="1:13" s="447" customFormat="1" ht="37.5" customHeight="1">
      <c r="A9" s="379" t="s">
        <v>18</v>
      </c>
      <c r="B9" s="378"/>
      <c r="C9" s="378"/>
      <c r="D9" s="379" t="s">
        <v>748</v>
      </c>
      <c r="E9" s="379" t="s">
        <v>260</v>
      </c>
      <c r="F9" s="380">
        <v>1650</v>
      </c>
      <c r="G9" s="449"/>
      <c r="H9" s="382"/>
      <c r="I9" s="385">
        <f t="shared" si="0"/>
        <v>0</v>
      </c>
      <c r="J9" s="383"/>
      <c r="K9" s="383"/>
      <c r="L9" s="383"/>
      <c r="M9" s="383"/>
    </row>
    <row r="10" spans="1:13" s="178" customFormat="1" ht="15" customHeight="1">
      <c r="A10" s="280"/>
      <c r="D10" s="399"/>
      <c r="G10" s="691" t="s">
        <v>142</v>
      </c>
      <c r="H10" s="708"/>
      <c r="I10" s="442">
        <f>SUM(I6:I9)</f>
        <v>0</v>
      </c>
    </row>
    <row r="11" spans="1:13" s="334" customFormat="1">
      <c r="F11" s="178"/>
      <c r="G11" s="178"/>
      <c r="H11" s="178"/>
      <c r="I11" s="178"/>
    </row>
    <row r="12" spans="1:13" s="334" customFormat="1">
      <c r="F12" s="178"/>
      <c r="G12" s="178"/>
      <c r="H12" s="178"/>
      <c r="I12" s="178"/>
    </row>
    <row r="13" spans="1:13" s="406" customFormat="1">
      <c r="A13" s="389" t="s">
        <v>301</v>
      </c>
      <c r="B13" s="338"/>
      <c r="C13" s="338"/>
      <c r="D13" s="338"/>
      <c r="F13" s="213"/>
      <c r="G13" s="213"/>
      <c r="H13" s="213"/>
      <c r="I13" s="213"/>
    </row>
    <row r="14" spans="1:13" s="406" customFormat="1">
      <c r="A14" s="338" t="s">
        <v>143</v>
      </c>
      <c r="B14" s="338"/>
      <c r="C14" s="338"/>
      <c r="D14" s="338"/>
      <c r="E14" s="213"/>
      <c r="F14" s="213"/>
      <c r="G14" s="213"/>
      <c r="H14" s="213"/>
      <c r="I14" s="213"/>
    </row>
    <row r="15" spans="1:13">
      <c r="A15" s="212"/>
      <c r="B15" s="213"/>
      <c r="C15" s="300"/>
      <c r="D15" s="301"/>
      <c r="E15" s="212"/>
      <c r="F15" s="215"/>
      <c r="G15" s="178"/>
      <c r="H15" s="178"/>
      <c r="I15" s="212"/>
      <c r="J15" s="216"/>
    </row>
    <row r="16" spans="1:13" ht="11.25" customHeight="1">
      <c r="A16" s="692" t="s">
        <v>753</v>
      </c>
      <c r="B16" s="692"/>
      <c r="C16" s="692"/>
      <c r="D16" s="692"/>
      <c r="E16" s="692"/>
      <c r="F16" s="692"/>
      <c r="G16" s="692"/>
      <c r="H16" s="692"/>
      <c r="I16" s="692"/>
      <c r="J16" s="692"/>
      <c r="K16" s="692"/>
      <c r="L16" s="692"/>
      <c r="M16" s="692"/>
    </row>
    <row r="17" spans="1:13" ht="11.25" customHeight="1">
      <c r="A17" s="692"/>
      <c r="B17" s="692"/>
      <c r="C17" s="692"/>
      <c r="D17" s="692"/>
      <c r="E17" s="692"/>
      <c r="F17" s="692"/>
      <c r="G17" s="692"/>
      <c r="H17" s="692"/>
      <c r="I17" s="692"/>
      <c r="J17" s="692"/>
      <c r="K17" s="692"/>
      <c r="L17" s="692"/>
      <c r="M17" s="692"/>
    </row>
    <row r="18" spans="1:13" ht="22.5" customHeight="1">
      <c r="A18" s="692"/>
      <c r="B18" s="692"/>
      <c r="C18" s="692"/>
      <c r="D18" s="692"/>
      <c r="E18" s="692"/>
      <c r="F18" s="692"/>
      <c r="G18" s="692"/>
      <c r="H18" s="692"/>
      <c r="I18" s="692"/>
      <c r="J18" s="692"/>
      <c r="K18" s="692"/>
      <c r="L18" s="692"/>
      <c r="M18" s="692"/>
    </row>
    <row r="19" spans="1:13">
      <c r="A19" s="212"/>
      <c r="B19" s="213"/>
      <c r="C19" s="300"/>
      <c r="D19" s="301"/>
      <c r="E19" s="212"/>
      <c r="F19" s="215"/>
      <c r="G19" s="178"/>
      <c r="H19" s="178"/>
      <c r="I19" s="212"/>
      <c r="J19" s="216"/>
    </row>
    <row r="20" spans="1:13">
      <c r="A20" s="212"/>
      <c r="B20" s="213"/>
      <c r="C20" s="300"/>
      <c r="D20" s="301"/>
      <c r="E20" s="212"/>
      <c r="F20" s="215"/>
      <c r="G20" s="178"/>
      <c r="H20" s="178"/>
      <c r="I20" s="212"/>
      <c r="J20" s="216"/>
    </row>
    <row r="21" spans="1:13">
      <c r="A21" s="212"/>
      <c r="B21" s="213"/>
      <c r="C21" s="300"/>
      <c r="D21" s="301"/>
      <c r="E21" s="212"/>
      <c r="F21" s="215"/>
      <c r="G21" s="178"/>
      <c r="H21" s="178"/>
      <c r="I21" s="212"/>
      <c r="J21" s="216"/>
    </row>
    <row r="22" spans="1:13">
      <c r="A22" s="212"/>
      <c r="B22" s="213"/>
      <c r="C22" s="300"/>
      <c r="D22" s="301"/>
      <c r="E22" s="212"/>
      <c r="F22" s="215"/>
      <c r="G22" s="178"/>
      <c r="H22" s="178"/>
      <c r="I22" s="212"/>
      <c r="J22" s="216"/>
    </row>
    <row r="23" spans="1:13">
      <c r="A23" s="212"/>
      <c r="B23" s="213"/>
      <c r="C23" s="300"/>
      <c r="D23" s="301"/>
      <c r="E23" s="212"/>
      <c r="F23" s="215"/>
      <c r="G23" s="178"/>
      <c r="H23" s="178"/>
      <c r="I23" s="212"/>
      <c r="J23" s="216"/>
    </row>
    <row r="24" spans="1:13">
      <c r="A24" s="212"/>
      <c r="B24" s="213"/>
      <c r="C24" s="300"/>
      <c r="D24" s="276"/>
      <c r="E24" s="275" t="s">
        <v>144</v>
      </c>
      <c r="F24" s="275"/>
      <c r="G24" s="275"/>
      <c r="H24" s="276"/>
      <c r="I24" s="276"/>
      <c r="J24" s="276"/>
    </row>
    <row r="25" spans="1:13">
      <c r="A25" s="212"/>
      <c r="B25" s="213"/>
      <c r="C25" s="300"/>
      <c r="D25" s="276"/>
      <c r="E25" s="277"/>
      <c r="F25" s="277"/>
      <c r="G25" s="278"/>
      <c r="H25" s="276"/>
      <c r="I25" s="276"/>
      <c r="J25" s="276"/>
    </row>
    <row r="26" spans="1:13">
      <c r="A26" s="212"/>
      <c r="B26" s="213"/>
      <c r="C26" s="300"/>
      <c r="D26" s="301"/>
      <c r="E26" s="212"/>
      <c r="F26" s="215"/>
      <c r="G26" s="178"/>
      <c r="H26" s="178"/>
      <c r="I26" s="212"/>
      <c r="J26" s="216"/>
    </row>
    <row r="27" spans="1:13">
      <c r="A27" s="212"/>
      <c r="B27" s="213"/>
      <c r="C27" s="300"/>
      <c r="D27" s="301"/>
      <c r="E27" s="212"/>
      <c r="F27" s="215"/>
      <c r="G27" s="178"/>
      <c r="H27" s="178"/>
      <c r="I27" s="212"/>
      <c r="J27" s="216"/>
    </row>
    <row r="28" spans="1:13">
      <c r="A28" s="212"/>
      <c r="B28" s="213"/>
      <c r="C28" s="300"/>
      <c r="D28" s="301"/>
      <c r="E28" s="212"/>
      <c r="F28" s="215"/>
      <c r="G28" s="178"/>
      <c r="H28" s="178"/>
      <c r="I28" s="212"/>
      <c r="J28" s="216"/>
    </row>
  </sheetData>
  <sortState xmlns:xlrd2="http://schemas.microsoft.com/office/spreadsheetml/2017/richdata2" ref="A6:J9">
    <sortCondition ref="D6:D9"/>
  </sortState>
  <mergeCells count="3">
    <mergeCell ref="A16:M18"/>
    <mergeCell ref="G10:H10"/>
    <mergeCell ref="A2:M2"/>
  </mergeCells>
  <pageMargins left="0.7" right="0.7" top="0.75" bottom="0.75" header="0.3" footer="0.3"/>
  <pageSetup paperSize="9" scale="65" orientation="landscape" r:id="rId1"/>
  <headerFooter>
    <oddHeader>&amp;LEZ/36/2020/AŁ-D&amp;CFORMULARZ ASORTYMENTOWO - CENOWY&amp;RZAŁĄCZNIK NR 2 DO SIWZ
ZAŁĄCZNIK NR ... DO UMOWY</oddHeader>
  </headerFooter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51</vt:i4>
      </vt:variant>
      <vt:variant>
        <vt:lpstr>Nazwane zakresy</vt:lpstr>
      </vt:variant>
      <vt:variant>
        <vt:i4>46</vt:i4>
      </vt:variant>
    </vt:vector>
  </HeadingPairs>
  <TitlesOfParts>
    <vt:vector size="97" baseType="lpstr">
      <vt:lpstr>p_1_oko</vt:lpstr>
      <vt:lpstr>p_2_psych.</vt:lpstr>
      <vt:lpstr>p_3_nark.</vt:lpstr>
      <vt:lpstr>p_4_nark.</vt:lpstr>
      <vt:lpstr>p_5_chem.</vt:lpstr>
      <vt:lpstr>p_6_chem.</vt:lpstr>
      <vt:lpstr>p_7_chem.</vt:lpstr>
      <vt:lpstr>p_8_chem.</vt:lpstr>
      <vt:lpstr>p_9_ant.</vt:lpstr>
      <vt:lpstr>p 10 ant.</vt:lpstr>
      <vt:lpstr>p 11 ant.</vt:lpstr>
      <vt:lpstr>p 12 ant.</vt:lpstr>
      <vt:lpstr>p_13_ant.</vt:lpstr>
      <vt:lpstr>p_14_ant.</vt:lpstr>
      <vt:lpstr>p_15_ant.</vt:lpstr>
      <vt:lpstr>p 16 ant.</vt:lpstr>
      <vt:lpstr>p_17_ant.</vt:lpstr>
      <vt:lpstr>p_18_ant.</vt:lpstr>
      <vt:lpstr>p_19_ant.</vt:lpstr>
      <vt:lpstr>p_20_ant.</vt:lpstr>
      <vt:lpstr>p 21 ant.</vt:lpstr>
      <vt:lpstr>p_22_ant.</vt:lpstr>
      <vt:lpstr>p_23_ant.</vt:lpstr>
      <vt:lpstr>p 24 ant.</vt:lpstr>
      <vt:lpstr>p_25_ant.</vt:lpstr>
      <vt:lpstr>p_26_ant.</vt:lpstr>
      <vt:lpstr>p_27_anes.</vt:lpstr>
      <vt:lpstr>p_28_anes.</vt:lpstr>
      <vt:lpstr>p_29_anes.</vt:lpstr>
      <vt:lpstr>p_30_żelazo</vt:lpstr>
      <vt:lpstr>p_31_erytr.</vt:lpstr>
      <vt:lpstr>p_32_erytr.</vt:lpstr>
      <vt:lpstr>p_33_żel</vt:lpstr>
      <vt:lpstr>p_34_rec.</vt:lpstr>
      <vt:lpstr>p_35_rec. </vt:lpstr>
      <vt:lpstr>p 36 rec.</vt:lpstr>
      <vt:lpstr>p 37 rec.</vt:lpstr>
      <vt:lpstr>p_38_czynn.</vt:lpstr>
      <vt:lpstr>p 39 czynn.</vt:lpstr>
      <vt:lpstr>p_40_czynn.</vt:lpstr>
      <vt:lpstr>p_41_hepa.</vt:lpstr>
      <vt:lpstr>p_42_immun.</vt:lpstr>
      <vt:lpstr>p 43 immun.</vt:lpstr>
      <vt:lpstr>p 44 immun.</vt:lpstr>
      <vt:lpstr>p 45 immun.</vt:lpstr>
      <vt:lpstr>p 46 immun.</vt:lpstr>
      <vt:lpstr>p 47 immun.</vt:lpstr>
      <vt:lpstr>p_48_płyn.</vt:lpstr>
      <vt:lpstr>p_49_płyn.</vt:lpstr>
      <vt:lpstr>p_50_płyn.</vt:lpstr>
      <vt:lpstr>p_51_albu.</vt:lpstr>
      <vt:lpstr>'p 11 ant.'!Obszar_wydruku</vt:lpstr>
      <vt:lpstr>'p 21 ant.'!Obszar_wydruku</vt:lpstr>
      <vt:lpstr>'p 24 ant.'!Obszar_wydruku</vt:lpstr>
      <vt:lpstr>'p 37 rec.'!Obszar_wydruku</vt:lpstr>
      <vt:lpstr>'p 39 czynn.'!Obszar_wydruku</vt:lpstr>
      <vt:lpstr>'p 43 immun.'!Obszar_wydruku</vt:lpstr>
      <vt:lpstr>'p 45 immun.'!Obszar_wydruku</vt:lpstr>
      <vt:lpstr>'p 46 immun.'!Obszar_wydruku</vt:lpstr>
      <vt:lpstr>'p 47 immun.'!Obszar_wydruku</vt:lpstr>
      <vt:lpstr>p_1_oko!Obszar_wydruku</vt:lpstr>
      <vt:lpstr>p_13_ant.!Obszar_wydruku</vt:lpstr>
      <vt:lpstr>p_14_ant.!Obszar_wydruku</vt:lpstr>
      <vt:lpstr>p_15_ant.!Obszar_wydruku</vt:lpstr>
      <vt:lpstr>p_17_ant.!Obszar_wydruku</vt:lpstr>
      <vt:lpstr>p_18_ant.!Obszar_wydruku</vt:lpstr>
      <vt:lpstr>p_19_ant.!Obszar_wydruku</vt:lpstr>
      <vt:lpstr>p_2_psych.!Obszar_wydruku</vt:lpstr>
      <vt:lpstr>p_20_ant.!Obszar_wydruku</vt:lpstr>
      <vt:lpstr>p_22_ant.!Obszar_wydruku</vt:lpstr>
      <vt:lpstr>p_23_ant.!Obszar_wydruku</vt:lpstr>
      <vt:lpstr>p_25_ant.!Obszar_wydruku</vt:lpstr>
      <vt:lpstr>p_26_ant.!Obszar_wydruku</vt:lpstr>
      <vt:lpstr>p_27_anes.!Obszar_wydruku</vt:lpstr>
      <vt:lpstr>p_28_anes.!Obszar_wydruku</vt:lpstr>
      <vt:lpstr>p_29_anes.!Obszar_wydruku</vt:lpstr>
      <vt:lpstr>p_3_nark.!Obszar_wydruku</vt:lpstr>
      <vt:lpstr>p_30_żelazo!Obszar_wydruku</vt:lpstr>
      <vt:lpstr>p_31_erytr.!Obszar_wydruku</vt:lpstr>
      <vt:lpstr>p_32_erytr.!Obszar_wydruku</vt:lpstr>
      <vt:lpstr>p_33_żel!Obszar_wydruku</vt:lpstr>
      <vt:lpstr>p_34_rec.!Obszar_wydruku</vt:lpstr>
      <vt:lpstr>'p_35_rec. '!Obszar_wydruku</vt:lpstr>
      <vt:lpstr>p_38_czynn.!Obszar_wydruku</vt:lpstr>
      <vt:lpstr>p_4_nark.!Obszar_wydruku</vt:lpstr>
      <vt:lpstr>p_40_czynn.!Obszar_wydruku</vt:lpstr>
      <vt:lpstr>p_41_hepa.!Obszar_wydruku</vt:lpstr>
      <vt:lpstr>p_42_immun.!Obszar_wydruku</vt:lpstr>
      <vt:lpstr>p_48_płyn.!Obszar_wydruku</vt:lpstr>
      <vt:lpstr>p_49_płyn.!Obszar_wydruku</vt:lpstr>
      <vt:lpstr>p_5_chem.!Obszar_wydruku</vt:lpstr>
      <vt:lpstr>p_50_płyn.!Obszar_wydruku</vt:lpstr>
      <vt:lpstr>p_51_albu.!Obszar_wydruku</vt:lpstr>
      <vt:lpstr>p_6_chem.!Obszar_wydruku</vt:lpstr>
      <vt:lpstr>p_7_chem.!Obszar_wydruku</vt:lpstr>
      <vt:lpstr>p_8_chem.!Obszar_wydruku</vt:lpstr>
      <vt:lpstr>p_9_ant.!Obszar_wydruku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2020-04-08T08:38:51Z</cp:lastPrinted>
  <dcterms:created xsi:type="dcterms:W3CDTF">2020-03-04T06:51:59Z</dcterms:created>
  <dcterms:modified xsi:type="dcterms:W3CDTF">2020-04-17T05:53:44Z</dcterms:modified>
</cp:coreProperties>
</file>