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6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</sheets>
  <definedNames/>
  <calcPr fullCalcOnLoad="1" fullPrecision="0"/>
</workbook>
</file>

<file path=xl/sharedStrings.xml><?xml version="1.0" encoding="utf-8"?>
<sst xmlns="http://schemas.openxmlformats.org/spreadsheetml/2006/main" count="192" uniqueCount="53">
  <si>
    <t>Ilość</t>
  </si>
  <si>
    <t>j.m.</t>
  </si>
  <si>
    <t>Nazwa produktu</t>
  </si>
  <si>
    <t>L.p.</t>
  </si>
  <si>
    <t>4*6</t>
  </si>
  <si>
    <t>Załącznik nr 2 do SIWZ</t>
  </si>
  <si>
    <t>wartość zamówienia brutto</t>
  </si>
  <si>
    <t>Razem</t>
  </si>
  <si>
    <t>Nr katalogowy</t>
  </si>
  <si>
    <t>Deklaracja i/lub certyfikat lub oświadczenie *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</si>
  <si>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</t>
  </si>
  <si>
    <t>cena jedn. brutto</t>
  </si>
  <si>
    <t>Stawka 
VAT</t>
  </si>
  <si>
    <t>FORMULARZ ASORTYMENTOWO- CENOWY</t>
  </si>
  <si>
    <t>Załącznik nr 1  do umowy</t>
  </si>
  <si>
    <t>Oświadczamy, iż zaoferowane materiały są w pełni kompatybilne z posiadanym przez Zamawiającego wstrzykiwaczem CT Ekspress</t>
  </si>
  <si>
    <t>Zestaw wielu pacjentów, 1 op a 25 szt.</t>
  </si>
  <si>
    <t xml:space="preserve">Nakłuwacz do butelek, 1 op a 60 szt </t>
  </si>
  <si>
    <t xml:space="preserve">Zestaw dzienny, 1 op a 15 szt. </t>
  </si>
  <si>
    <t>Linia pacjenta, 1 op a 40 szt</t>
  </si>
  <si>
    <t>Pakiet nr 1 - Materiały zużywalne do wstrzykiwacza CT Ekspress</t>
  </si>
  <si>
    <t>Oświadczamy, iż zaoferowane materiały są w pełni kompatybilne z posiadanym przez Zamawiającego wstrzykiwaczem Empower MR</t>
  </si>
  <si>
    <t>zest.</t>
  </si>
  <si>
    <t>Pakiet nr 2 - Materiały zużywalne do wstrzykiwacza EMPOWER MR</t>
  </si>
  <si>
    <t>Oświadczamy, iż zaoferowane materiały są w pełni kompatybilne z posiadanym przez Zamawiającego wstrzykiwaczem Medrad Bayer Stellant CT D</t>
  </si>
  <si>
    <t>Pakiet nr 3 - Materiały zużywalne do wstrzykiwacza Medrad Stellant CT Dual</t>
  </si>
  <si>
    <t>kpl.</t>
  </si>
  <si>
    <t>Oświadczamy, iż zaoferowane materiały są w pełni kompatybilne z posiadanym przez Zamawiającego wstrzykiwaczem Medrad Vistron</t>
  </si>
  <si>
    <t xml:space="preserve">    </t>
  </si>
  <si>
    <t>Oświadczamy, iż zaoferowane materiały są w pełni kompatybilne z posiadanym przez Zamawiającego wstrzykiwaczem Opitstar Elite</t>
  </si>
  <si>
    <t>szt.</t>
  </si>
  <si>
    <t>Oświadczamy, iż zaoferowane materiały są w pełni kompatybilne z posiadanym przez Zamawiającego wstrzykiwaczem kontrastu Accutron HP-D firmy MEDTRON</t>
  </si>
  <si>
    <t>Dreny kompatybilne z wkładem do strzykawki automatycznej typu Optivantage, jednorazowego użytku, sterylne, doprowadzajace kontrast o długosci min. 150 cm z jedną zastawką wstrzymującą</t>
  </si>
  <si>
    <t>Dreny kompatybilne z wkładem do strzykawki automatycznej typu Optistar Elite, jednorazowego uzytku, sterylne, doprowadzajace kontrast o długosci min. 150 cm z jedną zastawką wstrzymującą</t>
  </si>
  <si>
    <t xml:space="preserve">Niskociśnieniowy dren T, długości 243 cm., wytrzymałosci min.350 PSI </t>
  </si>
  <si>
    <t>EZ/ZP/170/2020/MW</t>
  </si>
  <si>
    <r>
      <rPr>
        <b/>
        <sz val="11"/>
        <rFont val="Times New Roman"/>
        <family val="1"/>
      </rPr>
      <t>Zestaw do sytemu Empower MR:</t>
    </r>
    <r>
      <rPr>
        <sz val="11"/>
        <rFont val="Times New Roman"/>
        <family val="1"/>
      </rPr>
      <t xml:space="preserve"> strzykawka typu Fast-Load-2 szt. z niskociśnieniową rurą łaczącą i igłami do butelek. </t>
    </r>
    <r>
      <rPr>
        <u val="single"/>
        <sz val="11"/>
        <rFont val="Times New Roman"/>
        <family val="1"/>
      </rPr>
      <t xml:space="preserve">Wkłady muszą by w pełni kompatybilne z posiadanym przez Zamawiajacego wstrzykiwaczem do kontrastu Empower MR </t>
    </r>
  </si>
  <si>
    <r>
      <t xml:space="preserve">Zestaw do systemu Optivange zawierajacy:                                           - </t>
    </r>
    <r>
      <rPr>
        <sz val="11"/>
        <rFont val="Times New Roman"/>
        <family val="1"/>
      </rPr>
      <t>wkład jednorazowy o pojemnosci 200 ml (2 szt),                                         - 2 x złącze szybkiego napełniania,                                                         - złącze niskiego cisnienia z trójnikiem i zaworkiem zwrotnym o długości min. 150 cm,                                                  - 2x Ostrze typu Spike</t>
    </r>
  </si>
  <si>
    <r>
      <t xml:space="preserve">Zestaw do systemu Optistar Elite zawierajacy:                                 - </t>
    </r>
    <r>
      <rPr>
        <sz val="11"/>
        <rFont val="Times New Roman"/>
        <family val="1"/>
      </rPr>
      <t>wkład jednorazowy o pojemnosci 60 ml (2 szt),              - 2 x złącze szybkiego napełniania,                                                   -złącze niskiego cisnienia z trójnikiem i zaworkiem zwrotnym o długości min. 230 cm,                                         - 2x Ostrze typu Spike</t>
    </r>
  </si>
  <si>
    <r>
      <t xml:space="preserve">Zestaw materiałów zużywalnych jednorazowego uzytku do wstrzykiwacza kontrastu </t>
    </r>
    <r>
      <rPr>
        <b/>
        <sz val="11"/>
        <rFont val="Times New Roman"/>
        <family val="1"/>
      </rPr>
      <t>ACCUTRON HP-D</t>
    </r>
    <r>
      <rPr>
        <sz val="11"/>
        <rFont val="Times New Roman"/>
        <family val="1"/>
      </rPr>
      <t xml:space="preserve"> - </t>
    </r>
    <r>
      <rPr>
        <u val="single"/>
        <sz val="11"/>
        <rFont val="Times New Roman"/>
        <family val="1"/>
      </rPr>
      <t>zestaw materiałów o wytrzymałosci do 1200 psi</t>
    </r>
    <r>
      <rPr>
        <sz val="11"/>
        <rFont val="Times New Roman"/>
        <family val="1"/>
      </rPr>
      <t xml:space="preserve"> składajacy się z:                                                                      - 2 szt. strzykawek/wkładów o pojemności 200 ml.                                                            - System rurek o ponizszych parametrach: </t>
    </r>
    <r>
      <rPr>
        <u val="single"/>
        <sz val="11"/>
        <rFont val="Times New Roman"/>
        <family val="1"/>
      </rPr>
      <t xml:space="preserve">Strona ciśnieniowa </t>
    </r>
    <r>
      <rPr>
        <sz val="11"/>
        <rFont val="Times New Roman"/>
        <family val="1"/>
      </rPr>
      <t>Strona CM(długość 160 mm, objetość napełniania 0,7 ml), Strona NaCl( długość 160 mm, objetość napełnienia 0,7 ml):</t>
    </r>
    <r>
      <rPr>
        <u val="single"/>
        <sz val="11"/>
        <rFont val="Times New Roman"/>
        <family val="1"/>
      </rPr>
      <t xml:space="preserve"> Strona ssąca:</t>
    </r>
    <r>
      <rPr>
        <sz val="11"/>
        <rFont val="Times New Roman"/>
        <family val="1"/>
      </rPr>
      <t xml:space="preserve"> Strona CM zielona (długość 1000 mm, bjetość napełnienia 6 ml), Strona NaCL biała(długość 1000 mm, objętość napełnienia 6 ml) 2x komora kroplowa z ostrzem (objetość napełnienia-10 ml),                                                          - Wężyk pacjenta: -długość: 180 cm, średnica wewnętrzna: 1,5 mm, objetość napełnienia: 3,2 ml. </t>
    </r>
    <r>
      <rPr>
        <u val="single"/>
        <sz val="11"/>
        <rFont val="Times New Roman"/>
        <family val="1"/>
      </rPr>
      <t>Wkłady muszą być w pełni kompatybilne z posiadanym przez Zamawiajacego wstrzykiwaczem do kontrastu  Accutron HP-D firmy MEDTRON.</t>
    </r>
  </si>
  <si>
    <t>Pakiet nr 4 - Materiały zużywalne do wstrzykiwacza Medrad Vistron</t>
  </si>
  <si>
    <t xml:space="preserve">Pakiet nr 6 - Materiały zużywalne do wstrzykiwacza Opitstar Elite </t>
  </si>
  <si>
    <t>Pakiet nr 8  - Materiały zużywalne do wstrzykiwacza ACCUTRON HP-D</t>
  </si>
  <si>
    <t>Pakiet nr 5  - Materiały zużywalne do wstrzykiwacza Optivantage</t>
  </si>
  <si>
    <t>Pakiet nr 9 - Materiały zużywalne do wstrzykiwacza Medrad Stellant CT D objętego gwarancją producenta</t>
  </si>
  <si>
    <t>Pakiet nr 7  - Materiały zużywalne do wstrzykiwacza Medrad Mark 7 ARTERION objetego gwarancją producenta</t>
  </si>
  <si>
    <r>
      <rPr>
        <b/>
        <sz val="11"/>
        <rFont val="Times New Roman"/>
        <family val="1"/>
      </rPr>
      <t xml:space="preserve">Zestaw do sytemu Medrad Stellant CT Dual do dwutłoowego wstrzykiwacza kontrastu zawierajacy:                                        - </t>
    </r>
    <r>
      <rPr>
        <sz val="11"/>
        <rFont val="Times New Roman"/>
        <family val="1"/>
      </rPr>
      <t xml:space="preserve">wkład jenorazowy  o poj. 200 ml          - 2 szt.,                                                   - złącze szybkiego napełniania typu J                            -   łącznik niskociśnieniowy o długości min. 150 cm i wytrzymałosci do 400 PSI z trójnikiem  1 szt.                                                                                                                               Zestaw pakowany w jednym opakowaniu.                                        </t>
    </r>
    <r>
      <rPr>
        <u val="single"/>
        <sz val="11"/>
        <rFont val="Times New Roman"/>
        <family val="1"/>
      </rPr>
      <t xml:space="preserve">  Wkłady muszą być w pełni kompatybilne z posiadanym przez Zamawiajacego wstrzykiwaczem do kontrastu Medrad Bayer Stellant CT D </t>
    </r>
  </si>
  <si>
    <r>
      <t>Jednorazowy, sterylny zestaw do ekspoloatacji automatycznego wstrzykiwacza kontrastu typu Medrad Vistron zawierajacy:                                     -</t>
    </r>
    <r>
      <rPr>
        <sz val="11"/>
        <rFont val="Times New Roman"/>
        <family val="1"/>
      </rPr>
      <t xml:space="preserve"> wkład jednorazowy o pojemności 200 ml (1 szt.)- złącze szybkiego napełniania,                                        - złącze niskiego  ciśnienia o długosci min. 150 cm i wytrzymałosci min. 350 PSI </t>
    </r>
    <r>
      <rPr>
        <u val="single"/>
        <sz val="11"/>
        <rFont val="Times New Roman"/>
        <family val="1"/>
      </rPr>
      <t>Wkłady muszą być w pełni kompatybilne z posiadanym przez Zamawiajacego wstrzykiwaczem do kontrastu Medrad Vistron</t>
    </r>
  </si>
  <si>
    <t>op.</t>
  </si>
  <si>
    <r>
      <t xml:space="preserve">Jednorazowy sterylny zestaw do eksploatacji automatycznego  wstrzykiwacza kontrastu Medrad Mark 7 ARTERION, zawierajacy:                                 - </t>
    </r>
    <r>
      <rPr>
        <sz val="11"/>
        <rFont val="Times New Roman"/>
        <family val="1"/>
      </rPr>
      <t xml:space="preserve">wkład o pojemnosci 150ml (1 szt),                                    -złącze szybkiego napełniania typu ,,J"    </t>
    </r>
    <r>
      <rPr>
        <u val="single"/>
        <sz val="11"/>
        <rFont val="Times New Roman"/>
        <family val="1"/>
      </rPr>
      <t xml:space="preserve">Wkłady muszą być w pełni kompatybilne z posiadanym przez Zamawiajacego wstrzykiwaczem do kontrastu Mark 7 ARTERION i dopuszczone przez producenta urządzenia do stosowania bez utraty gwarancji.                                   </t>
    </r>
  </si>
  <si>
    <r>
      <rPr>
        <b/>
        <sz val="11"/>
        <rFont val="Times New Roman"/>
        <family val="1"/>
      </rPr>
      <t xml:space="preserve">Zestaw do sytemu Medrad Stellant CT D:  zawierajacy:                                        - </t>
    </r>
    <r>
      <rPr>
        <sz val="11"/>
        <rFont val="Times New Roman"/>
        <family val="1"/>
      </rPr>
      <t xml:space="preserve">wkład jenorazowy  o poj. 200 ml  - 2 szt.,                                                                                  - złącze szybkiego napełniania                       -   złącze niskiego cisnienia z trójnikiem typuT o długości min.150 cmi wytrzymałosci min. 400PSI                                                                                                                          Zestaw pakowany w jednym opakowaniu.                                        </t>
    </r>
    <r>
      <rPr>
        <u val="single"/>
        <sz val="11"/>
        <rFont val="Times New Roman"/>
        <family val="1"/>
      </rPr>
      <t xml:space="preserve">  Wkłady muszą w pełni kompatybilne z posiadanym przez Zamawiajacego wstrzykiwaczem do kontrastu Medrad Bayer Stell CT Dual i dopuszczone przez producenta urządzenia do stosowania bez utraty gwarancji.            </t>
    </r>
  </si>
  <si>
    <r>
      <t xml:space="preserve">Oświadczamy, iż zaoferowane materiały są </t>
    </r>
    <r>
      <rPr>
        <b/>
        <u val="single"/>
        <sz val="12"/>
        <rFont val="Times New Roman"/>
        <family val="1"/>
      </rPr>
      <t>w pełni kompatybilne z posiadanym przez Zamawiajacego wstrzykiwaczem do kontrastu Medrad Bayer Stell CT Dual i dopuszczone przez producenta urządzenia do stosowania bez utraty gwarancji.    Urządzenie będące w posiadaniu Zamawiajacego objete jest gwarancją do dnia 06.11.2022 r.</t>
    </r>
  </si>
  <si>
    <r>
      <t xml:space="preserve">Oświadczamy, iż zaoferowane materiały są </t>
    </r>
    <r>
      <rPr>
        <b/>
        <u val="single"/>
        <sz val="12"/>
        <rFont val="Times New Roman"/>
        <family val="1"/>
      </rPr>
      <t>w pełni kompatybilne z posiadanym przez Zamawiajacego wstrzykiwaczem do kontrastu Mark 7 ARTERION i dopuszczone przez producenta urządzenia do stosowania bez utraty gwarancji. Urządzenie będące w posiadaniu Zamawiajacego objete jest gwarancją do dnia 05.06.2022 r.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</si>
</sst>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</numFmts>
  <fonts count="4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ahom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4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65" fontId="5" fillId="33" borderId="10" xfId="42" applyFont="1" applyFill="1" applyBorder="1" applyAlignment="1">
      <alignment horizontal="center" vertical="center" wrapText="1"/>
    </xf>
    <xf numFmtId="0" fontId="5" fillId="33" borderId="10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166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166" fontId="7" fillId="0" borderId="13" xfId="42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wrapText="1"/>
    </xf>
    <xf numFmtId="166" fontId="7" fillId="0" borderId="14" xfId="42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166" fontId="5" fillId="0" borderId="11" xfId="42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/>
    </xf>
    <xf numFmtId="166" fontId="5" fillId="0" borderId="21" xfId="42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112" zoomScaleNormal="112" zoomScalePageLayoutView="0" workbookViewId="0" topLeftCell="A1">
      <selection activeCell="I13" sqref="I13"/>
    </sheetView>
  </sheetViews>
  <sheetFormatPr defaultColWidth="9.00390625" defaultRowHeight="12.75"/>
  <cols>
    <col min="1" max="1" width="6.25390625" style="0" customWidth="1"/>
    <col min="2" max="2" width="14.00390625" style="0" customWidth="1"/>
    <col min="3" max="3" width="35.00390625" style="0" customWidth="1"/>
    <col min="4" max="4" width="12.125" style="0" customWidth="1"/>
    <col min="5" max="5" width="8.375" style="0" customWidth="1"/>
    <col min="6" max="6" width="13.75390625" style="0" customWidth="1"/>
    <col min="7" max="7" width="8.125" style="0" customWidth="1"/>
    <col min="8" max="8" width="17.875" style="0" customWidth="1"/>
    <col min="9" max="9" width="11.00390625" style="0" customWidth="1"/>
  </cols>
  <sheetData>
    <row r="1" spans="1:9" ht="15.75">
      <c r="A1" s="39" t="s">
        <v>35</v>
      </c>
      <c r="B1" s="39"/>
      <c r="C1" s="9"/>
      <c r="D1" s="10"/>
      <c r="E1" s="11"/>
      <c r="F1" s="40" t="s">
        <v>5</v>
      </c>
      <c r="G1" s="40"/>
      <c r="H1" s="40"/>
      <c r="I1" s="12"/>
    </row>
    <row r="2" spans="1:9" ht="15.75">
      <c r="A2" s="40" t="s">
        <v>13</v>
      </c>
      <c r="B2" s="40"/>
      <c r="C2" s="40"/>
      <c r="D2" s="40"/>
      <c r="E2" s="40"/>
      <c r="F2" s="40"/>
      <c r="G2" s="40"/>
      <c r="H2" s="40"/>
      <c r="I2" s="12"/>
    </row>
    <row r="3" spans="1:9" ht="15.75">
      <c r="A3" s="41"/>
      <c r="B3" s="41"/>
      <c r="C3" s="41"/>
      <c r="D3" s="41"/>
      <c r="E3" s="41"/>
      <c r="F3" s="41"/>
      <c r="G3" s="41"/>
      <c r="H3" s="41"/>
      <c r="I3" s="12"/>
    </row>
    <row r="4" spans="1:9" ht="15.75">
      <c r="A4" s="10"/>
      <c r="B4" s="10"/>
      <c r="C4" s="13"/>
      <c r="D4" s="10"/>
      <c r="E4" s="11"/>
      <c r="F4" s="43" t="s">
        <v>14</v>
      </c>
      <c r="G4" s="44"/>
      <c r="H4" s="44"/>
      <c r="I4" s="12"/>
    </row>
    <row r="5" spans="1:9" ht="15.75">
      <c r="A5" s="42"/>
      <c r="B5" s="42"/>
      <c r="C5" s="42"/>
      <c r="D5" s="10"/>
      <c r="E5" s="11"/>
      <c r="F5" s="11"/>
      <c r="G5" s="11"/>
      <c r="H5" s="13"/>
      <c r="I5" s="12"/>
    </row>
    <row r="6" spans="1:9" ht="15.75" customHeight="1">
      <c r="A6" s="38" t="s">
        <v>20</v>
      </c>
      <c r="B6" s="38"/>
      <c r="C6" s="38"/>
      <c r="D6" s="38"/>
      <c r="E6" s="38"/>
      <c r="F6" s="38"/>
      <c r="G6" s="38"/>
      <c r="H6" s="38"/>
      <c r="I6" s="38"/>
    </row>
    <row r="7" spans="1:9" ht="15.7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47.25">
      <c r="A8" s="37" t="s">
        <v>3</v>
      </c>
      <c r="B8" s="37" t="s">
        <v>8</v>
      </c>
      <c r="C8" s="37" t="s">
        <v>2</v>
      </c>
      <c r="D8" s="37" t="s">
        <v>0</v>
      </c>
      <c r="E8" s="37" t="s">
        <v>1</v>
      </c>
      <c r="F8" s="37" t="s">
        <v>11</v>
      </c>
      <c r="G8" s="37" t="s">
        <v>12</v>
      </c>
      <c r="H8" s="14" t="s">
        <v>6</v>
      </c>
      <c r="I8" s="50" t="s">
        <v>9</v>
      </c>
    </row>
    <row r="9" spans="1:9" ht="38.25" customHeight="1">
      <c r="A9" s="37"/>
      <c r="B9" s="37"/>
      <c r="C9" s="37"/>
      <c r="D9" s="37"/>
      <c r="E9" s="37"/>
      <c r="F9" s="37"/>
      <c r="G9" s="49"/>
      <c r="H9" s="15" t="s">
        <v>4</v>
      </c>
      <c r="I9" s="51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32.25" customHeight="1">
      <c r="A11" s="2">
        <v>1</v>
      </c>
      <c r="B11" s="4"/>
      <c r="C11" s="22" t="s">
        <v>16</v>
      </c>
      <c r="D11" s="5">
        <v>50</v>
      </c>
      <c r="E11" s="4" t="s">
        <v>48</v>
      </c>
      <c r="F11" s="6"/>
      <c r="G11" s="6"/>
      <c r="H11" s="6">
        <f>(D11*F11)</f>
        <v>0</v>
      </c>
      <c r="I11" s="17"/>
    </row>
    <row r="12" spans="1:9" ht="29.25" customHeight="1">
      <c r="A12" s="2">
        <v>2</v>
      </c>
      <c r="B12" s="4"/>
      <c r="C12" s="22" t="s">
        <v>17</v>
      </c>
      <c r="D12" s="23">
        <v>36</v>
      </c>
      <c r="E12" s="4" t="s">
        <v>48</v>
      </c>
      <c r="F12" s="6"/>
      <c r="G12" s="6"/>
      <c r="H12" s="6">
        <f>(D12*F12)</f>
        <v>0</v>
      </c>
      <c r="I12" s="17"/>
    </row>
    <row r="13" spans="1:9" ht="32.25" customHeight="1">
      <c r="A13" s="2">
        <v>3</v>
      </c>
      <c r="B13" s="4"/>
      <c r="C13" s="22" t="s">
        <v>18</v>
      </c>
      <c r="D13" s="23">
        <v>55</v>
      </c>
      <c r="E13" s="4" t="s">
        <v>48</v>
      </c>
      <c r="F13" s="6"/>
      <c r="G13" s="6"/>
      <c r="H13" s="6">
        <f>(D13*F13)</f>
        <v>0</v>
      </c>
      <c r="I13" s="17"/>
    </row>
    <row r="14" spans="1:9" ht="34.5" customHeight="1">
      <c r="A14" s="2">
        <v>4</v>
      </c>
      <c r="B14" s="4"/>
      <c r="C14" s="22" t="s">
        <v>19</v>
      </c>
      <c r="D14" s="23">
        <v>150</v>
      </c>
      <c r="E14" s="4" t="s">
        <v>48</v>
      </c>
      <c r="F14" s="6"/>
      <c r="G14" s="6"/>
      <c r="H14" s="6">
        <f>(D14*F14)</f>
        <v>0</v>
      </c>
      <c r="I14" s="17"/>
    </row>
    <row r="15" spans="1:9" ht="15.75">
      <c r="A15" s="35" t="s">
        <v>7</v>
      </c>
      <c r="B15" s="35"/>
      <c r="C15" s="35"/>
      <c r="D15" s="35"/>
      <c r="E15" s="35"/>
      <c r="F15" s="35"/>
      <c r="G15" s="52">
        <f>SUM(H11:H14)</f>
        <v>0</v>
      </c>
      <c r="H15" s="53"/>
      <c r="I15" s="12"/>
    </row>
    <row r="16" spans="1:9" ht="8.25" customHeight="1">
      <c r="A16" s="36"/>
      <c r="B16" s="36"/>
      <c r="C16" s="36"/>
      <c r="D16" s="36"/>
      <c r="E16" s="36"/>
      <c r="F16" s="36"/>
      <c r="G16" s="54"/>
      <c r="H16" s="55"/>
      <c r="I16" s="19"/>
    </row>
    <row r="17" spans="1:9" ht="15.75">
      <c r="A17" s="7"/>
      <c r="B17" s="8"/>
      <c r="C17" s="8"/>
      <c r="D17" s="8"/>
      <c r="E17" s="8"/>
      <c r="F17" s="8"/>
      <c r="G17" s="20"/>
      <c r="H17" s="18"/>
      <c r="I17" s="12"/>
    </row>
    <row r="18" spans="1:9" ht="33" customHeight="1">
      <c r="A18" s="45" t="s">
        <v>15</v>
      </c>
      <c r="B18" s="46"/>
      <c r="C18" s="46"/>
      <c r="D18" s="46"/>
      <c r="E18" s="46"/>
      <c r="F18" s="46"/>
      <c r="G18" s="46"/>
      <c r="H18" s="46"/>
      <c r="I18" s="47"/>
    </row>
    <row r="19" ht="15.75">
      <c r="I19" s="12"/>
    </row>
    <row r="20" spans="1:10" ht="15.75">
      <c r="A20" s="21"/>
      <c r="B20" s="48" t="s">
        <v>10</v>
      </c>
      <c r="C20" s="48"/>
      <c r="D20" s="48"/>
      <c r="E20" s="48"/>
      <c r="F20" s="48"/>
      <c r="G20" s="48"/>
      <c r="H20" s="48"/>
      <c r="I20" s="21"/>
      <c r="J20" s="1"/>
    </row>
    <row r="21" spans="1:10" ht="31.5" customHeight="1">
      <c r="A21" s="21"/>
      <c r="B21" s="48"/>
      <c r="C21" s="48"/>
      <c r="D21" s="48"/>
      <c r="E21" s="48"/>
      <c r="F21" s="48"/>
      <c r="G21" s="48"/>
      <c r="H21" s="48"/>
      <c r="I21" s="21"/>
      <c r="J21" s="1"/>
    </row>
    <row r="22" spans="1:10" ht="23.25" customHeight="1">
      <c r="A22" s="21"/>
      <c r="B22" s="48"/>
      <c r="C22" s="48"/>
      <c r="D22" s="48"/>
      <c r="E22" s="48"/>
      <c r="F22" s="48"/>
      <c r="G22" s="48"/>
      <c r="H22" s="48"/>
      <c r="I22" s="21"/>
      <c r="J22" s="1"/>
    </row>
    <row r="23" spans="1:10" ht="15.75">
      <c r="A23" s="21"/>
      <c r="B23" s="21"/>
      <c r="C23" s="21"/>
      <c r="D23" s="21"/>
      <c r="E23" s="21"/>
      <c r="F23" s="21"/>
      <c r="G23" s="21"/>
      <c r="H23" s="21"/>
      <c r="I23" s="21"/>
      <c r="J23" s="1"/>
    </row>
  </sheetData>
  <sheetProtection/>
  <mergeCells count="19">
    <mergeCell ref="A18:I18"/>
    <mergeCell ref="B20:H22"/>
    <mergeCell ref="D8:D9"/>
    <mergeCell ref="E8:E9"/>
    <mergeCell ref="F8:F9"/>
    <mergeCell ref="G8:G9"/>
    <mergeCell ref="A8:A9"/>
    <mergeCell ref="I8:I9"/>
    <mergeCell ref="G15:H16"/>
    <mergeCell ref="B8:B9"/>
    <mergeCell ref="A15:F16"/>
    <mergeCell ref="C8:C9"/>
    <mergeCell ref="A6:I7"/>
    <mergeCell ref="A1:B1"/>
    <mergeCell ref="F1:H1"/>
    <mergeCell ref="A2:H2"/>
    <mergeCell ref="A3:H3"/>
    <mergeCell ref="A5:C5"/>
    <mergeCell ref="F4:H4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7"/>
    </sheetView>
  </sheetViews>
  <sheetFormatPr defaultColWidth="9.00390625" defaultRowHeight="12.75"/>
  <cols>
    <col min="2" max="2" width="10.875" style="0" customWidth="1"/>
    <col min="3" max="3" width="30.25390625" style="0" customWidth="1"/>
    <col min="5" max="5" width="9.25390625" style="0" customWidth="1"/>
    <col min="6" max="6" width="15.00390625" style="0" customWidth="1"/>
    <col min="7" max="7" width="10.875" style="0" customWidth="1"/>
    <col min="8" max="8" width="17.25390625" style="0" customWidth="1"/>
    <col min="9" max="9" width="13.25390625" style="0" customWidth="1"/>
  </cols>
  <sheetData>
    <row r="1" spans="1:9" ht="15.75">
      <c r="A1" s="39" t="s">
        <v>35</v>
      </c>
      <c r="B1" s="39"/>
      <c r="C1" s="9"/>
      <c r="D1" s="10"/>
      <c r="E1" s="11"/>
      <c r="F1" s="40" t="s">
        <v>5</v>
      </c>
      <c r="G1" s="40"/>
      <c r="H1" s="40"/>
      <c r="I1" s="12"/>
    </row>
    <row r="2" spans="1:9" ht="15.75">
      <c r="A2" s="40" t="s">
        <v>13</v>
      </c>
      <c r="B2" s="40"/>
      <c r="C2" s="40"/>
      <c r="D2" s="40"/>
      <c r="E2" s="40"/>
      <c r="F2" s="40"/>
      <c r="G2" s="40"/>
      <c r="H2" s="40"/>
      <c r="I2" s="12"/>
    </row>
    <row r="3" spans="1:9" ht="15.75">
      <c r="A3" s="41"/>
      <c r="B3" s="41"/>
      <c r="C3" s="41"/>
      <c r="D3" s="41"/>
      <c r="E3" s="41"/>
      <c r="F3" s="41"/>
      <c r="G3" s="41"/>
      <c r="H3" s="41"/>
      <c r="I3" s="12"/>
    </row>
    <row r="4" spans="1:9" ht="15.75">
      <c r="A4" s="10"/>
      <c r="B4" s="10"/>
      <c r="C4" s="13"/>
      <c r="D4" s="10"/>
      <c r="E4" s="11"/>
      <c r="F4" s="43" t="s">
        <v>14</v>
      </c>
      <c r="G4" s="44"/>
      <c r="H4" s="44"/>
      <c r="I4" s="12"/>
    </row>
    <row r="5" spans="1:9" ht="15.75">
      <c r="A5" s="42"/>
      <c r="B5" s="42"/>
      <c r="C5" s="42"/>
      <c r="D5" s="10"/>
      <c r="E5" s="11"/>
      <c r="F5" s="11"/>
      <c r="G5" s="11"/>
      <c r="H5" s="13"/>
      <c r="I5" s="12"/>
    </row>
    <row r="6" spans="1:9" ht="15.75" customHeight="1">
      <c r="A6" s="56" t="s">
        <v>23</v>
      </c>
      <c r="B6" s="57"/>
      <c r="C6" s="57"/>
      <c r="D6" s="57"/>
      <c r="E6" s="57"/>
      <c r="F6" s="57"/>
      <c r="G6" s="57"/>
      <c r="H6" s="57"/>
      <c r="I6" s="57"/>
    </row>
    <row r="7" spans="1:9" ht="15.75" customHeight="1">
      <c r="A7" s="58"/>
      <c r="B7" s="59"/>
      <c r="C7" s="59"/>
      <c r="D7" s="59"/>
      <c r="E7" s="59"/>
      <c r="F7" s="59"/>
      <c r="G7" s="59"/>
      <c r="H7" s="59"/>
      <c r="I7" s="59"/>
    </row>
    <row r="8" spans="1:9" ht="47.25">
      <c r="A8" s="37" t="s">
        <v>3</v>
      </c>
      <c r="B8" s="37" t="s">
        <v>8</v>
      </c>
      <c r="C8" s="37" t="s">
        <v>2</v>
      </c>
      <c r="D8" s="37" t="s">
        <v>0</v>
      </c>
      <c r="E8" s="37" t="s">
        <v>1</v>
      </c>
      <c r="F8" s="37" t="s">
        <v>11</v>
      </c>
      <c r="G8" s="37" t="s">
        <v>12</v>
      </c>
      <c r="H8" s="14" t="s">
        <v>6</v>
      </c>
      <c r="I8" s="50" t="s">
        <v>9</v>
      </c>
    </row>
    <row r="9" spans="1:9" ht="15.75">
      <c r="A9" s="37"/>
      <c r="B9" s="37"/>
      <c r="C9" s="37"/>
      <c r="D9" s="37"/>
      <c r="E9" s="37"/>
      <c r="F9" s="37"/>
      <c r="G9" s="49"/>
      <c r="H9" s="15" t="s">
        <v>4</v>
      </c>
      <c r="I9" s="51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129" customHeight="1">
      <c r="A11" s="2">
        <v>1</v>
      </c>
      <c r="B11" s="4"/>
      <c r="C11" s="28" t="s">
        <v>36</v>
      </c>
      <c r="D11" s="5">
        <v>300</v>
      </c>
      <c r="E11" s="4" t="s">
        <v>22</v>
      </c>
      <c r="F11" s="6"/>
      <c r="G11" s="6"/>
      <c r="H11" s="6">
        <f>(D11*F11)</f>
        <v>0</v>
      </c>
      <c r="I11" s="17"/>
    </row>
    <row r="12" spans="1:9" ht="15.75">
      <c r="A12" s="35" t="s">
        <v>7</v>
      </c>
      <c r="B12" s="35"/>
      <c r="C12" s="35"/>
      <c r="D12" s="35"/>
      <c r="E12" s="35"/>
      <c r="F12" s="35"/>
      <c r="G12" s="52">
        <f>SUM(H11:H11)</f>
        <v>0</v>
      </c>
      <c r="H12" s="53"/>
      <c r="I12" s="12"/>
    </row>
    <row r="13" spans="1:9" ht="15.75">
      <c r="A13" s="36"/>
      <c r="B13" s="36"/>
      <c r="C13" s="36"/>
      <c r="D13" s="36"/>
      <c r="E13" s="36"/>
      <c r="F13" s="36"/>
      <c r="G13" s="54"/>
      <c r="H13" s="55"/>
      <c r="I13" s="19"/>
    </row>
    <row r="14" spans="1:9" ht="15.75">
      <c r="A14" s="7"/>
      <c r="B14" s="8"/>
      <c r="C14" s="8"/>
      <c r="D14" s="8"/>
      <c r="E14" s="8"/>
      <c r="F14" s="8"/>
      <c r="G14" s="20"/>
      <c r="H14" s="18"/>
      <c r="I14" s="12"/>
    </row>
    <row r="15" spans="1:9" ht="42.75" customHeight="1">
      <c r="A15" s="45" t="s">
        <v>21</v>
      </c>
      <c r="B15" s="46"/>
      <c r="C15" s="46"/>
      <c r="D15" s="46"/>
      <c r="E15" s="46"/>
      <c r="F15" s="46"/>
      <c r="G15" s="46"/>
      <c r="H15" s="46"/>
      <c r="I15" s="47"/>
    </row>
    <row r="16" spans="1:9" ht="15">
      <c r="A16" s="60"/>
      <c r="B16" s="60"/>
      <c r="C16" s="60"/>
      <c r="D16" s="60"/>
      <c r="E16" s="60"/>
      <c r="F16" s="60"/>
      <c r="G16" s="60"/>
      <c r="H16" s="60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61" t="s">
        <v>10</v>
      </c>
      <c r="C18" s="62"/>
      <c r="D18" s="62"/>
      <c r="E18" s="62"/>
      <c r="F18" s="62"/>
      <c r="G18" s="62"/>
      <c r="H18" s="63"/>
      <c r="I18" s="1"/>
    </row>
    <row r="19" spans="1:9" ht="12.75">
      <c r="A19" s="1"/>
      <c r="B19" s="64"/>
      <c r="C19" s="65"/>
      <c r="D19" s="65"/>
      <c r="E19" s="65"/>
      <c r="F19" s="65"/>
      <c r="G19" s="65"/>
      <c r="H19" s="66"/>
      <c r="I19" s="1"/>
    </row>
    <row r="20" spans="1:9" ht="12.75">
      <c r="A20" s="1"/>
      <c r="B20" s="67"/>
      <c r="C20" s="68"/>
      <c r="D20" s="68"/>
      <c r="E20" s="68"/>
      <c r="F20" s="68"/>
      <c r="G20" s="68"/>
      <c r="H20" s="69"/>
      <c r="I20" s="1"/>
    </row>
  </sheetData>
  <sheetProtection/>
  <mergeCells count="20">
    <mergeCell ref="C8:C9"/>
    <mergeCell ref="D8:D9"/>
    <mergeCell ref="E8:E9"/>
    <mergeCell ref="F8:F9"/>
    <mergeCell ref="A1:B1"/>
    <mergeCell ref="F1:H1"/>
    <mergeCell ref="A2:H2"/>
    <mergeCell ref="A3:H3"/>
    <mergeCell ref="F4:H4"/>
    <mergeCell ref="A5:C5"/>
    <mergeCell ref="G8:G9"/>
    <mergeCell ref="A6:I7"/>
    <mergeCell ref="A16:H16"/>
    <mergeCell ref="B18:H20"/>
    <mergeCell ref="I8:I9"/>
    <mergeCell ref="A12:F13"/>
    <mergeCell ref="G12:H13"/>
    <mergeCell ref="A15:I15"/>
    <mergeCell ref="A8:A9"/>
    <mergeCell ref="B8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11.00390625" style="0" customWidth="1"/>
    <col min="2" max="2" width="11.25390625" style="0" customWidth="1"/>
    <col min="3" max="3" width="33.75390625" style="0" customWidth="1"/>
    <col min="5" max="5" width="8.625" style="0" customWidth="1"/>
    <col min="6" max="6" width="12.875" style="0" customWidth="1"/>
    <col min="8" max="8" width="23.625" style="0" customWidth="1"/>
    <col min="9" max="9" width="12.625" style="0" customWidth="1"/>
  </cols>
  <sheetData>
    <row r="1" spans="1:9" ht="15.75">
      <c r="A1" s="39" t="s">
        <v>35</v>
      </c>
      <c r="B1" s="39"/>
      <c r="C1" s="9"/>
      <c r="D1" s="10"/>
      <c r="E1" s="11"/>
      <c r="F1" s="40" t="s">
        <v>5</v>
      </c>
      <c r="G1" s="40"/>
      <c r="H1" s="40"/>
      <c r="I1" s="12"/>
    </row>
    <row r="2" spans="1:9" ht="15.75">
      <c r="A2" s="40" t="s">
        <v>13</v>
      </c>
      <c r="B2" s="40"/>
      <c r="C2" s="40"/>
      <c r="D2" s="40"/>
      <c r="E2" s="40"/>
      <c r="F2" s="40"/>
      <c r="G2" s="40"/>
      <c r="H2" s="40"/>
      <c r="I2" s="12"/>
    </row>
    <row r="3" spans="1:9" ht="15.75">
      <c r="A3" s="41"/>
      <c r="B3" s="41"/>
      <c r="C3" s="41"/>
      <c r="D3" s="41"/>
      <c r="E3" s="41"/>
      <c r="F3" s="41"/>
      <c r="G3" s="41"/>
      <c r="H3" s="41"/>
      <c r="I3" s="12"/>
    </row>
    <row r="4" spans="1:9" ht="15.75">
      <c r="A4" s="10"/>
      <c r="B4" s="10"/>
      <c r="C4" s="13"/>
      <c r="D4" s="10"/>
      <c r="E4" s="11"/>
      <c r="F4" s="43" t="s">
        <v>14</v>
      </c>
      <c r="G4" s="44"/>
      <c r="H4" s="44"/>
      <c r="I4" s="12"/>
    </row>
    <row r="5" spans="1:9" ht="15.75">
      <c r="A5" s="42"/>
      <c r="B5" s="42"/>
      <c r="C5" s="42"/>
      <c r="D5" s="10"/>
      <c r="E5" s="11"/>
      <c r="F5" s="11"/>
      <c r="G5" s="11"/>
      <c r="H5" s="13"/>
      <c r="I5" s="12"/>
    </row>
    <row r="6" spans="1:9" ht="15.75" customHeight="1">
      <c r="A6" s="71" t="s">
        <v>25</v>
      </c>
      <c r="B6" s="71"/>
      <c r="C6" s="71"/>
      <c r="D6" s="71"/>
      <c r="E6" s="71"/>
      <c r="F6" s="71"/>
      <c r="G6" s="71"/>
      <c r="H6" s="71"/>
      <c r="I6" s="71"/>
    </row>
    <row r="7" spans="1:9" ht="3" customHeight="1">
      <c r="A7" s="71"/>
      <c r="B7" s="71"/>
      <c r="C7" s="71"/>
      <c r="D7" s="71"/>
      <c r="E7" s="71"/>
      <c r="F7" s="71"/>
      <c r="G7" s="71"/>
      <c r="H7" s="71"/>
      <c r="I7" s="71"/>
    </row>
    <row r="8" spans="1:9" ht="31.5">
      <c r="A8" s="37" t="s">
        <v>3</v>
      </c>
      <c r="B8" s="37" t="s">
        <v>8</v>
      </c>
      <c r="C8" s="37" t="s">
        <v>2</v>
      </c>
      <c r="D8" s="37" t="s">
        <v>0</v>
      </c>
      <c r="E8" s="37" t="s">
        <v>1</v>
      </c>
      <c r="F8" s="37" t="s">
        <v>11</v>
      </c>
      <c r="G8" s="37" t="s">
        <v>12</v>
      </c>
      <c r="H8" s="14" t="s">
        <v>6</v>
      </c>
      <c r="I8" s="50" t="s">
        <v>9</v>
      </c>
    </row>
    <row r="9" spans="1:9" ht="59.25" customHeight="1">
      <c r="A9" s="37"/>
      <c r="B9" s="37"/>
      <c r="C9" s="37"/>
      <c r="D9" s="37"/>
      <c r="E9" s="37"/>
      <c r="F9" s="37"/>
      <c r="G9" s="49"/>
      <c r="H9" s="15" t="s">
        <v>4</v>
      </c>
      <c r="I9" s="51"/>
    </row>
    <row r="10" spans="1:9" ht="16.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240.75" customHeight="1">
      <c r="A11" s="2">
        <v>1</v>
      </c>
      <c r="B11" s="4"/>
      <c r="C11" s="28" t="s">
        <v>46</v>
      </c>
      <c r="D11" s="5">
        <v>3800</v>
      </c>
      <c r="E11" s="4" t="s">
        <v>22</v>
      </c>
      <c r="F11" s="6"/>
      <c r="G11" s="6"/>
      <c r="H11" s="6">
        <f>(D11*F11)</f>
        <v>0</v>
      </c>
      <c r="I11" s="17"/>
    </row>
    <row r="12" spans="1:9" ht="15.75">
      <c r="A12" s="35" t="s">
        <v>7</v>
      </c>
      <c r="B12" s="35"/>
      <c r="C12" s="35"/>
      <c r="D12" s="35"/>
      <c r="E12" s="35"/>
      <c r="F12" s="35"/>
      <c r="G12" s="52">
        <f>SUM(H11:H11)</f>
        <v>0</v>
      </c>
      <c r="H12" s="53"/>
      <c r="I12" s="12"/>
    </row>
    <row r="13" spans="1:9" ht="15.75">
      <c r="A13" s="36"/>
      <c r="B13" s="36"/>
      <c r="C13" s="36"/>
      <c r="D13" s="36"/>
      <c r="E13" s="36"/>
      <c r="F13" s="36"/>
      <c r="G13" s="54"/>
      <c r="H13" s="55"/>
      <c r="I13" s="19"/>
    </row>
    <row r="14" spans="1:9" ht="15.75">
      <c r="A14" s="7"/>
      <c r="B14" s="8"/>
      <c r="C14" s="8"/>
      <c r="D14" s="8"/>
      <c r="E14" s="8"/>
      <c r="F14" s="8"/>
      <c r="G14" s="20"/>
      <c r="H14" s="18"/>
      <c r="I14" s="12"/>
    </row>
    <row r="15" spans="1:9" ht="34.5" customHeight="1">
      <c r="A15" s="45" t="s">
        <v>24</v>
      </c>
      <c r="B15" s="46"/>
      <c r="C15" s="46"/>
      <c r="D15" s="46"/>
      <c r="E15" s="46"/>
      <c r="F15" s="46"/>
      <c r="G15" s="46"/>
      <c r="H15" s="46"/>
      <c r="I15" s="47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70" t="s">
        <v>10</v>
      </c>
      <c r="C17" s="70"/>
      <c r="D17" s="70"/>
      <c r="E17" s="70"/>
      <c r="F17" s="70"/>
      <c r="G17" s="70"/>
      <c r="H17" s="70"/>
      <c r="I17" s="1"/>
    </row>
    <row r="18" spans="1:9" ht="12.75">
      <c r="A18" s="1"/>
      <c r="B18" s="70"/>
      <c r="C18" s="70"/>
      <c r="D18" s="70"/>
      <c r="E18" s="70"/>
      <c r="F18" s="70"/>
      <c r="G18" s="70"/>
      <c r="H18" s="70"/>
      <c r="I18" s="1"/>
    </row>
    <row r="19" spans="1:9" ht="12.75">
      <c r="A19" s="1"/>
      <c r="B19" s="70"/>
      <c r="C19" s="70"/>
      <c r="D19" s="70"/>
      <c r="E19" s="70"/>
      <c r="F19" s="70"/>
      <c r="G19" s="70"/>
      <c r="H19" s="70"/>
      <c r="I19" s="1"/>
    </row>
  </sheetData>
  <sheetProtection/>
  <mergeCells count="19">
    <mergeCell ref="B17:H19"/>
    <mergeCell ref="I8:I9"/>
    <mergeCell ref="A12:F13"/>
    <mergeCell ref="G12:H13"/>
    <mergeCell ref="A15:I15"/>
    <mergeCell ref="A6:I7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F4:H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11" sqref="J11"/>
    </sheetView>
  </sheetViews>
  <sheetFormatPr defaultColWidth="9.00390625" defaultRowHeight="12.75"/>
  <cols>
    <col min="2" max="2" width="12.625" style="0" customWidth="1"/>
    <col min="3" max="3" width="29.25390625" style="0" customWidth="1"/>
    <col min="4" max="4" width="7.875" style="0" customWidth="1"/>
    <col min="5" max="5" width="7.75390625" style="0" customWidth="1"/>
    <col min="6" max="6" width="12.625" style="0" customWidth="1"/>
    <col min="7" max="7" width="16.375" style="0" customWidth="1"/>
    <col min="8" max="8" width="17.625" style="0" customWidth="1"/>
    <col min="9" max="9" width="14.375" style="0" customWidth="1"/>
  </cols>
  <sheetData>
    <row r="1" spans="1:9" ht="15.75">
      <c r="A1" s="39" t="s">
        <v>35</v>
      </c>
      <c r="B1" s="39"/>
      <c r="C1" s="9"/>
      <c r="D1" s="10"/>
      <c r="E1" s="11"/>
      <c r="F1" s="40" t="s">
        <v>5</v>
      </c>
      <c r="G1" s="40"/>
      <c r="H1" s="40"/>
      <c r="I1" s="12"/>
    </row>
    <row r="2" spans="1:9" ht="15.75">
      <c r="A2" s="40" t="s">
        <v>13</v>
      </c>
      <c r="B2" s="40"/>
      <c r="C2" s="40"/>
      <c r="D2" s="40"/>
      <c r="E2" s="40"/>
      <c r="F2" s="40"/>
      <c r="G2" s="40"/>
      <c r="H2" s="40"/>
      <c r="I2" s="12"/>
    </row>
    <row r="3" spans="1:9" ht="15.75">
      <c r="A3" s="41"/>
      <c r="B3" s="41"/>
      <c r="C3" s="41"/>
      <c r="D3" s="41"/>
      <c r="E3" s="41"/>
      <c r="F3" s="41"/>
      <c r="G3" s="41"/>
      <c r="H3" s="41"/>
      <c r="I3" s="12"/>
    </row>
    <row r="4" spans="1:9" ht="15.75">
      <c r="A4" s="10"/>
      <c r="B4" s="10"/>
      <c r="C4" s="13"/>
      <c r="D4" s="10"/>
      <c r="E4" s="11"/>
      <c r="F4" s="43" t="s">
        <v>14</v>
      </c>
      <c r="G4" s="44"/>
      <c r="H4" s="44"/>
      <c r="I4" s="12"/>
    </row>
    <row r="5" spans="1:9" ht="15.75">
      <c r="A5" s="42"/>
      <c r="B5" s="42"/>
      <c r="C5" s="42"/>
      <c r="D5" s="10"/>
      <c r="E5" s="11"/>
      <c r="F5" s="11"/>
      <c r="G5" s="11"/>
      <c r="H5" s="13"/>
      <c r="I5" s="12"/>
    </row>
    <row r="6" spans="1:9" ht="15.75" customHeight="1">
      <c r="A6" s="38" t="s">
        <v>40</v>
      </c>
      <c r="B6" s="38"/>
      <c r="C6" s="38"/>
      <c r="D6" s="38"/>
      <c r="E6" s="38"/>
      <c r="F6" s="38"/>
      <c r="G6" s="38"/>
      <c r="H6" s="38"/>
      <c r="I6" s="38"/>
    </row>
    <row r="7" spans="1:9" ht="15.7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47.25">
      <c r="A8" s="37" t="s">
        <v>3</v>
      </c>
      <c r="B8" s="37" t="s">
        <v>8</v>
      </c>
      <c r="C8" s="37" t="s">
        <v>2</v>
      </c>
      <c r="D8" s="37" t="s">
        <v>0</v>
      </c>
      <c r="E8" s="37" t="s">
        <v>1</v>
      </c>
      <c r="F8" s="37" t="s">
        <v>11</v>
      </c>
      <c r="G8" s="37" t="s">
        <v>12</v>
      </c>
      <c r="H8" s="14" t="s">
        <v>6</v>
      </c>
      <c r="I8" s="50" t="s">
        <v>9</v>
      </c>
    </row>
    <row r="9" spans="1:9" ht="15.75">
      <c r="A9" s="37"/>
      <c r="B9" s="37"/>
      <c r="C9" s="37"/>
      <c r="D9" s="37"/>
      <c r="E9" s="37"/>
      <c r="F9" s="37"/>
      <c r="G9" s="49"/>
      <c r="H9" s="15" t="s">
        <v>4</v>
      </c>
      <c r="I9" s="51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220.5" customHeight="1">
      <c r="A11" s="2">
        <v>1</v>
      </c>
      <c r="B11" s="4"/>
      <c r="C11" s="33" t="s">
        <v>47</v>
      </c>
      <c r="D11" s="5">
        <v>500</v>
      </c>
      <c r="E11" s="4" t="s">
        <v>26</v>
      </c>
      <c r="F11" s="6"/>
      <c r="G11" s="6"/>
      <c r="H11" s="6">
        <f>(D11*F11)</f>
        <v>0</v>
      </c>
      <c r="I11" s="17"/>
    </row>
    <row r="12" spans="1:9" ht="15.75">
      <c r="A12" s="35" t="s">
        <v>7</v>
      </c>
      <c r="B12" s="35"/>
      <c r="C12" s="35"/>
      <c r="D12" s="35"/>
      <c r="E12" s="35"/>
      <c r="F12" s="35"/>
      <c r="G12" s="52">
        <f>SUM(H11:H11)</f>
        <v>0</v>
      </c>
      <c r="H12" s="53"/>
      <c r="I12" s="12"/>
    </row>
    <row r="13" spans="1:9" ht="15.75">
      <c r="A13" s="36"/>
      <c r="B13" s="36"/>
      <c r="C13" s="36"/>
      <c r="D13" s="36"/>
      <c r="E13" s="36"/>
      <c r="F13" s="36"/>
      <c r="G13" s="54"/>
      <c r="H13" s="55"/>
      <c r="I13" s="19"/>
    </row>
    <row r="14" spans="1:9" ht="15.75">
      <c r="A14" s="7"/>
      <c r="B14" s="8"/>
      <c r="C14" s="8"/>
      <c r="D14" s="8"/>
      <c r="E14" s="8"/>
      <c r="F14" s="8"/>
      <c r="G14" s="20"/>
      <c r="H14" s="18"/>
      <c r="I14" s="12"/>
    </row>
    <row r="15" spans="1:9" ht="25.5" customHeight="1">
      <c r="A15" s="45" t="s">
        <v>27</v>
      </c>
      <c r="B15" s="46"/>
      <c r="C15" s="46"/>
      <c r="D15" s="46"/>
      <c r="E15" s="46"/>
      <c r="F15" s="46"/>
      <c r="G15" s="46"/>
      <c r="H15" s="46"/>
      <c r="I15" s="47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61" t="s">
        <v>10</v>
      </c>
      <c r="C17" s="62"/>
      <c r="D17" s="62"/>
      <c r="E17" s="62"/>
      <c r="F17" s="62"/>
      <c r="G17" s="62"/>
      <c r="H17" s="63"/>
      <c r="I17" s="1"/>
    </row>
    <row r="18" spans="1:9" ht="12.75">
      <c r="A18" s="1"/>
      <c r="B18" s="64"/>
      <c r="C18" s="65"/>
      <c r="D18" s="65"/>
      <c r="E18" s="65"/>
      <c r="F18" s="65"/>
      <c r="G18" s="65"/>
      <c r="H18" s="66"/>
      <c r="I18" s="1"/>
    </row>
    <row r="19" spans="1:9" ht="12.75">
      <c r="A19" s="1"/>
      <c r="B19" s="67"/>
      <c r="C19" s="68"/>
      <c r="D19" s="68"/>
      <c r="E19" s="68"/>
      <c r="F19" s="68"/>
      <c r="G19" s="68"/>
      <c r="H19" s="69"/>
      <c r="I19" s="1"/>
    </row>
  </sheetData>
  <sheetProtection/>
  <mergeCells count="19">
    <mergeCell ref="B17:H19"/>
    <mergeCell ref="I8:I9"/>
    <mergeCell ref="A12:F13"/>
    <mergeCell ref="G12:H13"/>
    <mergeCell ref="A15:I15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F4:H4"/>
    <mergeCell ref="A5:C5"/>
    <mergeCell ref="A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7"/>
    </sheetView>
  </sheetViews>
  <sheetFormatPr defaultColWidth="9.00390625" defaultRowHeight="12.75"/>
  <cols>
    <col min="1" max="1" width="11.375" style="0" customWidth="1"/>
    <col min="2" max="2" width="10.875" style="0" customWidth="1"/>
    <col min="3" max="3" width="33.125" style="0" customWidth="1"/>
    <col min="5" max="5" width="9.375" style="0" customWidth="1"/>
    <col min="7" max="7" width="13.25390625" style="0" customWidth="1"/>
    <col min="8" max="8" width="14.25390625" style="0" customWidth="1"/>
    <col min="9" max="9" width="16.00390625" style="0" customWidth="1"/>
  </cols>
  <sheetData>
    <row r="1" spans="1:9" ht="15.75">
      <c r="A1" s="39" t="s">
        <v>35</v>
      </c>
      <c r="B1" s="39"/>
      <c r="C1" s="9"/>
      <c r="D1" s="10"/>
      <c r="E1" s="11"/>
      <c r="F1" s="40" t="s">
        <v>5</v>
      </c>
      <c r="G1" s="40"/>
      <c r="H1" s="40"/>
      <c r="I1" s="12"/>
    </row>
    <row r="2" spans="1:9" ht="15.75">
      <c r="A2" s="40" t="s">
        <v>13</v>
      </c>
      <c r="B2" s="40"/>
      <c r="C2" s="40"/>
      <c r="D2" s="40"/>
      <c r="E2" s="40"/>
      <c r="F2" s="40"/>
      <c r="G2" s="40"/>
      <c r="H2" s="40"/>
      <c r="I2" s="12"/>
    </row>
    <row r="3" spans="1:9" ht="15.75">
      <c r="A3" s="41"/>
      <c r="B3" s="41"/>
      <c r="C3" s="41"/>
      <c r="D3" s="41"/>
      <c r="E3" s="41"/>
      <c r="F3" s="41"/>
      <c r="G3" s="41"/>
      <c r="H3" s="41"/>
      <c r="I3" s="12"/>
    </row>
    <row r="4" spans="1:9" ht="15.75">
      <c r="A4" s="10"/>
      <c r="B4" s="10"/>
      <c r="C4" s="13"/>
      <c r="D4" s="10"/>
      <c r="E4" s="11"/>
      <c r="F4" s="43" t="s">
        <v>14</v>
      </c>
      <c r="G4" s="44"/>
      <c r="H4" s="44"/>
      <c r="I4" s="12"/>
    </row>
    <row r="5" spans="1:9" ht="15.75">
      <c r="A5" s="42"/>
      <c r="B5" s="42"/>
      <c r="C5" s="42"/>
      <c r="D5" s="10"/>
      <c r="E5" s="11"/>
      <c r="F5" s="11"/>
      <c r="G5" s="11"/>
      <c r="H5" s="13"/>
      <c r="I5" s="12"/>
    </row>
    <row r="6" spans="1:9" ht="15.75" customHeight="1">
      <c r="A6" s="56" t="s">
        <v>43</v>
      </c>
      <c r="B6" s="57"/>
      <c r="C6" s="57"/>
      <c r="D6" s="57"/>
      <c r="E6" s="57"/>
      <c r="F6" s="57"/>
      <c r="G6" s="57"/>
      <c r="H6" s="57"/>
      <c r="I6" s="57"/>
    </row>
    <row r="7" spans="1:9" ht="15.75" customHeight="1">
      <c r="A7" s="58"/>
      <c r="B7" s="59"/>
      <c r="C7" s="59"/>
      <c r="D7" s="59"/>
      <c r="E7" s="59"/>
      <c r="F7" s="59"/>
      <c r="G7" s="59"/>
      <c r="H7" s="59"/>
      <c r="I7" s="59"/>
    </row>
    <row r="8" spans="1:9" ht="47.25">
      <c r="A8" s="37" t="s">
        <v>3</v>
      </c>
      <c r="B8" s="37" t="s">
        <v>8</v>
      </c>
      <c r="C8" s="37" t="s">
        <v>2</v>
      </c>
      <c r="D8" s="37" t="s">
        <v>0</v>
      </c>
      <c r="E8" s="37" t="s">
        <v>1</v>
      </c>
      <c r="F8" s="37" t="s">
        <v>11</v>
      </c>
      <c r="G8" s="37" t="s">
        <v>12</v>
      </c>
      <c r="H8" s="14" t="s">
        <v>6</v>
      </c>
      <c r="I8" s="50" t="s">
        <v>9</v>
      </c>
    </row>
    <row r="9" spans="1:9" ht="15.75">
      <c r="A9" s="37"/>
      <c r="B9" s="37"/>
      <c r="C9" s="37"/>
      <c r="D9" s="37"/>
      <c r="E9" s="37"/>
      <c r="F9" s="37"/>
      <c r="G9" s="49"/>
      <c r="H9" s="15" t="s">
        <v>4</v>
      </c>
      <c r="I9" s="51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132.75" customHeight="1">
      <c r="A11" s="2">
        <v>1</v>
      </c>
      <c r="B11" s="4"/>
      <c r="C11" s="33" t="s">
        <v>37</v>
      </c>
      <c r="D11" s="5">
        <v>1500</v>
      </c>
      <c r="E11" s="4" t="s">
        <v>26</v>
      </c>
      <c r="F11" s="6"/>
      <c r="G11" s="6"/>
      <c r="H11" s="6">
        <f>(D11*F11)</f>
        <v>0</v>
      </c>
      <c r="I11" s="17"/>
    </row>
    <row r="12" spans="1:9" ht="75" customHeight="1">
      <c r="A12" s="24">
        <v>2</v>
      </c>
      <c r="B12" s="25"/>
      <c r="C12" s="34" t="s">
        <v>32</v>
      </c>
      <c r="D12" s="26">
        <v>50</v>
      </c>
      <c r="E12" s="25" t="s">
        <v>30</v>
      </c>
      <c r="F12" s="27"/>
      <c r="G12" s="6"/>
      <c r="H12" s="6">
        <f>(D12*F12)</f>
        <v>0</v>
      </c>
      <c r="I12" s="17"/>
    </row>
    <row r="13" spans="1:9" ht="15.75">
      <c r="A13" s="35" t="s">
        <v>28</v>
      </c>
      <c r="B13" s="35"/>
      <c r="C13" s="35"/>
      <c r="D13" s="35"/>
      <c r="E13" s="35"/>
      <c r="F13" s="35"/>
      <c r="G13" s="52">
        <f>SUM(H11:H12)</f>
        <v>0</v>
      </c>
      <c r="H13" s="53"/>
      <c r="I13" s="12"/>
    </row>
    <row r="14" spans="1:9" ht="15.75">
      <c r="A14" s="36"/>
      <c r="B14" s="36"/>
      <c r="C14" s="36"/>
      <c r="D14" s="36"/>
      <c r="E14" s="36"/>
      <c r="F14" s="36"/>
      <c r="G14" s="54"/>
      <c r="H14" s="55"/>
      <c r="I14" s="19"/>
    </row>
    <row r="15" spans="1:9" ht="15.75">
      <c r="A15" s="7"/>
      <c r="B15" s="8"/>
      <c r="C15" s="8"/>
      <c r="D15" s="8"/>
      <c r="E15" s="8"/>
      <c r="F15" s="8"/>
      <c r="G15" s="20"/>
      <c r="H15" s="18"/>
      <c r="I15" s="12"/>
    </row>
    <row r="16" spans="1:9" ht="36.75" customHeight="1">
      <c r="A16" s="45" t="s">
        <v>29</v>
      </c>
      <c r="B16" s="46"/>
      <c r="C16" s="46"/>
      <c r="D16" s="46"/>
      <c r="E16" s="46"/>
      <c r="F16" s="46"/>
      <c r="G16" s="46"/>
      <c r="H16" s="46"/>
      <c r="I16" s="47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61" t="s">
        <v>10</v>
      </c>
      <c r="C18" s="62"/>
      <c r="D18" s="62"/>
      <c r="E18" s="62"/>
      <c r="F18" s="62"/>
      <c r="G18" s="62"/>
      <c r="H18" s="63"/>
      <c r="I18" s="1"/>
    </row>
    <row r="19" spans="1:9" ht="12.75">
      <c r="A19" s="1"/>
      <c r="B19" s="64"/>
      <c r="C19" s="65"/>
      <c r="D19" s="65"/>
      <c r="E19" s="65"/>
      <c r="F19" s="65"/>
      <c r="G19" s="65"/>
      <c r="H19" s="66"/>
      <c r="I19" s="1"/>
    </row>
    <row r="20" spans="1:9" ht="12.75">
      <c r="A20" s="1"/>
      <c r="B20" s="67"/>
      <c r="C20" s="68"/>
      <c r="D20" s="68"/>
      <c r="E20" s="68"/>
      <c r="F20" s="68"/>
      <c r="G20" s="68"/>
      <c r="H20" s="69"/>
      <c r="I20" s="1"/>
    </row>
  </sheetData>
  <sheetProtection/>
  <mergeCells count="19">
    <mergeCell ref="B18:H20"/>
    <mergeCell ref="I8:I9"/>
    <mergeCell ref="A13:F14"/>
    <mergeCell ref="G13:H14"/>
    <mergeCell ref="A16:I16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F4:H4"/>
    <mergeCell ref="A5:C5"/>
    <mergeCell ref="A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7"/>
    </sheetView>
  </sheetViews>
  <sheetFormatPr defaultColWidth="9.00390625" defaultRowHeight="12.75"/>
  <cols>
    <col min="1" max="1" width="10.00390625" style="0" customWidth="1"/>
    <col min="2" max="2" width="12.125" style="0" customWidth="1"/>
    <col min="3" max="3" width="26.25390625" style="0" customWidth="1"/>
    <col min="6" max="6" width="11.25390625" style="0" customWidth="1"/>
    <col min="8" max="8" width="12.875" style="0" customWidth="1"/>
    <col min="9" max="9" width="15.00390625" style="0" customWidth="1"/>
  </cols>
  <sheetData>
    <row r="1" spans="1:9" ht="15.75">
      <c r="A1" s="39" t="s">
        <v>35</v>
      </c>
      <c r="B1" s="39"/>
      <c r="C1" s="9"/>
      <c r="D1" s="10"/>
      <c r="E1" s="11"/>
      <c r="F1" s="40" t="s">
        <v>5</v>
      </c>
      <c r="G1" s="40"/>
      <c r="H1" s="40"/>
      <c r="I1" s="12"/>
    </row>
    <row r="2" spans="1:9" ht="15.75">
      <c r="A2" s="40" t="s">
        <v>13</v>
      </c>
      <c r="B2" s="40"/>
      <c r="C2" s="40"/>
      <c r="D2" s="40"/>
      <c r="E2" s="40"/>
      <c r="F2" s="40"/>
      <c r="G2" s="40"/>
      <c r="H2" s="40"/>
      <c r="I2" s="12"/>
    </row>
    <row r="3" spans="1:9" ht="15.75">
      <c r="A3" s="41"/>
      <c r="B3" s="41"/>
      <c r="C3" s="41"/>
      <c r="D3" s="41"/>
      <c r="E3" s="41"/>
      <c r="F3" s="41"/>
      <c r="G3" s="41"/>
      <c r="H3" s="41"/>
      <c r="I3" s="12"/>
    </row>
    <row r="4" spans="1:9" ht="15.75">
      <c r="A4" s="10"/>
      <c r="B4" s="10"/>
      <c r="C4" s="13"/>
      <c r="D4" s="10"/>
      <c r="E4" s="11"/>
      <c r="F4" s="43" t="s">
        <v>14</v>
      </c>
      <c r="G4" s="44"/>
      <c r="H4" s="44"/>
      <c r="I4" s="12"/>
    </row>
    <row r="5" spans="1:9" ht="15.75">
      <c r="A5" s="42"/>
      <c r="B5" s="42"/>
      <c r="C5" s="42"/>
      <c r="D5" s="10"/>
      <c r="E5" s="11"/>
      <c r="F5" s="11"/>
      <c r="G5" s="11"/>
      <c r="H5" s="13"/>
      <c r="I5" s="12"/>
    </row>
    <row r="6" spans="1:9" ht="15.7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</row>
    <row r="7" spans="1:9" ht="9.7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47.25">
      <c r="A8" s="37" t="s">
        <v>3</v>
      </c>
      <c r="B8" s="37" t="s">
        <v>8</v>
      </c>
      <c r="C8" s="37" t="s">
        <v>2</v>
      </c>
      <c r="D8" s="37" t="s">
        <v>0</v>
      </c>
      <c r="E8" s="37" t="s">
        <v>1</v>
      </c>
      <c r="F8" s="37" t="s">
        <v>11</v>
      </c>
      <c r="G8" s="37" t="s">
        <v>12</v>
      </c>
      <c r="H8" s="14" t="s">
        <v>6</v>
      </c>
      <c r="I8" s="50" t="s">
        <v>9</v>
      </c>
    </row>
    <row r="9" spans="1:9" ht="15.75">
      <c r="A9" s="37"/>
      <c r="B9" s="37"/>
      <c r="C9" s="37"/>
      <c r="D9" s="37"/>
      <c r="E9" s="37"/>
      <c r="F9" s="37"/>
      <c r="G9" s="49"/>
      <c r="H9" s="15" t="s">
        <v>4</v>
      </c>
      <c r="I9" s="51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171.75" customHeight="1">
      <c r="A11" s="2">
        <v>1</v>
      </c>
      <c r="B11" s="4"/>
      <c r="C11" s="33" t="s">
        <v>38</v>
      </c>
      <c r="D11" s="5">
        <v>600</v>
      </c>
      <c r="E11" s="4" t="s">
        <v>26</v>
      </c>
      <c r="F11" s="6"/>
      <c r="G11" s="6"/>
      <c r="H11" s="6">
        <f>(D11*F11)</f>
        <v>0</v>
      </c>
      <c r="I11" s="17"/>
    </row>
    <row r="12" spans="1:9" ht="129" customHeight="1">
      <c r="A12" s="24">
        <v>2</v>
      </c>
      <c r="B12" s="25"/>
      <c r="C12" s="34" t="s">
        <v>33</v>
      </c>
      <c r="D12" s="26">
        <v>100</v>
      </c>
      <c r="E12" s="25" t="s">
        <v>30</v>
      </c>
      <c r="F12" s="27"/>
      <c r="G12" s="6"/>
      <c r="H12" s="6">
        <f>(D12*F12)</f>
        <v>0</v>
      </c>
      <c r="I12" s="17"/>
    </row>
    <row r="13" spans="1:9" ht="20.25" customHeight="1">
      <c r="A13" s="35" t="s">
        <v>28</v>
      </c>
      <c r="B13" s="35"/>
      <c r="C13" s="35"/>
      <c r="D13" s="35"/>
      <c r="E13" s="35"/>
      <c r="F13" s="35"/>
      <c r="G13" s="72">
        <f>SUM(H11:H12)</f>
        <v>0</v>
      </c>
      <c r="H13" s="73"/>
      <c r="I13" s="12"/>
    </row>
    <row r="14" spans="1:9" ht="15.75" hidden="1">
      <c r="A14" s="36"/>
      <c r="B14" s="36"/>
      <c r="C14" s="36"/>
      <c r="D14" s="36"/>
      <c r="E14" s="36"/>
      <c r="F14" s="36"/>
      <c r="G14" s="54"/>
      <c r="H14" s="55"/>
      <c r="I14" s="19">
        <f>(G13/4.2693)</f>
        <v>0</v>
      </c>
    </row>
    <row r="15" spans="1:9" ht="15.75">
      <c r="A15" s="7"/>
      <c r="B15" s="8"/>
      <c r="C15" s="8"/>
      <c r="D15" s="8"/>
      <c r="E15" s="8"/>
      <c r="F15" s="8"/>
      <c r="G15" s="20"/>
      <c r="H15" s="18"/>
      <c r="I15" s="12"/>
    </row>
    <row r="16" spans="1:9" ht="31.5" customHeight="1">
      <c r="A16" s="45" t="s">
        <v>29</v>
      </c>
      <c r="B16" s="46"/>
      <c r="C16" s="46"/>
      <c r="D16" s="46"/>
      <c r="E16" s="46"/>
      <c r="F16" s="46"/>
      <c r="G16" s="46"/>
      <c r="H16" s="46"/>
      <c r="I16" s="47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61" t="s">
        <v>10</v>
      </c>
      <c r="C18" s="62"/>
      <c r="D18" s="62"/>
      <c r="E18" s="62"/>
      <c r="F18" s="62"/>
      <c r="G18" s="62"/>
      <c r="H18" s="63"/>
      <c r="I18" s="1"/>
    </row>
    <row r="19" spans="1:9" ht="12.75">
      <c r="A19" s="1"/>
      <c r="B19" s="64"/>
      <c r="C19" s="65"/>
      <c r="D19" s="65"/>
      <c r="E19" s="65"/>
      <c r="F19" s="65"/>
      <c r="G19" s="65"/>
      <c r="H19" s="66"/>
      <c r="I19" s="1"/>
    </row>
    <row r="20" spans="1:9" ht="12.75">
      <c r="A20" s="1"/>
      <c r="B20" s="67"/>
      <c r="C20" s="68"/>
      <c r="D20" s="68"/>
      <c r="E20" s="68"/>
      <c r="F20" s="68"/>
      <c r="G20" s="68"/>
      <c r="H20" s="69"/>
      <c r="I20" s="1"/>
    </row>
  </sheetData>
  <sheetProtection/>
  <mergeCells count="19">
    <mergeCell ref="B18:H20"/>
    <mergeCell ref="I8:I9"/>
    <mergeCell ref="A13:F14"/>
    <mergeCell ref="G13:H14"/>
    <mergeCell ref="A16:I16"/>
    <mergeCell ref="A6:I7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F4:H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0">
      <selection activeCell="L12" sqref="L12"/>
    </sheetView>
  </sheetViews>
  <sheetFormatPr defaultColWidth="9.00390625" defaultRowHeight="12.75"/>
  <cols>
    <col min="2" max="2" width="13.625" style="0" customWidth="1"/>
    <col min="3" max="3" width="30.75390625" style="0" customWidth="1"/>
    <col min="5" max="5" width="13.00390625" style="0" customWidth="1"/>
    <col min="6" max="6" width="11.75390625" style="0" customWidth="1"/>
    <col min="7" max="7" width="11.875" style="0" customWidth="1"/>
    <col min="8" max="8" width="13.25390625" style="0" customWidth="1"/>
    <col min="9" max="9" width="13.00390625" style="0" customWidth="1"/>
  </cols>
  <sheetData>
    <row r="1" spans="1:9" ht="15.75">
      <c r="A1" s="39" t="s">
        <v>35</v>
      </c>
      <c r="B1" s="39"/>
      <c r="C1" s="9"/>
      <c r="D1" s="10"/>
      <c r="E1" s="11"/>
      <c r="F1" s="40" t="s">
        <v>5</v>
      </c>
      <c r="G1" s="40"/>
      <c r="H1" s="40"/>
      <c r="I1" s="12"/>
    </row>
    <row r="2" spans="1:9" ht="15.75">
      <c r="A2" s="40" t="s">
        <v>13</v>
      </c>
      <c r="B2" s="40"/>
      <c r="C2" s="40"/>
      <c r="D2" s="40"/>
      <c r="E2" s="40"/>
      <c r="F2" s="40"/>
      <c r="G2" s="40"/>
      <c r="H2" s="40"/>
      <c r="I2" s="12"/>
    </row>
    <row r="3" spans="1:9" ht="15.75">
      <c r="A3" s="41"/>
      <c r="B3" s="41"/>
      <c r="C3" s="41"/>
      <c r="D3" s="41"/>
      <c r="E3" s="41"/>
      <c r="F3" s="41"/>
      <c r="G3" s="41"/>
      <c r="H3" s="41"/>
      <c r="I3" s="12"/>
    </row>
    <row r="4" spans="1:9" ht="15.75">
      <c r="A4" s="10"/>
      <c r="B4" s="10"/>
      <c r="C4" s="13"/>
      <c r="D4" s="10"/>
      <c r="E4" s="11"/>
      <c r="F4" s="43" t="s">
        <v>14</v>
      </c>
      <c r="G4" s="44"/>
      <c r="H4" s="44"/>
      <c r="I4" s="12"/>
    </row>
    <row r="5" spans="1:9" ht="15.75">
      <c r="A5" s="42"/>
      <c r="B5" s="42"/>
      <c r="C5" s="42"/>
      <c r="D5" s="10"/>
      <c r="E5" s="11"/>
      <c r="F5" s="11"/>
      <c r="G5" s="11"/>
      <c r="H5" s="13"/>
      <c r="I5" s="12"/>
    </row>
    <row r="6" spans="1:9" ht="15.75" customHeight="1">
      <c r="A6" s="38" t="s">
        <v>45</v>
      </c>
      <c r="B6" s="38"/>
      <c r="C6" s="38"/>
      <c r="D6" s="38"/>
      <c r="E6" s="38"/>
      <c r="F6" s="38"/>
      <c r="G6" s="38"/>
      <c r="H6" s="38"/>
      <c r="I6" s="38"/>
    </row>
    <row r="7" spans="1:9" ht="15.7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47.25">
      <c r="A8" s="37" t="s">
        <v>3</v>
      </c>
      <c r="B8" s="37" t="s">
        <v>8</v>
      </c>
      <c r="C8" s="37" t="s">
        <v>2</v>
      </c>
      <c r="D8" s="37" t="s">
        <v>0</v>
      </c>
      <c r="E8" s="37" t="s">
        <v>1</v>
      </c>
      <c r="F8" s="37" t="s">
        <v>11</v>
      </c>
      <c r="G8" s="37" t="s">
        <v>12</v>
      </c>
      <c r="H8" s="14" t="s">
        <v>6</v>
      </c>
      <c r="I8" s="50" t="s">
        <v>9</v>
      </c>
    </row>
    <row r="9" spans="1:9" ht="15.75">
      <c r="A9" s="37"/>
      <c r="B9" s="37"/>
      <c r="C9" s="37"/>
      <c r="D9" s="37"/>
      <c r="E9" s="37"/>
      <c r="F9" s="37"/>
      <c r="G9" s="49"/>
      <c r="H9" s="15" t="s">
        <v>4</v>
      </c>
      <c r="I9" s="51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205.5" customHeight="1">
      <c r="A11" s="2">
        <v>1</v>
      </c>
      <c r="B11" s="4"/>
      <c r="C11" s="33" t="s">
        <v>49</v>
      </c>
      <c r="D11" s="5">
        <v>1600</v>
      </c>
      <c r="E11" s="4" t="s">
        <v>26</v>
      </c>
      <c r="F11" s="6"/>
      <c r="G11" s="6"/>
      <c r="H11" s="6">
        <f>(D11*F11)</f>
        <v>0</v>
      </c>
      <c r="I11" s="17"/>
    </row>
    <row r="12" spans="1:9" ht="15.75">
      <c r="A12" s="35" t="s">
        <v>28</v>
      </c>
      <c r="B12" s="35"/>
      <c r="C12" s="35"/>
      <c r="D12" s="35"/>
      <c r="E12" s="35"/>
      <c r="F12" s="35"/>
      <c r="G12" s="52">
        <f>SUM(H11:H11)</f>
        <v>0</v>
      </c>
      <c r="H12" s="53"/>
      <c r="I12" s="12"/>
    </row>
    <row r="13" spans="1:9" ht="15.75">
      <c r="A13" s="36"/>
      <c r="B13" s="36"/>
      <c r="C13" s="36"/>
      <c r="D13" s="36"/>
      <c r="E13" s="36"/>
      <c r="F13" s="36"/>
      <c r="G13" s="54"/>
      <c r="H13" s="55"/>
      <c r="I13" s="19"/>
    </row>
    <row r="14" spans="1:9" ht="15.75">
      <c r="A14" s="7"/>
      <c r="B14" s="8"/>
      <c r="C14" s="8"/>
      <c r="D14" s="8"/>
      <c r="E14" s="8"/>
      <c r="F14" s="8"/>
      <c r="G14" s="20"/>
      <c r="H14" s="18"/>
      <c r="I14" s="12"/>
    </row>
    <row r="15" spans="1:9" ht="55.5" customHeight="1">
      <c r="A15" s="45" t="s">
        <v>52</v>
      </c>
      <c r="B15" s="46"/>
      <c r="C15" s="46"/>
      <c r="D15" s="46"/>
      <c r="E15" s="46"/>
      <c r="F15" s="46"/>
      <c r="G15" s="46"/>
      <c r="H15" s="46"/>
      <c r="I15" s="47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61" t="s">
        <v>10</v>
      </c>
      <c r="C17" s="62"/>
      <c r="D17" s="62"/>
      <c r="E17" s="62"/>
      <c r="F17" s="62"/>
      <c r="G17" s="62"/>
      <c r="H17" s="63"/>
      <c r="I17" s="1"/>
    </row>
    <row r="18" spans="1:9" ht="12.75">
      <c r="A18" s="1"/>
      <c r="B18" s="64"/>
      <c r="C18" s="65"/>
      <c r="D18" s="65"/>
      <c r="E18" s="65"/>
      <c r="F18" s="65"/>
      <c r="G18" s="65"/>
      <c r="H18" s="66"/>
      <c r="I18" s="1"/>
    </row>
    <row r="19" spans="1:9" ht="12.75">
      <c r="A19" s="1"/>
      <c r="B19" s="67"/>
      <c r="C19" s="68"/>
      <c r="D19" s="68"/>
      <c r="E19" s="68"/>
      <c r="F19" s="68"/>
      <c r="G19" s="68"/>
      <c r="H19" s="69"/>
      <c r="I19" s="1"/>
    </row>
  </sheetData>
  <sheetProtection/>
  <mergeCells count="19">
    <mergeCell ref="B17:H19"/>
    <mergeCell ref="I8:I9"/>
    <mergeCell ref="A12:F13"/>
    <mergeCell ref="G12:H13"/>
    <mergeCell ref="A15:I15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F4:H4"/>
    <mergeCell ref="A5:C5"/>
    <mergeCell ref="A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1" sqref="L11"/>
    </sheetView>
  </sheetViews>
  <sheetFormatPr defaultColWidth="9.00390625" defaultRowHeight="12.75"/>
  <cols>
    <col min="2" max="2" width="12.25390625" style="0" customWidth="1"/>
    <col min="3" max="3" width="40.375" style="0" customWidth="1"/>
    <col min="5" max="5" width="9.125" style="0" customWidth="1"/>
    <col min="6" max="6" width="11.875" style="0" customWidth="1"/>
    <col min="7" max="7" width="6.625" style="0" customWidth="1"/>
    <col min="8" max="8" width="11.875" style="0" customWidth="1"/>
    <col min="9" max="9" width="11.375" style="0" customWidth="1"/>
  </cols>
  <sheetData>
    <row r="1" spans="1:9" ht="15.75">
      <c r="A1" s="39" t="s">
        <v>35</v>
      </c>
      <c r="B1" s="39"/>
      <c r="C1" s="9"/>
      <c r="D1" s="10"/>
      <c r="E1" s="11"/>
      <c r="F1" s="40" t="s">
        <v>5</v>
      </c>
      <c r="G1" s="40"/>
      <c r="H1" s="40"/>
      <c r="I1" s="12"/>
    </row>
    <row r="2" spans="1:9" ht="15.75">
      <c r="A2" s="40" t="s">
        <v>13</v>
      </c>
      <c r="B2" s="40"/>
      <c r="C2" s="40"/>
      <c r="D2" s="40"/>
      <c r="E2" s="40"/>
      <c r="F2" s="40"/>
      <c r="G2" s="40"/>
      <c r="H2" s="40"/>
      <c r="I2" s="12"/>
    </row>
    <row r="3" spans="1:9" ht="15.75">
      <c r="A3" s="41"/>
      <c r="B3" s="41"/>
      <c r="C3" s="41"/>
      <c r="D3" s="41"/>
      <c r="E3" s="41"/>
      <c r="F3" s="41"/>
      <c r="G3" s="41"/>
      <c r="H3" s="41"/>
      <c r="I3" s="12"/>
    </row>
    <row r="4" spans="1:9" ht="15.75">
      <c r="A4" s="10"/>
      <c r="B4" s="10"/>
      <c r="C4" s="13"/>
      <c r="D4" s="10"/>
      <c r="E4" s="11"/>
      <c r="F4" s="43" t="s">
        <v>14</v>
      </c>
      <c r="G4" s="44"/>
      <c r="H4" s="44"/>
      <c r="I4" s="12"/>
    </row>
    <row r="5" spans="1:9" ht="15.75">
      <c r="A5" s="42"/>
      <c r="B5" s="42"/>
      <c r="C5" s="42"/>
      <c r="D5" s="10"/>
      <c r="E5" s="11"/>
      <c r="F5" s="11"/>
      <c r="G5" s="11"/>
      <c r="H5" s="13"/>
      <c r="I5" s="12"/>
    </row>
    <row r="6" spans="1:9" ht="15.75" customHeight="1">
      <c r="A6" s="38" t="s">
        <v>42</v>
      </c>
      <c r="B6" s="38"/>
      <c r="C6" s="38"/>
      <c r="D6" s="38"/>
      <c r="E6" s="38"/>
      <c r="F6" s="38"/>
      <c r="G6" s="38"/>
      <c r="H6" s="38"/>
      <c r="I6" s="38"/>
    </row>
    <row r="7" spans="1:9" ht="9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47.25">
      <c r="A8" s="37" t="s">
        <v>3</v>
      </c>
      <c r="B8" s="37" t="s">
        <v>8</v>
      </c>
      <c r="C8" s="37" t="s">
        <v>2</v>
      </c>
      <c r="D8" s="37" t="s">
        <v>0</v>
      </c>
      <c r="E8" s="37" t="s">
        <v>1</v>
      </c>
      <c r="F8" s="37" t="s">
        <v>11</v>
      </c>
      <c r="G8" s="37" t="s">
        <v>12</v>
      </c>
      <c r="H8" s="14" t="s">
        <v>6</v>
      </c>
      <c r="I8" s="50" t="s">
        <v>9</v>
      </c>
    </row>
    <row r="9" spans="1:9" ht="34.5" customHeight="1">
      <c r="A9" s="37"/>
      <c r="B9" s="37"/>
      <c r="C9" s="37"/>
      <c r="D9" s="37"/>
      <c r="E9" s="37"/>
      <c r="F9" s="37"/>
      <c r="G9" s="49"/>
      <c r="H9" s="15" t="s">
        <v>4</v>
      </c>
      <c r="I9" s="51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357.75" customHeight="1">
      <c r="A11" s="2">
        <v>1</v>
      </c>
      <c r="B11" s="4"/>
      <c r="C11" s="28" t="s">
        <v>39</v>
      </c>
      <c r="D11" s="5">
        <v>100</v>
      </c>
      <c r="E11" s="4" t="s">
        <v>26</v>
      </c>
      <c r="F11" s="6"/>
      <c r="G11" s="6"/>
      <c r="H11" s="6">
        <f>(F11*D11)</f>
        <v>0</v>
      </c>
      <c r="I11" s="17"/>
    </row>
    <row r="12" spans="1:9" ht="15.75">
      <c r="A12" s="35" t="s">
        <v>28</v>
      </c>
      <c r="B12" s="35"/>
      <c r="C12" s="35"/>
      <c r="D12" s="35"/>
      <c r="E12" s="35"/>
      <c r="F12" s="35"/>
      <c r="G12" s="52">
        <f>SUM(H11:H11)</f>
        <v>0</v>
      </c>
      <c r="H12" s="53"/>
      <c r="I12" s="12"/>
    </row>
    <row r="13" spans="1:9" ht="15.75">
      <c r="A13" s="36"/>
      <c r="B13" s="36"/>
      <c r="C13" s="36"/>
      <c r="D13" s="36"/>
      <c r="E13" s="36"/>
      <c r="F13" s="36"/>
      <c r="G13" s="54"/>
      <c r="H13" s="55"/>
      <c r="I13" s="19"/>
    </row>
    <row r="14" spans="1:9" ht="15.75">
      <c r="A14" s="7"/>
      <c r="B14" s="8"/>
      <c r="C14" s="8"/>
      <c r="D14" s="8"/>
      <c r="E14" s="8"/>
      <c r="F14" s="8"/>
      <c r="G14" s="20"/>
      <c r="H14" s="18"/>
      <c r="I14" s="12"/>
    </row>
    <row r="15" spans="1:9" ht="40.5" customHeight="1">
      <c r="A15" s="74" t="s">
        <v>31</v>
      </c>
      <c r="B15" s="75"/>
      <c r="C15" s="75"/>
      <c r="D15" s="75"/>
      <c r="E15" s="75"/>
      <c r="F15" s="75"/>
      <c r="G15" s="75"/>
      <c r="H15" s="75"/>
      <c r="I15" s="75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70" t="s">
        <v>10</v>
      </c>
      <c r="C17" s="70"/>
      <c r="D17" s="70"/>
      <c r="E17" s="70"/>
      <c r="F17" s="70"/>
      <c r="G17" s="70"/>
      <c r="H17" s="70"/>
      <c r="I17" s="1"/>
    </row>
    <row r="18" spans="1:9" ht="12.75">
      <c r="A18" s="1"/>
      <c r="B18" s="70"/>
      <c r="C18" s="70"/>
      <c r="D18" s="70"/>
      <c r="E18" s="70"/>
      <c r="F18" s="70"/>
      <c r="G18" s="70"/>
      <c r="H18" s="70"/>
      <c r="I18" s="1"/>
    </row>
    <row r="19" spans="1:9" ht="12.75">
      <c r="A19" s="1"/>
      <c r="B19" s="70"/>
      <c r="C19" s="70"/>
      <c r="D19" s="70"/>
      <c r="E19" s="70"/>
      <c r="F19" s="70"/>
      <c r="G19" s="70"/>
      <c r="H19" s="70"/>
      <c r="I19" s="1"/>
    </row>
  </sheetData>
  <sheetProtection/>
  <mergeCells count="19">
    <mergeCell ref="B17:H19"/>
    <mergeCell ref="I8:I9"/>
    <mergeCell ref="A12:F13"/>
    <mergeCell ref="G12:H13"/>
    <mergeCell ref="A15:I15"/>
    <mergeCell ref="A6:I7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F4:H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1">
      <selection activeCell="A16" sqref="A16:I16"/>
    </sheetView>
  </sheetViews>
  <sheetFormatPr defaultColWidth="9.00390625" defaultRowHeight="12.75"/>
  <cols>
    <col min="2" max="2" width="10.875" style="0" customWidth="1"/>
    <col min="3" max="3" width="33.75390625" style="0" customWidth="1"/>
    <col min="6" max="6" width="11.875" style="0" customWidth="1"/>
    <col min="8" max="8" width="13.75390625" style="0" customWidth="1"/>
    <col min="9" max="9" width="15.75390625" style="0" customWidth="1"/>
  </cols>
  <sheetData>
    <row r="1" spans="1:9" ht="15.75">
      <c r="A1" s="39" t="s">
        <v>35</v>
      </c>
      <c r="B1" s="39"/>
      <c r="C1" s="9"/>
      <c r="D1" s="10"/>
      <c r="E1" s="11"/>
      <c r="F1" s="40" t="s">
        <v>5</v>
      </c>
      <c r="G1" s="40"/>
      <c r="H1" s="40"/>
      <c r="I1" s="12"/>
    </row>
    <row r="2" spans="1:9" ht="15.75">
      <c r="A2" s="40" t="s">
        <v>13</v>
      </c>
      <c r="B2" s="40"/>
      <c r="C2" s="40"/>
      <c r="D2" s="40"/>
      <c r="E2" s="40"/>
      <c r="F2" s="40"/>
      <c r="G2" s="40"/>
      <c r="H2" s="40"/>
      <c r="I2" s="12"/>
    </row>
    <row r="3" spans="1:9" ht="15.75" customHeight="1">
      <c r="A3" s="41"/>
      <c r="B3" s="41"/>
      <c r="C3" s="41"/>
      <c r="D3" s="41"/>
      <c r="E3" s="41"/>
      <c r="F3" s="41"/>
      <c r="G3" s="41"/>
      <c r="H3" s="41"/>
      <c r="I3" s="12"/>
    </row>
    <row r="4" spans="1:9" ht="15.75">
      <c r="A4" s="10"/>
      <c r="B4" s="10"/>
      <c r="C4" s="13"/>
      <c r="D4" s="10"/>
      <c r="E4" s="11"/>
      <c r="F4" s="43" t="s">
        <v>14</v>
      </c>
      <c r="G4" s="44"/>
      <c r="H4" s="44"/>
      <c r="I4" s="12"/>
    </row>
    <row r="5" spans="1:9" ht="15.75">
      <c r="A5" s="42"/>
      <c r="B5" s="42"/>
      <c r="C5" s="42"/>
      <c r="D5" s="10"/>
      <c r="E5" s="11"/>
      <c r="F5" s="11"/>
      <c r="G5" s="11"/>
      <c r="H5" s="13"/>
      <c r="I5" s="12"/>
    </row>
    <row r="6" spans="1:9" ht="25.5" customHeight="1">
      <c r="A6" s="38" t="s">
        <v>44</v>
      </c>
      <c r="B6" s="38"/>
      <c r="C6" s="38"/>
      <c r="D6" s="38"/>
      <c r="E6" s="38"/>
      <c r="F6" s="38"/>
      <c r="G6" s="38"/>
      <c r="H6" s="38"/>
      <c r="I6" s="38"/>
    </row>
    <row r="7" spans="1:9" ht="20.25" customHeight="1" hidden="1">
      <c r="A7" s="38"/>
      <c r="B7" s="38"/>
      <c r="C7" s="38"/>
      <c r="D7" s="38"/>
      <c r="E7" s="38"/>
      <c r="F7" s="38"/>
      <c r="G7" s="38"/>
      <c r="H7" s="38"/>
      <c r="I7" s="38"/>
    </row>
    <row r="8" spans="1:9" ht="47.25">
      <c r="A8" s="37" t="s">
        <v>3</v>
      </c>
      <c r="B8" s="37" t="s">
        <v>8</v>
      </c>
      <c r="C8" s="37" t="s">
        <v>2</v>
      </c>
      <c r="D8" s="37" t="s">
        <v>0</v>
      </c>
      <c r="E8" s="37" t="s">
        <v>1</v>
      </c>
      <c r="F8" s="37" t="s">
        <v>11</v>
      </c>
      <c r="G8" s="37" t="s">
        <v>12</v>
      </c>
      <c r="H8" s="14" t="s">
        <v>6</v>
      </c>
      <c r="I8" s="50" t="s">
        <v>9</v>
      </c>
    </row>
    <row r="9" spans="1:9" ht="15.75">
      <c r="A9" s="37"/>
      <c r="B9" s="37"/>
      <c r="C9" s="37"/>
      <c r="D9" s="37"/>
      <c r="E9" s="37"/>
      <c r="F9" s="37"/>
      <c r="G9" s="49"/>
      <c r="H9" s="15" t="s">
        <v>4</v>
      </c>
      <c r="I9" s="51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258.75" customHeight="1">
      <c r="A11" s="2">
        <v>1</v>
      </c>
      <c r="B11" s="4"/>
      <c r="C11" s="32" t="s">
        <v>50</v>
      </c>
      <c r="D11" s="5">
        <v>500</v>
      </c>
      <c r="E11" s="4" t="s">
        <v>22</v>
      </c>
      <c r="F11" s="6"/>
      <c r="G11" s="6"/>
      <c r="H11" s="6">
        <f>(D11*F11)</f>
        <v>0</v>
      </c>
      <c r="I11" s="17"/>
    </row>
    <row r="12" spans="1:9" ht="30.75" customHeight="1">
      <c r="A12" s="24">
        <v>2</v>
      </c>
      <c r="B12" s="25"/>
      <c r="C12" s="31" t="s">
        <v>34</v>
      </c>
      <c r="D12" s="26">
        <v>400</v>
      </c>
      <c r="E12" s="25" t="s">
        <v>30</v>
      </c>
      <c r="F12" s="27"/>
      <c r="G12" s="29"/>
      <c r="H12" s="6">
        <f>(D12*F12)</f>
        <v>0</v>
      </c>
      <c r="I12" s="30"/>
    </row>
    <row r="13" spans="1:9" ht="15.75">
      <c r="A13" s="35" t="s">
        <v>7</v>
      </c>
      <c r="B13" s="35"/>
      <c r="C13" s="35"/>
      <c r="D13" s="35"/>
      <c r="E13" s="35"/>
      <c r="F13" s="35"/>
      <c r="G13" s="52">
        <f>(H11+H12)</f>
        <v>0</v>
      </c>
      <c r="H13" s="53"/>
      <c r="I13" s="12"/>
    </row>
    <row r="14" spans="1:9" ht="15.75">
      <c r="A14" s="36"/>
      <c r="B14" s="36"/>
      <c r="C14" s="36"/>
      <c r="D14" s="36"/>
      <c r="E14" s="36"/>
      <c r="F14" s="36"/>
      <c r="G14" s="54"/>
      <c r="H14" s="55"/>
      <c r="I14" s="19"/>
    </row>
    <row r="15" spans="1:9" ht="15.75">
      <c r="A15" s="7"/>
      <c r="B15" s="8"/>
      <c r="C15" s="8"/>
      <c r="D15" s="8"/>
      <c r="E15" s="8"/>
      <c r="F15" s="8"/>
      <c r="G15" s="20"/>
      <c r="H15" s="18"/>
      <c r="I15" s="12"/>
    </row>
    <row r="16" spans="1:9" ht="70.5" customHeight="1">
      <c r="A16" s="45" t="s">
        <v>51</v>
      </c>
      <c r="B16" s="46"/>
      <c r="C16" s="46"/>
      <c r="D16" s="46"/>
      <c r="E16" s="46"/>
      <c r="F16" s="46"/>
      <c r="G16" s="46"/>
      <c r="H16" s="46"/>
      <c r="I16" s="47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61" t="s">
        <v>10</v>
      </c>
      <c r="C18" s="62"/>
      <c r="D18" s="62"/>
      <c r="E18" s="62"/>
      <c r="F18" s="62"/>
      <c r="G18" s="62"/>
      <c r="H18" s="63"/>
      <c r="I18" s="1"/>
    </row>
    <row r="19" spans="1:9" ht="12.75">
      <c r="A19" s="1"/>
      <c r="B19" s="64"/>
      <c r="C19" s="65"/>
      <c r="D19" s="65"/>
      <c r="E19" s="65"/>
      <c r="F19" s="65"/>
      <c r="G19" s="65"/>
      <c r="H19" s="66"/>
      <c r="I19" s="1"/>
    </row>
    <row r="20" spans="1:9" ht="12.75">
      <c r="A20" s="1"/>
      <c r="B20" s="67"/>
      <c r="C20" s="68"/>
      <c r="D20" s="68"/>
      <c r="E20" s="68"/>
      <c r="F20" s="68"/>
      <c r="G20" s="68"/>
      <c r="H20" s="69"/>
      <c r="I20" s="1"/>
    </row>
  </sheetData>
  <sheetProtection/>
  <mergeCells count="19">
    <mergeCell ref="F8:F9"/>
    <mergeCell ref="G8:G9"/>
    <mergeCell ref="A1:B1"/>
    <mergeCell ref="F1:H1"/>
    <mergeCell ref="A2:H2"/>
    <mergeCell ref="A3:H3"/>
    <mergeCell ref="F4:H4"/>
    <mergeCell ref="A5:C5"/>
    <mergeCell ref="A6:I7"/>
    <mergeCell ref="B18:H20"/>
    <mergeCell ref="I8:I9"/>
    <mergeCell ref="A13:F14"/>
    <mergeCell ref="G13:H14"/>
    <mergeCell ref="A16:I16"/>
    <mergeCell ref="A8:A9"/>
    <mergeCell ref="B8:B9"/>
    <mergeCell ref="C8:C9"/>
    <mergeCell ref="D8:D9"/>
    <mergeCell ref="E8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2020-11-17T10:03:53Z</cp:lastPrinted>
  <dcterms:created xsi:type="dcterms:W3CDTF">2001-02-12T07:25:12Z</dcterms:created>
  <dcterms:modified xsi:type="dcterms:W3CDTF">2020-11-20T15:37:28Z</dcterms:modified>
  <cp:category/>
  <cp:version/>
  <cp:contentType/>
  <cp:contentStatus/>
</cp:coreProperties>
</file>