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33" firstSheet="27" activeTab="42"/>
  </bookViews>
  <sheets>
    <sheet name="Pak 1 serw" sheetId="1" r:id="rId1"/>
    <sheet name="Pak 2 set" sheetId="2" r:id="rId2"/>
    <sheet name="Pak 3 komp" sheetId="3" r:id="rId3"/>
    <sheet name="Pak 4 komp" sheetId="4" r:id="rId4"/>
    <sheet name="Pak 5 komp" sheetId="5" r:id="rId5"/>
    <sheet name="Pak 6 komp" sheetId="6" r:id="rId6"/>
    <sheet name="Pak 7 komp" sheetId="7" r:id="rId7"/>
    <sheet name="Pak 8 komp" sheetId="8" r:id="rId8"/>
    <sheet name="Pak 9. p-j" sheetId="9" r:id="rId9"/>
    <sheet name="Pak 10 p-j" sheetId="10" r:id="rId10"/>
    <sheet name="Pak 11 t-j" sheetId="11" r:id="rId11"/>
    <sheet name="Pak 12. o.s." sheetId="12" r:id="rId12"/>
    <sheet name="Pak 13. o.s." sheetId="13" r:id="rId13"/>
    <sheet name="Pak 14. o.s." sheetId="14" r:id="rId14"/>
    <sheet name="Pak 15. o.s." sheetId="15" r:id="rId15"/>
    <sheet name="Pak 16. o.s." sheetId="16" r:id="rId16"/>
    <sheet name="Pak 17 o.s." sheetId="17" r:id="rId17"/>
    <sheet name="Pak. 18 o.s." sheetId="18" r:id="rId18"/>
    <sheet name="Pak. 19 o.a." sheetId="19" r:id="rId19"/>
    <sheet name="Pak. 20 o.a." sheetId="20" r:id="rId20"/>
    <sheet name="Pak. 21 o.k." sheetId="21" r:id="rId21"/>
    <sheet name="Pak. 22 o.r." sheetId="22" r:id="rId22"/>
    <sheet name="Pak. 23 podciś. " sheetId="23" r:id="rId23"/>
    <sheet name="Pak. 24 bk" sheetId="24" r:id="rId24"/>
    <sheet name="Pak. 25. opa" sheetId="25" r:id="rId25"/>
    <sheet name="Pak. 26. opa" sheetId="26" r:id="rId26"/>
    <sheet name="Pak. 27. opa" sheetId="27" r:id="rId27"/>
    <sheet name="Pak. 28. opa" sheetId="28" r:id="rId28"/>
    <sheet name="Pak. 29 przy" sheetId="29" r:id="rId29"/>
    <sheet name="Pak. 30. przy" sheetId="30" r:id="rId30"/>
    <sheet name="Pak. 31 przy" sheetId="31" r:id="rId31"/>
    <sheet name="Pak. 32. opas" sheetId="32" r:id="rId32"/>
    <sheet name="Pak. 33. opas" sheetId="33" r:id="rId33"/>
    <sheet name="Pak. 34. opas" sheetId="34" r:id="rId34"/>
    <sheet name="Pak. 35. opas" sheetId="35" r:id="rId35"/>
    <sheet name="Pak. 36 opas" sheetId="36" r:id="rId36"/>
    <sheet name="Pak. 37 opas" sheetId="37" r:id="rId37"/>
    <sheet name="Pak. 38 sia" sheetId="38" r:id="rId38"/>
    <sheet name="Pak. 39 wata" sheetId="39" r:id="rId39"/>
    <sheet name="Pak. 40 r-r" sheetId="40" r:id="rId40"/>
    <sheet name="Pak. 41 r-r" sheetId="41" r:id="rId41"/>
    <sheet name="Pak. 42 spray" sheetId="42" r:id="rId42"/>
    <sheet name="Pak. 43 zel" sheetId="43" r:id="rId43"/>
    <sheet name="Pak. 44 h-z" sheetId="44" r:id="rId44"/>
    <sheet name="Pak. 45 bio" sheetId="45" r:id="rId45"/>
    <sheet name="Pak. 46 sub" sheetId="46" r:id="rId46"/>
    <sheet name="Pak. 47 imp" sheetId="47" r:id="rId47"/>
    <sheet name="Pak. 48 gą" sheetId="48" r:id="rId48"/>
    <sheet name="Pak. 49 gą" sheetId="49" r:id="rId49"/>
    <sheet name="Pak. 50 hemo" sheetId="50" r:id="rId50"/>
    <sheet name="Pak. 51 hemo" sheetId="51" r:id="rId51"/>
    <sheet name="Pak. 52 hemo" sheetId="52" r:id="rId52"/>
    <sheet name="Pak. 53 hemo" sheetId="53" r:id="rId53"/>
    <sheet name="Pak. 54" sheetId="54" r:id="rId54"/>
    <sheet name="Pak. 55 wodo" sheetId="55" r:id="rId55"/>
  </sheets>
  <definedNames>
    <definedName name="_xlnm.Print_Area" localSheetId="0">'Pak 1 serw'!$A$1:$K$43</definedName>
    <definedName name="_xlnm.Print_Area" localSheetId="9">'Pak 10 p-j'!$A$1:$K$19</definedName>
    <definedName name="_xlnm.Print_Area" localSheetId="10">'Pak 11 t-j'!$A$1:$K$32</definedName>
    <definedName name="_xlnm.Print_Area" localSheetId="11">'Pak 12. o.s.'!$A$1:$L$34</definedName>
    <definedName name="_xlnm.Print_Area" localSheetId="12">'Pak 13. o.s.'!$A$1:$L$35</definedName>
    <definedName name="_xlnm.Print_Area" localSheetId="13">'Pak 14. o.s.'!$A$1:$L$34</definedName>
    <definedName name="_xlnm.Print_Area" localSheetId="14">'Pak 15. o.s.'!$A$1:$L$19</definedName>
    <definedName name="_xlnm.Print_Area" localSheetId="15">'Pak 16. o.s.'!$A$1:$M$16</definedName>
    <definedName name="_xlnm.Print_Area" localSheetId="16">'Pak 17 o.s.'!$A$2:$L$13</definedName>
    <definedName name="_xlnm.Print_Area" localSheetId="1">'Pak 2 set'!$A$1:$K$39</definedName>
    <definedName name="_xlnm.Print_Area" localSheetId="2">'Pak 3 komp'!$A$1:$K$36</definedName>
    <definedName name="_xlnm.Print_Area" localSheetId="3">'Pak 4 komp'!$A$1:$L$29</definedName>
    <definedName name="_xlnm.Print_Area" localSheetId="4">'Pak 5 komp'!$A$1:$K$50</definedName>
    <definedName name="_xlnm.Print_Area" localSheetId="5">'Pak 6 komp'!$A$1:$K$40</definedName>
    <definedName name="_xlnm.Print_Area" localSheetId="6">'Pak 7 komp'!$A$1:$L$21</definedName>
    <definedName name="_xlnm.Print_Area" localSheetId="7">'Pak 8 komp'!$A$1:$K$41</definedName>
    <definedName name="_xlnm.Print_Area" localSheetId="8">'Pak 9. p-j'!$A$1:$K$19</definedName>
    <definedName name="_xlnm.Print_Area" localSheetId="17">'Pak. 18 o.s.'!$A$1:$L$44</definedName>
    <definedName name="_xlnm.Print_Area" localSheetId="18">'Pak. 19 o.a.'!$A$1:$L$28</definedName>
    <definedName name="_xlnm.Print_Area" localSheetId="19">'Pak. 20 o.a.'!$A$1:$L$16</definedName>
    <definedName name="_xlnm.Print_Area" localSheetId="20">'Pak. 21 o.k.'!$A$1:$L$21</definedName>
    <definedName name="_xlnm.Print_Area" localSheetId="21">'Pak. 22 o.r.'!$A$1:$L$26</definedName>
    <definedName name="_xlnm.Print_Area" localSheetId="22">'Pak. 23 podciś. '!$A$1:$L$43</definedName>
    <definedName name="_xlnm.Print_Area" localSheetId="24">'Pak. 25. opa'!$A$1:$M$17</definedName>
    <definedName name="_xlnm.Print_Area" localSheetId="25">'Pak. 26. opa'!$A$1:$K$13</definedName>
    <definedName name="_xlnm.Print_Area" localSheetId="26">'Pak. 27. opa'!$A$1:$L$24</definedName>
    <definedName name="_xlnm.Print_Area" localSheetId="27">'Pak. 28. opa'!$A$1:$L$30</definedName>
    <definedName name="_xlnm.Print_Area" localSheetId="29">'Pak. 30. przy'!$A$1:$L$49</definedName>
    <definedName name="_xlnm.Print_Area" localSheetId="30">'Pak. 31 przy'!$A$1:$L$27</definedName>
    <definedName name="_xlnm.Print_Area" localSheetId="31">'Pak. 32. opas'!$A$1:$L$26</definedName>
    <definedName name="_xlnm.Print_Area" localSheetId="32">'Pak. 33. opas'!$A$1:$L$33</definedName>
    <definedName name="_xlnm.Print_Area" localSheetId="33">'Pak. 34. opas'!$A$1:$K$29</definedName>
    <definedName name="_xlnm.Print_Area" localSheetId="34">'Pak. 35. opas'!$A$1:$M$20</definedName>
    <definedName name="_xlnm.Print_Area" localSheetId="35">'Pak. 36 opas'!$A$1:$M$23</definedName>
    <definedName name="_xlnm.Print_Area" localSheetId="36">'Pak. 37 opas'!$A$1:$N$31</definedName>
    <definedName name="_xlnm.Print_Area" localSheetId="37">'Pak. 38 sia'!$A$1:$L$27</definedName>
    <definedName name="_xlnm.Print_Area" localSheetId="38">'Pak. 39 wata'!$A$1:$L$18</definedName>
    <definedName name="_xlnm.Print_Area" localSheetId="39">'Pak. 40 r-r'!$A$1:$L$20</definedName>
    <definedName name="_xlnm.Print_Area" localSheetId="40">'Pak. 41 r-r'!$A$1:$M$15</definedName>
    <definedName name="_xlnm.Print_Area" localSheetId="41">'Pak. 42 spray'!$A$1:$L$19</definedName>
    <definedName name="_xlnm.Print_Area" localSheetId="42">'Pak. 43 zel'!$A$1:$M$21</definedName>
    <definedName name="_xlnm.Print_Area" localSheetId="43">'Pak. 44 h-z'!$A$1:$L$15</definedName>
    <definedName name="_xlnm.Print_Area" localSheetId="44">'Pak. 45 bio'!$A$1:$L$26</definedName>
    <definedName name="_xlnm.Print_Area" localSheetId="45">'Pak. 46 sub'!$A$1:$L$15</definedName>
    <definedName name="_xlnm.Print_Area" localSheetId="46">'Pak. 47 imp'!$A$1:$L$18</definedName>
    <definedName name="_xlnm.Print_Area" localSheetId="47">'Pak. 48 gą'!$A$1:$M$17</definedName>
    <definedName name="_xlnm.Print_Area" localSheetId="48">'Pak. 49 gą'!$A$1:$N$15</definedName>
    <definedName name="_xlnm.Print_Area" localSheetId="49">'Pak. 50 hemo'!$A$1:$M$19</definedName>
    <definedName name="_xlnm.Print_Area" localSheetId="50">'Pak. 51 hemo'!$A$1:$L$27</definedName>
    <definedName name="_xlnm.Print_Area" localSheetId="51">'Pak. 52 hemo'!$A$1:$M$18</definedName>
    <definedName name="_xlnm.Print_Area" localSheetId="52">'Pak. 53 hemo'!$A$1:$M$22</definedName>
    <definedName name="_xlnm.Print_Area" localSheetId="54">'Pak. 55 wodo'!$A$1:$M$21</definedName>
    <definedName name="_xlnm.Print_Titles" localSheetId="13">'Pak 14. o.s.'!$4:$5</definedName>
    <definedName name="_xlnm.Print_Titles" localSheetId="14">'Pak 15. o.s.'!$4:$5</definedName>
    <definedName name="_xlnm.Print_Titles" localSheetId="4">'Pak 5 komp'!$4:$5</definedName>
    <definedName name="_xlnm.Print_Titles" localSheetId="8">'Pak 9. p-j'!$4:$5</definedName>
    <definedName name="_xlnm.Print_Titles" localSheetId="32">'Pak. 33. opas'!$4:$5</definedName>
  </definedNames>
  <calcPr fullCalcOnLoad="1"/>
</workbook>
</file>

<file path=xl/sharedStrings.xml><?xml version="1.0" encoding="utf-8"?>
<sst xmlns="http://schemas.openxmlformats.org/spreadsheetml/2006/main" count="1900" uniqueCount="535">
  <si>
    <t>Wata celulozowa w arkuszach, bielona, równomiernie marszczona, niepyląca, miękka, niełamliwa, chłonna,  60cm x 40cm, pakowana po 5 kg</t>
  </si>
  <si>
    <t xml:space="preserve"> Spray o pojemności 50 ml. Całkowicie usuwa klej po wszystkich rodzajach opatrunków samoprzylepnych, taśm mocujących i przylepców włókninowych, wodoodrpornych, nikotynowych, hormonalnych, kinesiotapingowych. Nie zawiera alkoholu, nie wysusza i nie podrażnia.</t>
  </si>
  <si>
    <t>2,5 x 2,5</t>
  </si>
  <si>
    <t xml:space="preserve">Biomatryca kolagenowa do regeneracji opony twardej. </t>
  </si>
  <si>
    <t>10 x 8 x 3</t>
  </si>
  <si>
    <t>28.</t>
  </si>
  <si>
    <t>29.</t>
  </si>
  <si>
    <t>15 x 10</t>
  </si>
  <si>
    <t>J.M</t>
  </si>
  <si>
    <t>1 kg</t>
  </si>
  <si>
    <t xml:space="preserve">Opaska z waty syntetycznej służąca jako materiał wyściełający pod opatrunki uciskowe, do wyściełania szyn oraz jako materiał podkładowy pod opatrunki z rękawów siatkowych. Opaska miękka, przyjemna dla skóry, dobrze dopasowująca się do podłoża (dająca się modelować do kończyn), odprowadzająca wilgoć, przepuszczająca powietrze. 10cm x 3m </t>
  </si>
  <si>
    <t xml:space="preserve">Opaska z waty syntetycznej służąca jako materiał wyściełający pod opatrunki uciskowe, do wyściełania szyn oraz jako materiał podkładowy pod opatrunki z rękawów siatkowych. Opaska miękka, przyjemna dla skóry, dobrze dopasowująca się do podłoża (dająca się modelować do kończyn), odprowadzająca wilgoć, przepuszczająca powietrze. 20 cm x 3m </t>
  </si>
  <si>
    <t>Opaska z waty syntetycznej służąca jako materiał wyściełający pod opatrunki uciskowe, do wyściełania szyn oraz jako materiał podkładowy pod opatrunki z rękawów siatkowych. Opaska miękka, przyjemna dla skóry, dobrze dopasowująca się do podłoża (dająca się modelować do kończyn), odprowadzająca wilgoć, przepuszczająca powietrze. 15cm x 3m</t>
  </si>
  <si>
    <t>Jalowy opatrunek z folii poliuretanowej, przeźroczysty, półprzepuszczalny, wodoodporny, elastyczny, pokryty hipoalergicznym klejem akrylowym,  stanowi barierę dla wirusów ≥ 27nm (w tym HIV, HBV) współczynnik paroprzepuszczalności &gt;800g/m²/24h</t>
  </si>
  <si>
    <t>Opatrunek kolagenowy  posiada porowatą strukturę o bardzo dużej aktywności kapilarnej, a także ma zdolność wchłaniania płynu. W czasie tego czysto mechanicznego działania, w trakcie ciągłej absorpcji wydzielin z rany usuwane są martwice, bakterie i naloty włókninowe, przez co pobudzany jest proces ziarninowania skóry. Pakowanie - 1 szt.</t>
  </si>
  <si>
    <t>zestaw</t>
  </si>
  <si>
    <t>numer katalogowy (index)</t>
  </si>
  <si>
    <t>1.</t>
  </si>
  <si>
    <t>2.</t>
  </si>
  <si>
    <t>3.</t>
  </si>
  <si>
    <t>Vat %</t>
  </si>
  <si>
    <t>Cena jednostkowa brutto/zł</t>
  </si>
  <si>
    <t>Wartość brutto/zł</t>
  </si>
  <si>
    <t>……………………………………………………………………………………………</t>
  </si>
  <si>
    <t>Opis przedmiotu zamówienia</t>
  </si>
  <si>
    <t>20x30</t>
  </si>
  <si>
    <t xml:space="preserve"> </t>
  </si>
  <si>
    <t>5x5</t>
  </si>
  <si>
    <t>UWAGA: wymagene karty danych technicznych na potwierdzenie parametrów.</t>
  </si>
  <si>
    <t xml:space="preserve">numer katalogowy (index)  </t>
  </si>
  <si>
    <t>Cena jednostkowa  brutto/zł</t>
  </si>
  <si>
    <t xml:space="preserve">numer katalogowy (index) </t>
  </si>
  <si>
    <t xml:space="preserve">Opis przedmiotu zamówienia </t>
  </si>
  <si>
    <r>
      <t>Implant chirurgiczny w postaci giętkiego, płaskiego, arkusza włóknistego, bezkomórkowego, skórnego kolagenu wieprzowego z naturalną zawartością włókien elastyny. Implant przeznaczony do trwałej implantacji w celu rekonstrukcji miękkiej tkanki łącznej, szczególnie w przypadkach ubytków skóry oraz jako wzmocnienie tkani podczas zabiegów plastyki ubytków powłok jamy brzusznej. Rozmiar:</t>
    </r>
    <r>
      <rPr>
        <b/>
        <u val="single"/>
        <sz val="10"/>
        <color indexed="8"/>
        <rFont val="Arial"/>
        <family val="2"/>
      </rPr>
      <t xml:space="preserve"> 5x5cm, grubuść 0,5 mm</t>
    </r>
  </si>
  <si>
    <t>Pakiet nr 1 - Serwety operacyjne</t>
  </si>
  <si>
    <t>Pakiet nr 4 - Kompres neurochirurgiczny</t>
  </si>
  <si>
    <t>Pakiet nr 5 - Kompresy jałowe, gazowe i włókninowe</t>
  </si>
  <si>
    <t>Pakiet nr 6 - Kompresy jałowe z nitką RTG</t>
  </si>
  <si>
    <t>Pakiet nr 7 - Kompresy chłonne</t>
  </si>
  <si>
    <t>Nazwa handlowa oferowanego preparatu, postać, producent</t>
  </si>
  <si>
    <t>350 ml</t>
  </si>
  <si>
    <t>Rozmiar [mm]</t>
  </si>
  <si>
    <t>10 x 10</t>
  </si>
  <si>
    <t>15 x 15</t>
  </si>
  <si>
    <t>Plaster jałowy, tamujący krwawienie typu Pushban</t>
  </si>
  <si>
    <t>ilość</t>
  </si>
  <si>
    <t>Opatrunek hydrożelowy, sterylny na twarz 25cm x 25cm x 1szt.</t>
  </si>
  <si>
    <t>10 x 6</t>
  </si>
  <si>
    <t xml:space="preserve">20 × 30   </t>
  </si>
  <si>
    <t>10 x 12</t>
  </si>
  <si>
    <t>6 x 7</t>
  </si>
  <si>
    <t>5 x 5</t>
  </si>
  <si>
    <t xml:space="preserve">10 x 10        </t>
  </si>
  <si>
    <t>10 x 20</t>
  </si>
  <si>
    <t>20 x 20</t>
  </si>
  <si>
    <t>17 x 17</t>
  </si>
  <si>
    <t>22 x 22</t>
  </si>
  <si>
    <t>rozmiar / pojemność</t>
  </si>
  <si>
    <t>Płyn do irygacji i dekontaminacji ran przewlekłych, zwierający środek przeciwbakteryjny, octenidynę, pochłaniający przykry zapach, bezbarwny, nie zawierający alkoholu.</t>
  </si>
  <si>
    <t>Pasta hydrocoloidowa do wypełniania ran głębokich bez martwicy z małą lub średnią ilością wysięku.</t>
  </si>
  <si>
    <t>Rozmiar [cm] / pojemność</t>
  </si>
  <si>
    <t xml:space="preserve">Nieprzylepny, sterylny opatrunek z pianki poliuretanowej o strukturze 3D z półprzepuszczalną powłoką zewnętrzną umożliwiającą prawidłową wymianę gazową -do ran z dużym wysiękiem. </t>
  </si>
  <si>
    <t>Opis przemiotu zamówienia</t>
  </si>
  <si>
    <t>15 x 20</t>
  </si>
  <si>
    <t>Spełnia role bariery między raną, a opatrunkiem umożliwiając odpływ wydzieliny do wchłaniającego ją opatrunku zewnętrznego. Antyseptyk chloranheksydyny uwalniany stopniowo z opatrunku, wywiera długotrwałe działanie przeciwbakteryjne, przeciwko pałeczkom Gram-dodatnim i Gram- ujemnym. Zalecanly jest do szerokiego zakresu ran z istniejącym ryzykiem zakażenia. Parafinowy, jałowy. Pakowany po 10 szt.</t>
  </si>
  <si>
    <t xml:space="preserve">Wchłanialna, mikroporowata, elastyczna membrana o wysokiej przenikalności tlenu i pary wodnej, alloplastyczny substytut skóry przeznaczony do leczenia oparzeń 2° (2a,2b) oraz mieszanych z obszarami oparzeń 3° ran po pobraniu przeszczepów skóry, powierzchniowych ran skórnych, odmrożeń, rozległych otarć i blizn. Wyrób syntetyczny, zawierajacy w swoim składzie kopoliner polilaktydu, węglan trimetylenu oraz Ʃ-kaprolakton. Produkt do jednorazowej aplikacji, Membrana całkowicie biodegradalna w okresie 4-5 tygodni. </t>
  </si>
  <si>
    <t>9 x 10</t>
  </si>
  <si>
    <t xml:space="preserve">12,5 x 12,5 </t>
  </si>
  <si>
    <t>Żel hydrocolidowy z alginianem wapnia  zawierający w składzie ponad 90% wody do autolitycznego oczyszczania ran z tkanki martwiczej oraz do nawadniania rany. Tuba 15 g</t>
  </si>
  <si>
    <t>Opatrunek poliureranowy, trójwarstwowy, bez przylepca z półprzepuszczalną folią poliuretanową na zewnątrz. Warstwę środkową stanowi chłonna pianka- przeznaczony do ran o umiarkowanym i dużym wysięku.</t>
  </si>
  <si>
    <t xml:space="preserve"> Samoprzylepny, antybakteryjny opatrunek na rany, anatomicznie dopasowany do ran w okolicy kości krzyżowej. Chłonna pianka z cząsteczkami srebra przeznaczona na rany zakażone jak i narażone na infekcje o umiarkowanym lub dużym wysięku.</t>
  </si>
  <si>
    <r>
      <t xml:space="preserve">Sterylny, poliuretanowy opatrunek do mocowania cewników centralnych z dwoma małymi wycięciami. Rozmiar </t>
    </r>
    <r>
      <rPr>
        <b/>
        <u val="single"/>
        <sz val="10"/>
        <rFont val="Arial"/>
        <family val="2"/>
      </rPr>
      <t>10 cm x 12cm</t>
    </r>
    <r>
      <rPr>
        <b/>
        <sz val="10"/>
        <rFont val="Arial"/>
        <family val="2"/>
      </rPr>
      <t xml:space="preserve"> z szerokimi aplikatorami (min 2,5 cm), laminowanę metką i szerokim laminowanym paskiem włókninwym z wycięciem. Ponacinane poprzecznie obrzeże wzmocnione od spodu włókniną z każdej strony. Szybka aplikacja w 2 krokach (papier zabezpieczjący i ramka). Klej akrylowy naniesony w siateczkę (folia) i ze wzorem kropek (włóknina) w sposób gwarantujący wysoką przepuszczalność dla pary wodnej. Odporny na działanie środków dezynfekcyjnych zawierających alkohol. Wyrób medyczny klasa II a, opakowanie typu folia - folia. Potwierdzenie bariery folii dla wirusów =&gt; 27 nm przez niezależne labolatorium na podstawie badań statystycznie znamiennej ilości próbek - min 32. Utrzymanie opatrunku na skórze pacjenta do 7 dni.</t>
    </r>
  </si>
  <si>
    <r>
      <t xml:space="preserve">Cienki, przezroczysty, poliuretanowy opatrunek na rolce, chroniący przed wodą i bakteriami, umożliwiający skórze oddychanie: </t>
    </r>
    <r>
      <rPr>
        <b/>
        <u val="single"/>
        <sz val="10"/>
        <rFont val="Arial"/>
        <family val="2"/>
      </rPr>
      <t>10m x 15cm szt.</t>
    </r>
  </si>
  <si>
    <t>Gaza jałowa kopertowa, 17 nitkowa 1m². W opakowaniu 1szt. Zapakowana dodatkowo w papier zabezpieczający by zagwarantować aseptyczny sposób pobrania zawartości pakietu. Bielona metodą bezchlorową. Wyrób jednorazowego użytku. Tex min. 15. Klasa IIa reg. 7.</t>
  </si>
  <si>
    <t xml:space="preserve">Biokompatybilny, niewchłanialny, syntetyczny preparat do injekcji w postaci hydrozelu. Skład: polyacrylate/polyalcohol copolimer (PPC), 40% glicerol, średnia wielkość cząstek 300 um, która powoduje brak migracji w odrębie injekcji oraz tkanek. Zestaw: 1 strzykawka 1ml i 1 igła </t>
  </si>
  <si>
    <t>8,8 x 7,5</t>
  </si>
  <si>
    <t>Opatrunek piankowy hydrofoliowy składający się z warstwy poliuretanowej, impregnowany 0,5% roztworem poliheksametylenu biguanidu (PHMB). Rozmiar: 10cm x 20cm a'10szt.</t>
  </si>
  <si>
    <t>Opatrunek piankowy hydrofoliowy składający się z warstwy poliuretanowej, impregnowany 0,5% roztworem poliheksametylenu biguanidu (PHMB). Rozmiar: 10cm x 10cm a'10szt.</t>
  </si>
  <si>
    <t>Opatrunek piankowy hydrofoliowy skladający się z warstwy poliuretanowej, impregnowany 0,5% roztworem poliheksametylenu biguanidu (PHMB). Rozmiar: 8,8cm x 7,5cm a'10szt.</t>
  </si>
  <si>
    <t>Bakteriobójczy, okrągly opatrunek piankowy z nacięciem, impregnowany 0,5% roztworem poliheksametylenu biguanidu (PHMB). Średnica 2,54 cm, otwór 7mm a'10szt</t>
  </si>
  <si>
    <t>średnica 2,54 cm, otwór 7mm</t>
  </si>
  <si>
    <t>10 x 12,5</t>
  </si>
  <si>
    <t>Sterylny samoprzylepny opatrunek na ranę z absorbcyjną, nieprzywierającą warstwą ochronną nasączoną plynem przeciwdrobnoustrojowym PHMB. Rozmiar: 10cm x 20cm a'25 szt.</t>
  </si>
  <si>
    <t>Sterylny samoprzylepny opatrunek na ranę z absorbcyjną, nieprzywierającą warstwą ochronną nasączoną plynem przeciwdrobnoustrojowym PHMB. Rozmiar: 10cmx12,5cm a'25 szt.</t>
  </si>
  <si>
    <t>Sterylny samoprzylepny opatrunek na ranę z absorbcyjną, nieprzywierającą warstwą ochronną nasączoną plynem przeciwdrobnoustrojowym PHMB. Rozmiar: 10cm x 35cm a'25 szt.</t>
  </si>
  <si>
    <t>10 x 35</t>
  </si>
  <si>
    <t>12 x 10</t>
  </si>
  <si>
    <t>Przezroczysty opatrunek ułatwiający kontrolę rany i miejsca wkłucia, elastyczny, rozciągliwy, ścieralny, zapewnia dobrą ochronę przed wpływem czynników zewnętrznych, nie przeszkadza podczas kąpieli. Rozmiar: 12cm x 10cm op a' 50 szt.</t>
  </si>
  <si>
    <t>20 x 15</t>
  </si>
  <si>
    <t xml:space="preserve">numer katalogowy (index)   </t>
  </si>
  <si>
    <t>Opaska niejałowa dziana,  100% wiskozowa. 4m x 10cm</t>
  </si>
  <si>
    <t>Opaska niejalowa dziana,  100% wiskozowa. 4m x 15cm</t>
  </si>
  <si>
    <t>Opaska niejałowa dziana, 100% wiskozowa. 4m x 5cm</t>
  </si>
  <si>
    <t>Opaska o rozciągliwości 90% do bardzo silnego ucisku z zapinką. Tkanina opaski ze 100% bawełny, bardzo dobrze przepuszczająca powietrze, tolerowana przez skórę. Dająca się wygotować i wyjałowić.
 Typ Putterbinde. 5m x 12cm.</t>
  </si>
  <si>
    <t xml:space="preserve">Opaska samoprzylegająca, podtrzymująca. Elastyczna, hypoalergiczna, mocno klejąca się do siebie, o rozciągliwości 85 % i właściwościach kohezyjnych. Nie zawierająca lateksu. Do wyjaławiania. Do podtrzymywania opatrunków szczególnie na stawach stożkowatych i zaokrąglonych częściach ciała oraz podtrzymywania materiałów wyściełających. 4m x 10cm. </t>
  </si>
  <si>
    <t>11.</t>
  </si>
  <si>
    <t>12.</t>
  </si>
  <si>
    <t>13.</t>
  </si>
  <si>
    <t>14.</t>
  </si>
  <si>
    <t>15.</t>
  </si>
  <si>
    <t>16.</t>
  </si>
  <si>
    <t>17.</t>
  </si>
  <si>
    <t>18.</t>
  </si>
  <si>
    <t>19.</t>
  </si>
  <si>
    <t>20.</t>
  </si>
  <si>
    <t>21.</t>
  </si>
  <si>
    <t>22.</t>
  </si>
  <si>
    <t>23.</t>
  </si>
  <si>
    <t>24.</t>
  </si>
  <si>
    <t>25.</t>
  </si>
  <si>
    <t>26.</t>
  </si>
  <si>
    <t>27.</t>
  </si>
  <si>
    <t>Setony gazowe niejalowe, 2m x 5cm, 17 nitek, 4 warstwy, zapakowane w worek foliowy po 68 szt. Podwijane brzegi. TEX min. 15.</t>
  </si>
  <si>
    <t>4.</t>
  </si>
  <si>
    <t>5.</t>
  </si>
  <si>
    <t>6.</t>
  </si>
  <si>
    <t>7.</t>
  </si>
  <si>
    <t>8.</t>
  </si>
  <si>
    <t>9.</t>
  </si>
  <si>
    <t>Poz.</t>
  </si>
  <si>
    <t>Produkt leczniczy oferowany/ Nazwa handlowa preparatu-postać-dawka, producent</t>
  </si>
  <si>
    <t>Opis przedmiotu zamówienia/ Nazwa międzynarodowa preparatu - postać - dawka</t>
  </si>
  <si>
    <t>J.M.</t>
  </si>
  <si>
    <t>Ilość</t>
  </si>
  <si>
    <t>VAT %</t>
  </si>
  <si>
    <t>szt.</t>
  </si>
  <si>
    <t>Wartość:</t>
  </si>
  <si>
    <t>op</t>
  </si>
  <si>
    <t>25x30</t>
  </si>
  <si>
    <t>20x20</t>
  </si>
  <si>
    <t>PAKIET</t>
  </si>
  <si>
    <t>10x10</t>
  </si>
  <si>
    <t>15x15</t>
  </si>
  <si>
    <t>25 x 25</t>
  </si>
  <si>
    <t>30 x 30</t>
  </si>
  <si>
    <t>30 x 50</t>
  </si>
  <si>
    <t>Rozmiar [cm]</t>
  </si>
  <si>
    <t>7,2 x 5</t>
  </si>
  <si>
    <t>10 x 8</t>
  </si>
  <si>
    <t>15 x 8</t>
  </si>
  <si>
    <t>20 x 8</t>
  </si>
  <si>
    <t>20 x 10</t>
  </si>
  <si>
    <t>25 x 10</t>
  </si>
  <si>
    <t>35 x 10</t>
  </si>
  <si>
    <t>Hydrożel z alginianem do autolitycznego usuwania martwicy</t>
  </si>
  <si>
    <t>15 g</t>
  </si>
  <si>
    <t xml:space="preserve">Cena jednostkowa brutto/zł </t>
  </si>
  <si>
    <t xml:space="preserve">Wartość brutto/zł </t>
  </si>
  <si>
    <t>op.</t>
  </si>
  <si>
    <t>mb</t>
  </si>
  <si>
    <t>pakiet</t>
  </si>
  <si>
    <t>25 g</t>
  </si>
  <si>
    <t>Opatrunek z węglem aktywowanym i srebrem aktywnym na MRSA</t>
  </si>
  <si>
    <t>Opatrunek z dzianiny wiskozowej z olejem mineralnym, jałowy</t>
  </si>
  <si>
    <t>Opatrunek poliuretanowy, trójwarstwowy, samoprzylepny, z półprzepuszczalną folią poliuretanową zewnętrzną, warstwą środkową-pianką chłonącą, zabezpieczoną warstwą folii kontaktowej. Do ran o dużym wysięku.</t>
  </si>
  <si>
    <t>Opatrunek poliuretanowy, trójwarstwowy, samoprzylepny, z półprzepuszczalną folią poliuretanową zewnętrzną, warstwą środkową-pianką chłonącą, zabezpieczoną warstwą folii kontaktowej. Ukształtowany do aplikacji w okolicy kości krzyżowej.</t>
  </si>
  <si>
    <t>Opatrunek chłonny, trójwarstwowy z wkładem poliuretanowym zabezpieczonym warstwą folii kontaktowej ukształtowany do aplikacji w okolicach pięty lub łokcia.</t>
  </si>
  <si>
    <t>Opatrunek hydrożelowy do autolitycznego usuwania martwicy. W aplikatorze. Jałowy.</t>
  </si>
  <si>
    <t>L.p.</t>
  </si>
  <si>
    <t>Opis przedmiotu zamówienie</t>
  </si>
  <si>
    <t>j.m.</t>
  </si>
  <si>
    <t>10.</t>
  </si>
  <si>
    <r>
      <t xml:space="preserve">Przezroczysty opatrunek do zabezpieczania wkłuć centralnych, wodoodporny,bakterioodporny, wykonany z folii poliuretanowej z klejem akrylowym pojedynczo naniesionym siateczkowo,wyposażony w system ulatwiający aplikację opatrunku, o współczynniku MVTR co najmniej 10 000g/m2/37C/24h. Rozmiar </t>
    </r>
    <r>
      <rPr>
        <b/>
        <u val="single"/>
        <sz val="10"/>
        <rFont val="Arial"/>
        <family val="2"/>
      </rPr>
      <t>7cm x 9cm z metką. Opakowanie 100 szt</t>
    </r>
    <r>
      <rPr>
        <b/>
        <sz val="10"/>
        <rFont val="Arial"/>
        <family val="2"/>
      </rPr>
      <t>.</t>
    </r>
  </si>
  <si>
    <r>
      <t xml:space="preserve">Przezroczysty opatrunek do zabezpieczania wkłuć centralnych, wodoodporny, bakterioodporny, wykonany z folii poliuretanowej z klejem akrylowym pojedynczo naniesionym siateczkowo, wyposażony w system ulatwiający aplikację opatrunku, o współczynniku MVTR co najmniej 10 000g/m2/37C/24h. Rozmiar: </t>
    </r>
    <r>
      <rPr>
        <b/>
        <u val="single"/>
        <sz val="10"/>
        <rFont val="Arial"/>
        <family val="2"/>
      </rPr>
      <t>5cm x 6cm z metką . Opakowanie 100 szt.</t>
    </r>
  </si>
  <si>
    <t>20 x 12,5 x 3</t>
  </si>
  <si>
    <t>25 x 15 x 3</t>
  </si>
  <si>
    <t>rozmiar [cm] / pojemność [ml]</t>
  </si>
  <si>
    <r>
      <t xml:space="preserve">Jałowy, hypoalergiczny opatrunek włókninowy do mocowania kaniul obwodowych, zaokrąglone brzegi, wyposażony w swobodnie dołączoną podkładkę absorbcyjną: </t>
    </r>
    <r>
      <rPr>
        <b/>
        <u val="single"/>
        <sz val="10"/>
        <rFont val="Arial"/>
        <family val="2"/>
      </rPr>
      <t>76mm x 51mm x 50 szt.</t>
    </r>
  </si>
  <si>
    <r>
      <t xml:space="preserve">Cienki, przezroczysty, poliuretanowy opatrunek na szpulce, chroniący przed wodą i bakteriami, umożliwiający skórze oddychanie: </t>
    </r>
    <r>
      <rPr>
        <b/>
        <u val="single"/>
        <sz val="10"/>
        <rFont val="Arial"/>
        <family val="2"/>
      </rPr>
      <t>10m x 10cm x 1szt.</t>
    </r>
  </si>
  <si>
    <r>
      <t xml:space="preserve">Cienki, przezroczysty, poliuretanowy opatrunek na szpulce, chroniący przed wodą i bakteriami, umożliwiający skórze oddychanie: </t>
    </r>
    <r>
      <rPr>
        <b/>
        <u val="single"/>
        <sz val="10"/>
        <rFont val="Arial"/>
        <family val="2"/>
      </rPr>
      <t>10m x 15cm x 1szt.</t>
    </r>
  </si>
  <si>
    <r>
      <t xml:space="preserve">Opatrunek do mocowania cewników centralnych z chlorheksydyną: </t>
    </r>
    <r>
      <rPr>
        <b/>
        <u val="single"/>
        <sz val="10"/>
        <rFont val="Arial"/>
        <family val="2"/>
      </rPr>
      <t>8,5cm x 11,5 cm op a'25szt.</t>
    </r>
  </si>
  <si>
    <r>
      <t xml:space="preserve">Sterylny, poliuretanowy opatrunek do mocowania kaniul u dzieci. Rozmiar </t>
    </r>
    <r>
      <rPr>
        <b/>
        <u val="single"/>
        <sz val="10"/>
        <rFont val="Arial"/>
        <family val="2"/>
      </rPr>
      <t>4,4 cm x 4,4cm</t>
    </r>
    <r>
      <rPr>
        <b/>
        <sz val="10"/>
        <rFont val="Arial"/>
        <family val="2"/>
      </rPr>
      <t xml:space="preserve"> z ramką. Odporny na działanie środków dezynfekcyjnych zawierających alkohol. Klej akrylowy, nianiesony równomiernie. Wyrób medyczny klasa II a, opakowanie typu folia-folia. Potwierdzienie bariery folii dla wirusów ≥ 27nm przez niezależne labolatorium na podstawie badań statystycznie znamiennej ilości próbek - min 32.</t>
    </r>
  </si>
  <si>
    <r>
      <t xml:space="preserve">Sterylny, cienki opatrunek półprzepuszczalny z folii poliuretanowej do mocowania wkłuć obwodowych z wcięciem na port pionowy, posiadający ramkę  ułatwiajacą aplikację oraz metkę do oznaczania wkłucia, nie wrażliwy na działanie środków dezynfekcyjnuych: </t>
    </r>
    <r>
      <rPr>
        <b/>
        <u val="single"/>
        <sz val="10"/>
        <rFont val="Arial"/>
        <family val="2"/>
      </rPr>
      <t xml:space="preserve"> 6cm x 7cm</t>
    </r>
  </si>
  <si>
    <r>
      <t xml:space="preserve">Jałowy opatrunek antybakteryjny, przeznaczony do ran z dużym wysiękiem, zaimpregnowany srebrem jonowym, zbudowany z trzech warstw: warstwa kontaktowa w technologi hydrofiber, warstwa pianki pochłaniającej nadmiar wysięku i zewnętrzna warstwa regulująca poziom wilgoci w ranie, opatrunek w wersji </t>
    </r>
    <r>
      <rPr>
        <u val="single"/>
        <sz val="10"/>
        <rFont val="Arial"/>
        <family val="2"/>
      </rPr>
      <t>przylepnej</t>
    </r>
    <r>
      <rPr>
        <sz val="10"/>
        <rFont val="Arial"/>
        <family val="2"/>
      </rPr>
      <t>.</t>
    </r>
  </si>
  <si>
    <r>
      <t>Jałowy opatrunek antybakteryjny, przeznaczony do ran z dużym wysiękiem, zaimpregnowany srebrem jonowym, zbudowany z trzech warstw: warstwa kontaktowa w technologi hydrofiber, warstwa pianki pochłaniającej nadmiar wysięku i zewnętrzna warstwa regulująca poziom wilgoci w ranie, opatrunek w wersji</t>
    </r>
    <r>
      <rPr>
        <u val="single"/>
        <sz val="10"/>
        <rFont val="Arial"/>
        <family val="2"/>
      </rPr>
      <t xml:space="preserve"> nieprzylepnej.</t>
    </r>
  </si>
  <si>
    <t>15 × 20</t>
  </si>
  <si>
    <t>7,5 x 7,5</t>
  </si>
  <si>
    <t xml:space="preserve">Przylepny, sterylny opatrunek z pianki poliuretanowej o strukturze 3D z półprzepuszczalną powłoką zewnętrzną umożliwiającą prawidłową wymianę gazową -do ran z dużym wysiękiem. </t>
  </si>
  <si>
    <t xml:space="preserve">Opatrunek  hydrocoloidowy do wilgotnego opatrywania ran; jałowy, samoprzylepny opatrunek hydrokoloidowy złożony z  hydrokoloidu karboksymethylocelulozy sodowej, zawieszony w macierzy polimerowej, do zaopatrywania ran nie objętych zakażeniem, ran ostrych i przewlekłych w fazie ziarninowania.
</t>
  </si>
  <si>
    <t xml:space="preserve">Hydrokomórkowy opatrunek  żelowy, jałowy, przezroczysty opatrunek hydrożelowy stwarzający wilgotne środowisko w ranie, zatrzymuje drobnoustroje w strukturze żelu zapobiega zakażeniom wtórnym, zintegrowany z folią do dokumentacji kształtu i wielkości rany.
</t>
  </si>
  <si>
    <t>Hydrokomórkowy opatrunek żelowy z folią mocującą, jałowy, samoprzylepny, przezroczysty opatrunek hydrożelowy.</t>
  </si>
  <si>
    <t xml:space="preserve">Antybakteryjny, jałowy opatrunek z maścią w postaci siatki poliamidowej, zawierający srebro metaliczne. Opatrunek zwalcza zarówno bakterie gram-ujemne jak i gram dodatnie włącznie ze szczepami MRSA. Jałowy opatrunek siatkowy ze srebrem impregnowany neutralną maścią.
</t>
  </si>
  <si>
    <t xml:space="preserve">Jałowy opatrunek z miękkich włókien alginianów wapnia w postaci kompresu do ran głębokich o dużej zawartości wydzieliny.                            
</t>
  </si>
  <si>
    <t xml:space="preserve">Opatrunek na rany wymagające aktywnego oczyszczania. Opatrunek nasączony roztworem Ringera, zawierający superabsorbent SAP, z antyadhezyjną warstwą zewnętrzną z dodadkowymi paskami sylikonowymi i nieprzepuszczalną warstwą zewnętrzną od strony zewnętrznej opatrunku. Opatrunek może pozostać na ranie do 3 dni.                                                                                                      </t>
  </si>
  <si>
    <t xml:space="preserve">10 x 10 </t>
  </si>
  <si>
    <t>Opatrunek  bakteriobójczy z jodyną powidonową</t>
  </si>
  <si>
    <t xml:space="preserve">5 × 5      </t>
  </si>
  <si>
    <t>10 g</t>
  </si>
  <si>
    <t>7,5 × 7,5</t>
  </si>
  <si>
    <t xml:space="preserve">10 × 10      </t>
  </si>
  <si>
    <t xml:space="preserve">15 × 15       </t>
  </si>
  <si>
    <t xml:space="preserve">5 × 7,5          </t>
  </si>
  <si>
    <t xml:space="preserve">12,5 × 12,5   </t>
  </si>
  <si>
    <t xml:space="preserve">10 x 10      </t>
  </si>
  <si>
    <t xml:space="preserve">10 x 20          </t>
  </si>
  <si>
    <t xml:space="preserve">5 x 5
</t>
  </si>
  <si>
    <t xml:space="preserve">10 x 10    </t>
  </si>
  <si>
    <t xml:space="preserve">10 x 20        </t>
  </si>
  <si>
    <t xml:space="preserve">10,5 × 10,5 </t>
  </si>
  <si>
    <t xml:space="preserve">19,0 × 10,5 </t>
  </si>
  <si>
    <t xml:space="preserve">7,6 × 20,3    </t>
  </si>
  <si>
    <t xml:space="preserve">7,6 × 7,6      </t>
  </si>
  <si>
    <t xml:space="preserve">17,5 x 17,5 </t>
  </si>
  <si>
    <t xml:space="preserve">17 x 17 </t>
  </si>
  <si>
    <t xml:space="preserve">22 x 22 </t>
  </si>
  <si>
    <t xml:space="preserve">10,5 x 13,5 </t>
  </si>
  <si>
    <t xml:space="preserve">10,3 x 10,3 </t>
  </si>
  <si>
    <t xml:space="preserve">15,4 x 15,4 </t>
  </si>
  <si>
    <t>Maść regulująca stężenie proteaz do ran przewlekłych, nie podtrzymująca wzrostu bakterii. Pochlaniająca wysięk. Ulegająca biodegradacji.</t>
  </si>
  <si>
    <t xml:space="preserve">15g </t>
  </si>
  <si>
    <t xml:space="preserve">10 x 20 </t>
  </si>
  <si>
    <t xml:space="preserve">Opatrunek o działaniu bakteriobójczym (30 min od aplikacji, podtrzymywany przez min 3 dni), na rany zainfekowane. Opatrunek trójwarstwowy, z wewnętrzną warstwą chłonną z włókniny, zewnętrzne warstwy poliestrowe pokryte srebrem nanokrystalicznym. Opatrunek nie przylegający do rany, jałowy. </t>
  </si>
  <si>
    <t xml:space="preserve">Opatrunek z siatki bawełnianej o dużych oczkach, impregnowanej neutralną maścią  nie zawierającej składników czynnych i uczulających, nie przyklejający się do rany,chroniący przed wysychaniem, zapobiegający kurczeniu się blizny, zapewniający dobrą wentylację i utlenianiu rany, przepuszczający wydzielinę. Można go ciąc na kawałki. Każdy opatrunek pakowany oddzielnie po 1 szt. w jałowych opakowaniach. </t>
  </si>
  <si>
    <t xml:space="preserve">40 x 10 </t>
  </si>
  <si>
    <t>Opatrunek łączący w sobie działanie przeciwbakteryjne i bardzo dobre wchłanianie wysięku. Zawierający kompleks srebra, który jesr równomiernie rozmieszczony w piance i działa antybakteryjnie. Srebro pod wpływem kontaktu z wysiękiem, jest uwalniane do łożyska rany (do 7 dni). Zwalcza drobnoustroje :Pseudomonas aeruginosa, Staphylococcus aureus, Staphylococcus ß-hemolityczny, Escherichia Coli , MRSA. Chroni ranę przed bakteriami oraz wilgocią z zewnątrz.</t>
  </si>
  <si>
    <t xml:space="preserve">Bakteriobójczy, miękki opatrunek hydrowłóknisty z jonami srebra, zbudowany z nietkanych włókien karboksymetylocelulozy sodowej. </t>
  </si>
  <si>
    <t>Hydrowłóknisty opatrunek przeciwbakteryjny zbudowany z dwóch warstw wykonanych z nietkanych włókien (karboksymetyloceluloza sodowa) z jonami srebra, o wysokich właściwościach chłonnych, wzmocniony przeszyciami.</t>
  </si>
  <si>
    <t>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t>
  </si>
  <si>
    <t>Sterylny leczniczy miód Manuka w tubie 25g x 1szt.</t>
  </si>
  <si>
    <t>Wartość pakietu:</t>
  </si>
  <si>
    <r>
      <t xml:space="preserve">Paski do zamykania ran, szwy zewnętrzne. Dopuszczalne wymiary: </t>
    </r>
    <r>
      <rPr>
        <b/>
        <u val="single"/>
        <sz val="10"/>
        <rFont val="Arial"/>
        <family val="2"/>
      </rPr>
      <t>6mm x 38mm lub 5mm x 38mm blister a'6 pasków, op. a 50 blistrów.</t>
    </r>
  </si>
  <si>
    <r>
      <t xml:space="preserve">Paski do zamykania ran, szwy zewnętrzne. Dopuszczalne wymiary: </t>
    </r>
    <r>
      <rPr>
        <b/>
        <u val="single"/>
        <sz val="10"/>
        <rFont val="Arial"/>
        <family val="2"/>
      </rPr>
      <t>75mm x 3mm, blister a 5 pasków, op. a 50 blistrów.</t>
    </r>
  </si>
  <si>
    <r>
      <t>Paski do zamykania ran, szwy zewnętrzne. Dopuszczalne wymiary:</t>
    </r>
    <r>
      <rPr>
        <b/>
        <u val="single"/>
        <sz val="10"/>
        <rFont val="Arial"/>
        <family val="2"/>
      </rPr>
      <t xml:space="preserve"> 6mm x 100mm. Op. a 50 blistrów.</t>
    </r>
  </si>
  <si>
    <t xml:space="preserve">Kompres włókninowy niejałowy, 7,5 x 7,5cm, pakowany po 100 szt. Minimalna gramatura 1 szt. kompresu 30g. </t>
  </si>
  <si>
    <t>Gotowy do użycia, sterylny roztwór, przeznaczony do irygacji ran przewlekłych, na bazie poliheksydyny i Undecylenamidopropyl Betaine, do nawilżania i oczyszczania ran przewlekłych również z biofilmu, kompatybilny z innymi produktami stosowanymi w nowoczesnej terapii ran.</t>
  </si>
  <si>
    <t>Lp.</t>
  </si>
  <si>
    <t xml:space="preserve">Hemostatyk uszczelniający: miękki, cienki, sprężysty, elastyczny opatrunek z kolagenu uzyskiwanego z bydlęcej skóry właściwej, pokryty powłoką NHS - PEG (glutaran tetrasukcynoimidylu eteru pentaerytrytolowego glikolu polietylenowego) </t>
  </si>
  <si>
    <t>2,7cm x 2,7cm</t>
  </si>
  <si>
    <t>4,5 cm x 9,0 cm</t>
  </si>
  <si>
    <t>4,5 cm x 4,5 cm</t>
  </si>
  <si>
    <t>Żel hydrokoloidowy przyśpieszający gojenie, zmniejsza ryzyko infekcji, można stosować u dzieci powyżej 2 lat</t>
  </si>
  <si>
    <t>Postać</t>
  </si>
  <si>
    <t>Spray 75g</t>
  </si>
  <si>
    <t>Tuba 20g</t>
  </si>
  <si>
    <t>Opatrunek poliuretanowy, lekko przylepny, do ran głębokich o bardzo dużym wysięku, obustronnie silnie chłonący.Samoprzylepny, pięciowarstwowy opatrunek z pianki poliuretanowej na rany o bardzo dużym wysięku. Silikonowa warstwa kontaktowa z raną, dodatkowa warstwa maskująca wysięk.</t>
  </si>
  <si>
    <t>Sterylny opatrunek z alginianami wapnia dla ran z umiarkowanym lub obfitym wysiękiem, który w kontakcie z wilgocią tworzy miękki żel.</t>
  </si>
  <si>
    <t>Opaska elastyczna, tkana z zapinką, wykonana z 65,2% bawełna, 30,8% poliamidu i 4,0% przędzy elastomerowej.  Rozciągliwość min. 120%,  Pakowane pojedynczo. 5m x 15cm.</t>
  </si>
  <si>
    <t>Opaska elastyczna, tkana z zapinką, wykonana z 65,2% bawełna, 30,8% poliamidu i 4,0% przędzy elastomerowej.  Rozciągliwość min. 120%,  Pakowane pojedynczo. 5m x 10cm.</t>
  </si>
  <si>
    <t xml:space="preserve">Bandaż wysokoelastyczny o niestrzępiących brzegach i końcach, wytwarzany metodą dzianą z przędzy poliamidowej 95% oraz jedwab poliuretanowy 5% z zapinką. Polecany do stopniowania ucisku. Rozciągliwość 100%. Cechy: stałość parametrów przy wielokrotnym ugięciu, przewiewność, możliwość stopniowania ucisku. Wielokrotnego uzytku, można prać. Rozmiar 8cm x 3m </t>
  </si>
  <si>
    <t xml:space="preserve">Bandaż wysokoelastyczny o niestrzępiących brzegach i końcach, wytwarzany metodą dzianą z przędzy poliamidowej 95% oraz jedwab poliuretanowy 5% z zapinką. Polecany do stopniowania ucisku. Rozciągliwość 100%. Cechy: stałość parametrów przy wielokrotnym ugięciu, przewiewność, możliwość stopniowania ucisku.Wielokrotnego uzytku, można prać. Rozmiar 10cm x 3m </t>
  </si>
  <si>
    <t xml:space="preserve">Bandaż wysokoelastyczny o niestrzępiących brzegach i końcach, wytwarzany metodą dzianą z przędzy poliamidowej 95% oraz jedwab poliuretanowy 5% z zapinką. Polecany do stopniowania ucisku. Rozciągliwość 100%. Cechy: stałość parametrów przy wielokrotnym ugięciu, przewiewność, możliwość stopniowania ucisku. Wielokrotnego uzytku, można prać. Rozmiar 12cm x 3m </t>
  </si>
  <si>
    <t xml:space="preserve">Bandaż wysokoelastyczny o niestrzępiących brzegach i końcach, wytwarzany metodą dzianą z przędzy poliamidowej 95% oraz jedwab poliuretanowy 5% z zapinką. Polecany do stopniowania ucisku. Rozciągliwość 100%. Cechy: stałość parametrów przy wielokrotnym ugięciu, przewiewność, możliwość stopniowania ucisku. Wielokrotnego uzytku, można prać. Rozmiar 14cm x 3m </t>
  </si>
  <si>
    <t>Opaska gipsowa szybkowiążąca, czas wiązania do 5-6 min., nawinięta na perforowany  plastikowy trzpień.  93% gipsu naturalnego. Pakowane po 2 szt. Rozmiar: 6cm x 2m</t>
  </si>
  <si>
    <t>Opaska gipsowa szybkowiążąca, czas wiązania do 5-6 min., nawinięta na perforowany  plastikowy trzpień.  93% gipsu naturalnego. Opaski czyste mikrobiologicznie.Pakowane po 2 szt. Rozmiar: 8cm x 3m</t>
  </si>
  <si>
    <t>Opaska gipsowa szybkowiążąca, czas wiązania do5-6 min., nawinięta na perforowany  plastikowy trzpień. 93% gipsu naturalnego. Opaski czyste mikrobiologicznie.Pakowane po 2 szt. Rozmiar: 10cm x 3m</t>
  </si>
  <si>
    <t>Opaska gipsowa szybkowiążąca, czas wiązania do 5-6 min., nawinięta na perforowany  plastikowy trzpień.  93% gipsu naturalnego. Opaski czyste mikrobiologicznie.Pakowane po 2 szt. Rozmiar: 12cm x 3m</t>
  </si>
  <si>
    <t>Opaska gipsowa, szybkowiążąca, czas wiązania ok. 5-6 min., nawinięta na perforowany  plastikowy trzpień. 93% naturalnego gipsu. Opaski czyste mikrobiologicznie. Pakowane po 2 szt. Rozmiar: 14cm x 3m</t>
  </si>
  <si>
    <t>Wata celulozowa w arkuszach, bielona metodą bezchlorową, 20cm x 30cm, pakowana po 0,5 kg</t>
  </si>
  <si>
    <t>Gaza opatrunkowa niejałowa, bawełniana, bielona, 17 nitek, szerokość 90 cm/1 mb (pakowana po 100 mb lub 200 mb). W składkach, 100% bawełny, chłonna, gładka, przepuszczająca powietrze, bielona nadtlenkiem wodoru, odporna na wysoką temperaturę. Zachowuje kolor po sterylizacji. TEX min. 15. Materiał gazowy -  klasa IIa reg. 7.</t>
  </si>
  <si>
    <t>Kompres gazowy, niejałowy, 5cm x 5cm, 17 nitek, 12 warstw, pakowany po 100 szt. Minimalana gramatura 1 szt. kompresu min. 0,72g. Materiał gazowy -  klasa IIa reg. 7 z podwijanymi brzegami.</t>
  </si>
  <si>
    <t>Rozmiar (cm)</t>
  </si>
  <si>
    <t xml:space="preserve">22,5 x 22,5 </t>
  </si>
  <si>
    <t xml:space="preserve">30 - 38mm x 72mm </t>
  </si>
  <si>
    <r>
      <t xml:space="preserve">OPATRUNEK - przylepiec (z misiami dla dzieci). Transparent Film Dressing z dwoma sterylnymi paskami mocującymi </t>
    </r>
    <r>
      <rPr>
        <b/>
        <u val="single"/>
        <sz val="10"/>
        <rFont val="Arial"/>
        <family val="2"/>
      </rPr>
      <t xml:space="preserve">5cm x 5,7cm </t>
    </r>
    <r>
      <rPr>
        <b/>
        <sz val="10"/>
        <rFont val="Arial"/>
        <family val="2"/>
      </rPr>
      <t>typu TEGADERM I.V. Potwierdzenie bariery folii dla wirusów ≥ 27 nm przez niezależne labolatorium na podstawie badań statystycznie znamiennej ilości próbek - min 32. Utrzymanie opatrunku na skórze pacjenta do 7 dni. Op. a 100 szt.</t>
    </r>
  </si>
  <si>
    <r>
      <t xml:space="preserve">Przylepiec włókninowy (poliestrowy), hypoalergiczny z wodoodpornym klejem,  równomiernie naniesionym na całej powierzchni o wysokiej przylepności, porowaty, oddychający, klej  bez zawartości tlenku cynku, lateksu: </t>
    </r>
    <r>
      <rPr>
        <b/>
        <u val="single"/>
        <sz val="10"/>
        <rFont val="Arial"/>
        <family val="2"/>
      </rPr>
      <t>9,1m x 5cm</t>
    </r>
  </si>
  <si>
    <r>
      <t xml:space="preserve">Przylepiec włókninowy (poliestrowy), hypoalergiczny z wodoodpornym klejem, równomiernie naniesionym na całej powierzchni o wysokiej przylepności , porowaty, oddychający, klej bez zawartości tlenku cynku, lateksu: </t>
    </r>
    <r>
      <rPr>
        <b/>
        <u val="single"/>
        <sz val="10"/>
        <rFont val="Arial"/>
        <family val="2"/>
      </rPr>
      <t>9,1cm x 2,5cm.</t>
    </r>
    <r>
      <rPr>
        <b/>
        <sz val="10"/>
        <rFont val="Arial"/>
        <family val="2"/>
      </rPr>
      <t xml:space="preserve"> </t>
    </r>
  </si>
  <si>
    <r>
      <t xml:space="preserve">Sterylny, poliuretanowy opatrunek do mocowania kaniul obwodowych z wycięciem. Rozmiar </t>
    </r>
    <r>
      <rPr>
        <b/>
        <u val="single"/>
        <sz val="10"/>
        <rFont val="Arial"/>
        <family val="2"/>
      </rPr>
      <t>6,5m x 7cm</t>
    </r>
    <r>
      <rPr>
        <b/>
        <sz val="10"/>
        <rFont val="Arial"/>
        <family val="2"/>
      </rPr>
      <t xml:space="preserve"> z szerokim aplikatorem (min 4 cm), laminowaną metką i laminowanym paskiem włókninowym. Ponacinane poprzecznie obrzeże wzmocnione od spodu włókniną z każdej strony. Szybka aplikacja w 2 krokach (papier zabezpieczający i ramka). Klej akrylowy naniesiony w siateczkę (folia) i ze wzorem, kropek (włóknina) w spodób gwaranrujący wysoką przepuszczalnoś dla pary wodnej. Odporny na działanie środków dezynfekcyjnych zawiarających alkohol. Wyrób medyczny klasa II a , opakowanie typu folia-folia. Potwierdzenie bariery folii dla wirusów ≥ 27 nm przez niezależne laboratorium na podstawie badań statystycznie znamiennej ilości próbek - min 32.  Potwierdzona klinicznie wysoka stabilizacja, zwiększająca odsetek kaniul bez wmian przed dopuszczonym czasem stosowania.</t>
    </r>
  </si>
  <si>
    <r>
      <t xml:space="preserve">Przylepiec zastępujący nici chirurgiczne wykonany z pasków włókniny w kolorze cielistym pokrytych  hipoalergicznym klejem poliakrylowym o dużej przyczepności; </t>
    </r>
    <r>
      <rPr>
        <b/>
        <u val="single"/>
        <sz val="10"/>
        <rFont val="Arial"/>
        <family val="2"/>
      </rPr>
      <t>6mm x 75mm, blister a 3 paski, op. a 50 blistrów.</t>
    </r>
  </si>
  <si>
    <r>
      <t xml:space="preserve">Przylepiec chirurgiczny, hypoalergiczny z mikroporowatej włókniny z wodoodpornym równomiernie naniesionym na całej powierzchni klejem akrylowym bez lateksu, kauczuku i tlenku cynku, delikatny dla skóry. Rozmiar:  </t>
    </r>
    <r>
      <rPr>
        <b/>
        <u val="single"/>
        <sz val="10"/>
        <rFont val="Arial"/>
        <family val="2"/>
      </rPr>
      <t xml:space="preserve">9,1m x 2,5cm </t>
    </r>
  </si>
  <si>
    <r>
      <t xml:space="preserve">Przylepiec chirurgiczny, hypoalergiczny z mikroporowatej włókniny z wodoodpornym równomiernie naniesionym na całej powierzchni klejem akrylowym bez lateksu, kauczuku i tlenku cynku, delikatny dla skóry. Rozmiar: </t>
    </r>
    <r>
      <rPr>
        <b/>
        <u val="single"/>
        <sz val="10"/>
        <rFont val="Arial"/>
        <family val="2"/>
      </rPr>
      <t xml:space="preserve">9,1m x 5cm </t>
    </r>
  </si>
  <si>
    <r>
      <t xml:space="preserve">Sterylny, poliuretanowy opatrunek do mocowania cewników centralnych . Rozmiar </t>
    </r>
    <r>
      <rPr>
        <b/>
        <u val="single"/>
        <sz val="10"/>
        <rFont val="Arial"/>
        <family val="2"/>
      </rPr>
      <t>10 cm x 12 cm</t>
    </r>
    <r>
      <rPr>
        <b/>
        <sz val="10"/>
        <rFont val="Arial"/>
        <family val="2"/>
      </rPr>
      <t xml:space="preserve"> z ramką i metką . Odporny na działanie środków dezynfekcyjnych  zawierających alkohol. Klej akrylowy naniesiony równomiernie. Wyrób medyczny klasy II a, opakowanie typu follia-folia. Potwierdzenie bariery folii dla wirusów ≥ 27nm przez niezależne labolatorium na podstawie badań statystycznie znamiennej ilości próbek - min 32. Utrzymanie opatrunku na skórze pacjenta do 7 dni.</t>
    </r>
  </si>
  <si>
    <r>
      <t xml:space="preserve">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t>
    </r>
    <r>
      <rPr>
        <b/>
        <u val="single"/>
        <sz val="10"/>
        <rFont val="Arial"/>
        <family val="2"/>
      </rPr>
      <t>9,1m x 15,2cm x 1 szt.</t>
    </r>
  </si>
  <si>
    <r>
      <t xml:space="preserve">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t>
    </r>
    <r>
      <rPr>
        <b/>
        <u val="single"/>
        <sz val="10"/>
        <rFont val="Arial"/>
        <family val="2"/>
      </rPr>
      <t>9,1m x 10,1cm x 1 szt.</t>
    </r>
  </si>
  <si>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val="single"/>
        <sz val="10"/>
        <rFont val="Arial"/>
        <family val="2"/>
      </rPr>
      <t>10m x 5cm x 1 szt.</t>
    </r>
  </si>
  <si>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val="single"/>
        <sz val="10"/>
        <rFont val="Arial"/>
        <family val="2"/>
      </rPr>
      <t>10m x 10cm x  1szt.</t>
    </r>
  </si>
  <si>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val="single"/>
        <sz val="10"/>
        <rFont val="Arial"/>
        <family val="2"/>
      </rPr>
      <t>10m x 20cm x 1szt.</t>
    </r>
  </si>
  <si>
    <t>Łatka hemostatyczna zbudowana z utlenionej celulozy impregnowanej buforowanymi solami, trilizyną i z reaktywnego glikolu polietylenowego o wymiarach 5x10 cm, bez ludzkich lub zwierzęcych komponentów, łatwo przechodzący przez trokar, wchłanialny po ok. 28 dniach, możliwość przechowywania w temperaturze pokojowej (poniżej 25stopni C).</t>
  </si>
  <si>
    <t>Łatka hemostatyczna zbudowana z utlenionej celulozy impregnowanej buforowanymi solami, trilizyną i z reaktywnego glikolu polietylenowego o wymiarach 2x4cm, bez ludzkich lub zwierzęcych komponentów, łatwo przechodzący przez trokar, wchłanialny po ok. 28 dniach, możliwość przechowywania w temperaturze pokojowej (poniżej 25stopni C).</t>
  </si>
  <si>
    <t>Produkt leczniczy oferowany/ Nazwa handlowa preparatu-postać-dawka</t>
  </si>
  <si>
    <t>Producent</t>
  </si>
  <si>
    <t xml:space="preserve">Cena jednostkowa brutto zł </t>
  </si>
  <si>
    <t xml:space="preserve">Wartość brutto zł </t>
  </si>
  <si>
    <t>Opaski - charakterystyka:</t>
  </si>
  <si>
    <t>1. Wysoka stabilność opatrunku</t>
  </si>
  <si>
    <t>2. Gaza impregnowana naturalnym gipsem</t>
  </si>
  <si>
    <t>3. Czas zanurzenia opaski w wodzie ok. 4-5 sekund</t>
  </si>
  <si>
    <r>
      <t>4. Czas wiązania</t>
    </r>
    <r>
      <rPr>
        <sz val="10"/>
        <rFont val="Arial"/>
        <family val="2"/>
      </rPr>
      <t xml:space="preserve"> ok. 4-6 min</t>
    </r>
  </si>
  <si>
    <t>5. Opatrunek  gipsowy można ostrożnie obciążyć po 30 min</t>
  </si>
  <si>
    <t>6.Obecność szpuli na którą jest nawinięta opaska gipsowa</t>
  </si>
  <si>
    <t>7.Gips umieszczony po obu stronach materiału nośnego</t>
  </si>
  <si>
    <t>8. Szpula na którą jest nawinięta opaska ma być wykonana z ekologicznej tektury, co ułatwia pozbycie się (spalanie).</t>
  </si>
  <si>
    <t>Opatrunek pooperacyjny przylepny na kleju akrylowym z centralnie umieszczonym wkładem chłonnym, zabezpieczającym mikrowarstwą przed przywieraniem do rany. Jałowy o zaokrąglonych rogach. Wklad: 100% wata bawełniana lub włókna wiskozowe.</t>
  </si>
  <si>
    <t xml:space="preserve"> szt.</t>
  </si>
  <si>
    <t>Antybakteryjny opatrunek nasączony 0,2 % PHMB, wykonany z mieszanki Rayonu i Poliestru, z fabrycznym nacięciem w kształcie "T".                                        
Do ochrony miejsc wprowadzenia:
- rurek tracheotomijnych
- drenów opłucnych
- wkłuć centralnych
- cewników dożylnych
itp.</t>
  </si>
  <si>
    <t>5 x 5 x 2szt. ; opak. 1400 sztuk</t>
  </si>
  <si>
    <t>10 x 10 x 2szt. ; opak. 600 sztuk</t>
  </si>
  <si>
    <r>
      <t xml:space="preserve">Opaska gipsowa, szybkowiążąca,
czas wiązania </t>
    </r>
    <r>
      <rPr>
        <b/>
        <sz val="10"/>
        <rFont val="Arial"/>
        <family val="2"/>
      </rPr>
      <t>ok.4-6 min</t>
    </r>
    <r>
      <rPr>
        <b/>
        <sz val="10"/>
        <color indexed="8"/>
        <rFont val="Arial"/>
        <family val="2"/>
      </rPr>
      <t>., w rozmiarze  3m x 14 cm. Op. a 2 szt.</t>
    </r>
  </si>
  <si>
    <r>
      <t xml:space="preserve">Opaska gipsowa szybkowiążąca, czas wiązania </t>
    </r>
    <r>
      <rPr>
        <b/>
        <sz val="10"/>
        <rFont val="Arial"/>
        <family val="2"/>
      </rPr>
      <t>ok.4-6 min.</t>
    </r>
    <r>
      <rPr>
        <b/>
        <sz val="10"/>
        <color indexed="8"/>
        <rFont val="Arial"/>
        <family val="2"/>
      </rPr>
      <t>, w rozmiarze 2m x 6cm. Op. a 2 szt.</t>
    </r>
  </si>
  <si>
    <r>
      <t>Opaska gipsowa szybkowiążąca, czas wiązania</t>
    </r>
    <r>
      <rPr>
        <b/>
        <sz val="10"/>
        <rFont val="Arial"/>
        <family val="2"/>
      </rPr>
      <t xml:space="preserve"> ok.4-6 min.,</t>
    </r>
    <r>
      <rPr>
        <b/>
        <sz val="10"/>
        <color indexed="8"/>
        <rFont val="Arial"/>
        <family val="2"/>
      </rPr>
      <t xml:space="preserve"> w rozmiarze 3m x 8 cm. Op. a 2 szt.</t>
    </r>
  </si>
  <si>
    <r>
      <t>Opaska gipsowa szybkowiążąca, czas wiązania</t>
    </r>
    <r>
      <rPr>
        <b/>
        <sz val="10"/>
        <rFont val="Arial"/>
        <family val="2"/>
      </rPr>
      <t xml:space="preserve"> ok.4-6 min</t>
    </r>
    <r>
      <rPr>
        <b/>
        <sz val="10"/>
        <color indexed="8"/>
        <rFont val="Arial"/>
        <family val="2"/>
      </rPr>
      <t>.,  w rozmiarze 3m x 12 cm. Op. a 2 szt.</t>
    </r>
  </si>
  <si>
    <r>
      <t xml:space="preserve">Opaska gipsowa szybkowiążąca, czas wiązania </t>
    </r>
    <r>
      <rPr>
        <b/>
        <sz val="10"/>
        <rFont val="Arial"/>
        <family val="2"/>
      </rPr>
      <t>ok.4-6 min.</t>
    </r>
    <r>
      <rPr>
        <b/>
        <sz val="10"/>
        <color indexed="8"/>
        <rFont val="Arial"/>
        <family val="2"/>
      </rPr>
      <t>, w rozmiarze 3m x 10 cm. Op. a 2 szt.</t>
    </r>
  </si>
  <si>
    <t>Pakiet nr 2 -  Setony</t>
  </si>
  <si>
    <t>30.</t>
  </si>
  <si>
    <r>
      <t xml:space="preserve">Przeźroczysty żel, który tworzy wilgotne środowisko oraz delikatnie nawadnia i oczysza ranę z tkanki martwiczej - opatrunek hydrożelowy. Mający zastosowanie w przypadku ran odleżynowych, owrzodzeń, oparzeń II i I stopnia.  </t>
    </r>
    <r>
      <rPr>
        <b/>
        <u val="single"/>
        <sz val="10"/>
        <rFont val="Arial"/>
        <family val="2"/>
      </rPr>
      <t>15 gram</t>
    </r>
  </si>
  <si>
    <t>6 x 8 x 0,8</t>
  </si>
  <si>
    <t>Pakiet nr 9 - Pakiety zabiegowe jałowe</t>
  </si>
  <si>
    <t>Pakiet nr 10 - Pakiet jałowy do dializ</t>
  </si>
  <si>
    <t>Pakiet nr 11 - Tupfery jałowe</t>
  </si>
  <si>
    <t>Pakiet nr 12 - Opatrunki specjalistyczne do trudno gojących się ran I</t>
  </si>
  <si>
    <t>Pakiet nr 13 - Opatrunki specjalistyczne do trudno gojących się ran II</t>
  </si>
  <si>
    <t>Pakiet nr 14 - Opatrunki specjalistyczne do trudno gojących się ran III</t>
  </si>
  <si>
    <t>Pakiet nr 15 - Opatrunki specjalistyczne I</t>
  </si>
  <si>
    <t>Pakiet nr 16 - Opatrunki specjalistyczne II</t>
  </si>
  <si>
    <t>Pakiet nr 17 - Opatrunek specjalistyczny</t>
  </si>
  <si>
    <t>Pakiet nr 18 - Opatrunki specjalistyczne ze srebrem</t>
  </si>
  <si>
    <t>Pakiet nr 22 - Opatrunki różne</t>
  </si>
  <si>
    <t>Pakiet nr 23 - Jałowe zestawy opatrunkowe do terapii podciśnieniowej</t>
  </si>
  <si>
    <t>Pakiet nr 25 - Opatrunek dla dializowanych</t>
  </si>
  <si>
    <t>Pakiet nr 26 - Opatrunek okulistyczny</t>
  </si>
  <si>
    <t>Pakiet nr 27 - Opatrunek do mocowania sond donosowych</t>
  </si>
  <si>
    <t>Pakiet nr 28 - Opatrunek przylepny</t>
  </si>
  <si>
    <t>Pakiet 30 - Przylepce</t>
  </si>
  <si>
    <t>Pakiet nr 31 - Przylepce zabezpieczające wkłucia</t>
  </si>
  <si>
    <t>Pakiet nr 32 - Opaski elastyczne</t>
  </si>
  <si>
    <t>Pakiet nr 33 - Opaski dziane</t>
  </si>
  <si>
    <t>Pakiet nr 34 - Opaski wysokoelastyczne</t>
  </si>
  <si>
    <t>Pakiet nr 35 - Opaski</t>
  </si>
  <si>
    <t>Pakiet nr 36 - Opaski gipsowe i podkłady podgipsowe</t>
  </si>
  <si>
    <t xml:space="preserve">Pakiet nr 37 - Opaski gipsowe </t>
  </si>
  <si>
    <t>Pakiet nr 38 - Siatki elastyczne do podtrzymywania opatrunków</t>
  </si>
  <si>
    <t>Pakiet nr 39 - Wata bawełniana i celulozowa</t>
  </si>
  <si>
    <t>Pakiet nr 40 - Roztwór do oczyszczania ran</t>
  </si>
  <si>
    <t>Pakiet nr 41 - Płyn do czyszczenia ran</t>
  </si>
  <si>
    <t>Pakiet nr 42 - Spray do usuwania kleju po opatrunkach</t>
  </si>
  <si>
    <t>Pakiet nr 43 - Preparat do gojenia ran</t>
  </si>
  <si>
    <t>Pakiet nr 44 - Syntetyczny preparat do injekcji w hydrożelu</t>
  </si>
  <si>
    <t>Pakiet nr 45 -  Biomatryca</t>
  </si>
  <si>
    <t>Pakiet nr 46 - Substytut skóry</t>
  </si>
  <si>
    <t>Pakiet nr 47 - Implant chirurgiczny</t>
  </si>
  <si>
    <t>Pakiet nr 50 - Matryca hemostatyczna</t>
  </si>
  <si>
    <t>Pakiet nr 51 - Hemostatyk uszczelniajacy</t>
  </si>
  <si>
    <t>Pakiet nr 52 -  Wchłanialny opatrunek hemostatyczny</t>
  </si>
  <si>
    <t>Pakiet nr 3 -  Kompresy niejałowe i gaza</t>
  </si>
  <si>
    <t>Pakiet nr 8 -  Kompresy niejałowe z nitką RTG</t>
  </si>
  <si>
    <t xml:space="preserve">Pakiet nr 21 - Opatrunki  kolagenowe </t>
  </si>
  <si>
    <t>Pakiet nr 48 - Gąbka żelatynowa tamująca krwawienie I</t>
  </si>
  <si>
    <t>Pakiet nr 49 - Gąbka żelatynowa tamująca krwawienie II</t>
  </si>
  <si>
    <t>Pakiet nr 53 - Gaza hemostatyczna</t>
  </si>
  <si>
    <t>Opaska elastyczna niejałowa tkana z zapinką. Wielokrotnego użytku z niestrzępiącymi się brzegami o dużej rozciągliwości - 120%. 4m x 12cm z(65,2% bawełna), 30,8% poliamidu i 4,0% przędzy elastomerowej.</t>
  </si>
  <si>
    <t>Zestaw plastrów wodoodpornych*</t>
  </si>
  <si>
    <t>* jako zabezpieczenie apteczek na oddziałach; w przypadku zakłuć</t>
  </si>
  <si>
    <t>Wodny roztwór ponadtlenkowy o naturalnym pH o działaniu
przeciwdrobroustrojowym i przeciwzapalnym zawierający w swoim składzie 40
ppm kwasu podchlorawego i 40 ppm podchlorynu sodu służący do płukania,
odkażania i nawilżania ran ostrych, przewlekłych w tym ran szczelinowych w terapii NPWT,  o skuteczności
potwierdzonej badaniami klinicznymi.
Brak cyctostatycznego działania na tkanki. Niweluje nieprzyjemny zapach z ran. Płyn 500ml x 1szt.</t>
  </si>
  <si>
    <t xml:space="preserve">
Preparat do stosowania na rany w postaci proszku o działaniu
przeciwbakteryjnym, przeciwgrzybiczym, przeciwwirusowym, z zawartością
kompleksu na bazie dwutlenku krzemu z jonami srebra oraz z kwasem
hialuronowym i kaolinem medycznym. Wyrób medyczny kl. II A. Preparat w spray'u w postaci sproszkowanej 125 ml. </t>
  </si>
  <si>
    <t>Biatain AG Adhesive Piankowy</t>
  </si>
  <si>
    <t>Biatain Przylepny</t>
  </si>
  <si>
    <t>Biatain Nieprzylepny</t>
  </si>
  <si>
    <t>Foliowy opatrunek pooperacyjny z wkładem piankowym w kształcie plastra miodu, który umożliwia obserwację rany bez konieczności zmiany opatrunku. Zastosowana folia zapobiega przenikaniu drobnoustrojów z zewnątrz (w tym MRSA) i chroni przed wtórnymi zakażeniami. Wysoka paroprzepuszczalność pary wodnej zapobiega gromadzeniu się wilgoci. 8 cm x 10 cm, op. a 20 szt.</t>
  </si>
  <si>
    <t>Foliowy opatrunek pooperacyjny z wkładem piankowym w kształcie plastra miodu, który umożliwia obserwację rany bez konieczności zmiany opatrunku. Zastosowana folia zapobiega przenikaniu drobnoustrojów z zewnątrz (w tym MRSA) i chroni przed wtórnymi zakażeniami. Wysoka paroprzepuszczalność pary wodnej zapobiega gromadzeniu się wilgoci. 15 cm x 10 cm, op. a 20 szt.</t>
  </si>
  <si>
    <r>
      <t xml:space="preserve">Opatrunek przezroczysty poliuretanowy, samoprzylepny, wodoodporny, z centralnie umieszczonym wkładem chłonnym zabezpieczonym przed przywieraniem do rany, samoprzylepny, wodoodporny, jałowy, o paroprzepuszczalności min. 10000g/m2/37C/24h: </t>
    </r>
    <r>
      <rPr>
        <b/>
        <u val="single"/>
        <sz val="10"/>
        <rFont val="Arial"/>
        <family val="2"/>
      </rPr>
      <t>12cm x 10cm, op. a 10 szt.</t>
    </r>
  </si>
  <si>
    <r>
      <t xml:space="preserve">Opatrunek przezroczysty poliuretanowy, samoprzylepny, wodoodporny, z centralnie umieszczonym wkładem chłonnym zabezpieczonym przed przywieraniem do rany, samoprzylepny, wodoodporny, jałowy, o paroprzepuszczalności min. 10000g/m2/37C/24h: </t>
    </r>
    <r>
      <rPr>
        <b/>
        <u val="single"/>
        <sz val="10"/>
        <rFont val="Arial"/>
        <family val="2"/>
      </rPr>
      <t>15,5cm x 8,5cm, op. a 20 szt.</t>
    </r>
  </si>
  <si>
    <t>Przezroczysty opatrunek ułatwiający kontrolę rany i miejsca wkłucia, elastyczny, rozciągliwy, ścieralny, zapewnia dobrą ochronę przed wpływem czynników zewnętrznych, nie przeszkadza podczas kąpieli. Rozmiar: 20cm x 15cm a'1 szt.</t>
  </si>
  <si>
    <t>Przezroczysty opatrunek foliowy, prostokątny, sterylny, wodoodporny, półprzepuszczalna folia pozwala na swobodne oddychanie skóry, system aplikacji z ramką umożliwia łatwą aplikację i zapobiega zlepianiu się opatrunku, przezroczysty opatrunek umożliwia łatwe i ciągłe monitorowanie stanu ran i wkłuć naczyniowych, bez potrzeby zdejmowania opatrunku,  wysoce przylepny do skóry, a zarazem całkowicie bezpieczny dla pacjenta, nie powodujący uszkodzeń skóry, stanowi barierę dla zewnętrznych źródeł zakażenia, jak płyny, bakterie czy wirusy. Badania in vitro wykazały, że przezroczysty opatrunek zapewnia barierę przeciwko cząsteczkom wirusów o średnicy 27 nm i większej, zachowując nienaruszoną strukturę; 20 cm x 30 cm, op. a 10 szt.</t>
  </si>
  <si>
    <t>Przezroczysty opatrunek foliowy, prostokątny, sterylny, wodoodporny, półprzepuszczalna folia pozwala na swobodne oddychanie skóry, system aplikacji z ramką umożliwia łatwą aplikację i zapobiega zlepianiu się opatrunku, przezroczysty opatrunek umożliwia łatwe i ciągłe monitorowanie stanu ran i wkłuć naczyniowych, bez potrzeby zdejmowania opatrunku,  wysoce przylepny do skóry, a zarazem całkowicie bezpieczny dla pacjenta, nie powodujący uszkodzeń skóry, stanowi barierę dla zewnętrznych źródeł zakażenia, jak płyny, bakterie czy wirusy. Badania in vitro wykazały, że przezroczysty opatrunek zapewnia barierę przeciwko cząsteczkom wirusów o średnicy 27 nm i większej, zachowując nienaruszoną strukturę; 15 cm x 20 cm, op. a 10 szt.</t>
  </si>
  <si>
    <t>Zestaw zawierający miejscowy, wchłanialny środek hemostatyczny z oczyszczonej żelatyny wieprzowej, w formie płynnej, wstępnie zmieszanej matrycy i roztwór trombiny zawierający 2000 IU sterylnej, liofilizowanej ludzkiej trombiny oraz strzykawkę bez igły z 2 ml sterylnej wody do wstrzyknięć i kaniule z możliwością docięcia lub z pamięcią kształtu. Zestaw przeznaczony do tamowania krwawienia. Czas wchłaniania 4-6 tygodni. Objętość matrycy żelatynowej ma 7 ml, zaś łączna objętość produktu końcowego po zmieszaniu z 2ml ludzkiej trombiny wynosi 8 ml.</t>
  </si>
  <si>
    <r>
      <t xml:space="preserve">Opatrunek sterylny, przeźroczysty, który składa się z błony poliuretanowej, pokrytej warstwą kleju akrylowego. Opatrunek nie przepuszcza mikroorganizmów,  jednakże umożlwia przenikanie tlenu do rany i odprowadza parę wodną na zewnętrz. </t>
    </r>
    <r>
      <rPr>
        <b/>
        <u val="single"/>
        <sz val="10"/>
        <rFont val="Arial"/>
        <family val="2"/>
      </rPr>
      <t>Rozmiar 5-6 cm x 7-7,2 cm.</t>
    </r>
  </si>
  <si>
    <t xml:space="preserve">250-350 ml </t>
  </si>
  <si>
    <r>
      <t xml:space="preserve">Jałowy zestaw opatrunkowy do terapii podciśnieniowej - </t>
    </r>
    <r>
      <rPr>
        <b/>
        <u val="single"/>
        <sz val="10"/>
        <rFont val="Arial"/>
        <family val="2"/>
      </rPr>
      <t>mały.</t>
    </r>
    <r>
      <rPr>
        <b/>
        <sz val="10"/>
        <rFont val="Arial"/>
        <family val="2"/>
      </rPr>
      <t xml:space="preserve"> Skład zestawu: opatrunek piankowy z siatkowego poliuretanu o otwartych porach, w kolorze czarnym, rozmiar 10 x 8 x 3cm - 1szt. + elastyczny port z drenem wyściełanym gąbką zapobiegający zaginaniu, wypełniony materiałem zabezpieczającym przed zapychaniem się drenu podczas zaginania, folia samoprzylepna, okluzyjna 20 x 30cm - 1 szt. </t>
    </r>
    <r>
      <rPr>
        <b/>
        <u val="single"/>
        <sz val="10"/>
        <rFont val="Arial"/>
        <family val="2"/>
      </rPr>
      <t>Kompatybilny z posiadanym przez Zamawiającego urządzeniem Renasys EZ Plus; zamawiajacy zastrzega sobie prawo zamawiania w razie potrzeby opatrunków kompatybilnych z urzadzeniem Renasys GO w ramach danej pozycji.</t>
    </r>
  </si>
  <si>
    <r>
      <t xml:space="preserve">Jałowy zestaw opatrunkowy do terapii podciśnieniowej - </t>
    </r>
    <r>
      <rPr>
        <b/>
        <u val="single"/>
        <sz val="10"/>
        <rFont val="Arial"/>
        <family val="2"/>
      </rPr>
      <t>średni.</t>
    </r>
    <r>
      <rPr>
        <b/>
        <sz val="10"/>
        <rFont val="Arial"/>
        <family val="2"/>
      </rPr>
      <t xml:space="preserve"> Skład zestawu: opatrunek piankowy z siatkowego poliuretanu o otwartych porach, w kolorze czarnym, w rozmiarze 20 x 12,5 x 3cm - 1 szt., + elastyczny port z drenem wyściełanym gąbką zapobiegający zaginaniu, wypełniony materiałem zabezpieczajacym przed zapychaniem się drenu podczas zaginania, folia samoprzylepna, okluzyjna 20 x 30cm - 1szt. K</t>
    </r>
    <r>
      <rPr>
        <b/>
        <u val="single"/>
        <sz val="10"/>
        <rFont val="Arial"/>
        <family val="2"/>
      </rPr>
      <t>ompatybilny z posiadanym przez Zamawiającego urządzeniem Renasys EZ Plus; zamawiajacy zastrzega sobie prawo zamawiania w razie potrzeby opatrunków kompatybilnych z urzadzeniem Renasys GO w ramach danej pozycji.</t>
    </r>
  </si>
  <si>
    <r>
      <t xml:space="preserve">Jałowy zestaw opatrunkowy do terapii podciśnieniowej - </t>
    </r>
    <r>
      <rPr>
        <b/>
        <u val="single"/>
        <sz val="10"/>
        <rFont val="Arial"/>
        <family val="2"/>
      </rPr>
      <t>duży.</t>
    </r>
    <r>
      <rPr>
        <b/>
        <sz val="10"/>
        <rFont val="Arial"/>
        <family val="2"/>
      </rPr>
      <t xml:space="preserve"> Skład zestawu: opatrunek piankowy z siatkowego poliuretanu o otwartych porach, w kolorze czarnym, w rozmiarze 25 x 15 x 3cm - 1szt., + elastyczny port z drenem wyściełanym gąbką zapobiegający zaginaniu, wypełniony materiałem zabezpieczającym przed zapychaniem się drenu podczas zaginania, folia samoprzylepna, okluzyjna 20 x 30cm - 1szt. </t>
    </r>
    <r>
      <rPr>
        <b/>
        <u val="single"/>
        <sz val="10"/>
        <rFont val="Arial"/>
        <family val="2"/>
      </rPr>
      <t>Kompatybilny z posiadanym przez Zamawiającego urządzeniem Renasys EZ Plus; zamawiajacy zastrzega sobie prawo zamawiania w razie potrzeby opatrunków kompatybilnych z urzadzeniem Renasys GO w ramach danej pozycji.</t>
    </r>
  </si>
  <si>
    <r>
      <t xml:space="preserve">Jałowy jednorazowy zbiornik z żelem bakteriobójczym o pojemności 250 ml, z drenem przeźroczystym, filtrem. Zbiornik bez otworów umożliwiających przypadkową kontaminację i wydostanie się skażonego materiału. </t>
    </r>
    <r>
      <rPr>
        <b/>
        <u val="single"/>
        <sz val="10"/>
        <rFont val="Arial"/>
        <family val="2"/>
      </rPr>
      <t>Kompatybilny z posiadanym przez Zamawiającego urządzeniem Renasys EZ Plus.</t>
    </r>
  </si>
  <si>
    <t>250 ml</t>
  </si>
  <si>
    <t>Kanister do gromadzenia wydzieliny z rany ze środkiem żelujacym kompatybilny z urzadzeniem posiadanym przez zamawiajacego Renasys GO.</t>
  </si>
  <si>
    <t>300 ml</t>
  </si>
  <si>
    <t>750 ml</t>
  </si>
  <si>
    <r>
      <t xml:space="preserve">Jednorazowy zbiornik z żelem bakteriobójczym o pojemności 800 - 1000 ml, z drenem przeźroczystym, filtrem antybakteryjnym oraz z drenem łączącym z urzadzeniem o długości min. 25 cm zakończony antybakteryjnym filtrem przepływowym, oraz dren łączący z opatrunkiem długości min. 180 cm zakonczony bezpiecznym złączem Quick-Click. Zbiornik bez otworów umożliwiających przypadkową kontaminację i wydostanie się skażonego materiału. </t>
    </r>
    <r>
      <rPr>
        <b/>
        <u val="single"/>
        <sz val="10"/>
        <rFont val="Arial"/>
        <family val="2"/>
      </rPr>
      <t>Kompatybilny z posiadanym przez Zamawiającego urządzeniem Renasys EZ Plus.</t>
    </r>
  </si>
  <si>
    <t>Błona kolagenowa pochodząca z osierdzia wołowego, stosowana jest jako substytut lub wzmocnienie struktur tkanki łącznej oraz jako błona wodoszczelna.</t>
  </si>
  <si>
    <t>40 x 50 mm</t>
  </si>
  <si>
    <t>50x 110 mm</t>
  </si>
  <si>
    <t>60 x 80 mm</t>
  </si>
  <si>
    <r>
      <t xml:space="preserve">Włókninowy plaster z opatrunkiem: </t>
    </r>
    <r>
      <rPr>
        <b/>
        <u val="single"/>
        <sz val="10"/>
        <rFont val="Arial"/>
        <family val="2"/>
      </rPr>
      <t>1m x 6cm.</t>
    </r>
  </si>
  <si>
    <r>
      <t xml:space="preserve">Włókninowy plaster z opatrunkiem: </t>
    </r>
    <r>
      <rPr>
        <b/>
        <u val="single"/>
        <sz val="10"/>
        <rFont val="Arial"/>
        <family val="2"/>
      </rPr>
      <t>1m x 8cm.</t>
    </r>
  </si>
  <si>
    <r>
      <t xml:space="preserve">Jałowy, hipoalergiczny opatrunek włókninowy do mocowania kaniul obwodowych, wyposażony w swobodnie dołączoną podkładkę absorbcyjną: </t>
    </r>
    <r>
      <rPr>
        <b/>
        <u val="single"/>
        <sz val="10"/>
        <rFont val="Arial"/>
        <family val="2"/>
      </rPr>
      <t>6cm x 8cm x 50szt.</t>
    </r>
  </si>
  <si>
    <r>
      <t xml:space="preserve">Cienki, przezroczysty, poliuretanowy opatrunek na rolce, chroniący przed wodą i bakteriami, umożliwiający skórze oddychanie: </t>
    </r>
    <r>
      <rPr>
        <b/>
        <u val="single"/>
        <sz val="10"/>
        <rFont val="Arial"/>
        <family val="2"/>
      </rPr>
      <t>10cm x 10m szt.</t>
    </r>
  </si>
  <si>
    <t>Kompres oczny o dobrych właściwościach wyścielających typu Eycopad, jałowy, 56mm x 70mm</t>
  </si>
  <si>
    <t>Przylepiec chirurgiczny tkany,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 5m x 2,5cm</t>
  </si>
  <si>
    <t>9x10</t>
  </si>
  <si>
    <t>9x15</t>
  </si>
  <si>
    <t>9x25</t>
  </si>
  <si>
    <t>9x35</t>
  </si>
  <si>
    <t>Elastyczna siatka do podtrzymania opatrunku (palec) 1 szt - 25m w stanie rozciągniętym. W składzie:  poliamid 85%, przędza poliuretanowa 15%.</t>
  </si>
  <si>
    <t>Elastyczna siatka do podtrzymania opatrunku (dłoń, przedramię,stopa, łokieć )   1 szt -25m w stanie rozciągniętym. W składzie: poliamid 85%, przędza poliuretanowa 15%.</t>
  </si>
  <si>
    <t>Elastyczna siatka do podtrzymania opatrunku (ramie, podudzie,kolano, stopa)  1 szt. - 25m w stanie rozciągniętym.W składzie: poliamid 85%, przędza poliuretanowa 15%.</t>
  </si>
  <si>
    <t>Elastyczna siatka opatrunkowa do podtrzymywania opatrunków wszelkiego rodzaju na: udo, głowa.W składzie: poliamid 85%, przędza poliuretanowa 15%. 1szt-25 m</t>
  </si>
  <si>
    <t>Elastyczna siatka  opatrunkowa (klatka,brzuch,biodra). W składzie: poliamid 85%, przędza poliuretanowa 15%. 1 szt. -25m-długość w stanie rozciągniętym.</t>
  </si>
  <si>
    <r>
      <t xml:space="preserve">Opatrunek sterylny, przeźroczysty, który składa się z błony poliuretanowej, pokrytej warstwą kleju akrylowego. Opatrunek nie przepuszcza mikroorganizmów,  jednakże umożlwia przenikanie tlenu do rany i odprowadza parę wodną na zewnętrz. </t>
    </r>
    <r>
      <rPr>
        <b/>
        <u val="single"/>
        <sz val="10"/>
        <rFont val="Arial"/>
        <family val="2"/>
      </rPr>
      <t>Rozmiar 10cm x 12-15 cm.</t>
    </r>
  </si>
  <si>
    <r>
      <t>Kompres neurochirurgiczny, jałowy, czterowarstwowy z nitką RTG do zabiegów chirurgicznych inwazyjnych. Kompres z wysokochłonnej bawełny lub włókniny. Gramatura 40g/m</t>
    </r>
    <r>
      <rPr>
        <b/>
        <vertAlign val="superscript"/>
        <sz val="10"/>
        <rFont val="Arial"/>
        <family val="2"/>
      </rPr>
      <t xml:space="preserve">2. </t>
    </r>
    <r>
      <rPr>
        <b/>
        <sz val="10"/>
        <rFont val="Arial"/>
        <family val="2"/>
      </rPr>
      <t>Opakowanie typu "blister". Pakowane po 10 sztuk. Klasa III reg. 6.</t>
    </r>
  </si>
  <si>
    <t>UWAGA: Dla wszystkicj pozycji wymagene karty danych technicznych i karty katalogowe produktu, świadectwo producenta na TEX 15.</t>
  </si>
  <si>
    <t>Proces sterylizacji zwalidowany zgodnie z normą PN-EN ISO 17665-1, PN-EN ISO 11135-1, PN-EN ISO 11137-1 na potweirdzenie powyzszych norm raport z walidacji.</t>
  </si>
  <si>
    <t>Kompresy jałowe z gazy 17 nitek , 12 warstw, 10cm x 10cm x 20szt. Minimalna gramatura kompresu 2,89g.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</si>
  <si>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 xml:space="preserve"> Kompresy jałowe z gazy z nitką RTG, 17 nitek, 12 warstw, 5cm x 5cm, 2 x 10szt., Gramatura 1 szt. kompresu min. 0,82 g.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</si>
  <si>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Kompres chłonny,  jałowy, 16 warstw 10cm x 10cm, gramatura min. 3,68g. Złożony z dwóch warstw, gaza 17 nitek, 8 warstw,  włóknina 40g/m². Opakowanie miękki blister, max 2 szt.  TEX min. 15. Termin ważności 5 lat od daty produkcji.</t>
  </si>
  <si>
    <t>Kompres chłonny, jałowy, 16 warstw 10cm x 20cm, gramatura min. 7,36g. Złożony z dwóch warstw,  gaza 17 nitek, 8 warstw, włóknina 40g/m². Opakowanie miękki blister, max 2 szt.  TEX min. 15.  Termin ważności 5 lat od daty produkcji.</t>
  </si>
  <si>
    <t>Kompres gazowy niejałowy z nitką RTG, 5cm x 5cm, 17 nitek, 8 warstw, pakowany po 100 szt. Minimalna gramatura 1 szt. kompresu min. 0,66g. Materiał gazowy-klasa IIa reg. 7 z podwijanymi brzegami. Termin ważności 5 lat od daty produkcji.</t>
  </si>
  <si>
    <t>Kompres gazowy niejałowy z nitką RTG, 7,5cm x 7,5cm, 17 nitek, 8 warstw, pakowany po 100 szt. Minimalna gramatura 1 szt. kompresu min.1,34g. Materiał gazowy-klasa IIa reg. 7 z podwijanymi brzegami.Termin ważności 5 lat od daty produkcji.</t>
  </si>
  <si>
    <t>Kompres gazowy niejałowy z nitką RTG, 10cm x 10cm, 17 nitek, 8 warstw, pakowany po 100 szt. Minimalna gramatura 1 szt. kompresu min.  2,24 g. Materiał gazowy-klasa IIa reg. 7 z podwijanymi brzegami. Termin ważności 5 lat od daty produkcji.</t>
  </si>
  <si>
    <r>
      <t>Pakiet jałowy do dializ w dwudzielnym perforowanym opakowaniu papierowo foliowym typu miękki blister:</t>
    </r>
    <r>
      <rPr>
        <sz val="10"/>
        <rFont val="Arial"/>
        <family val="2"/>
      </rPr>
      <t xml:space="preserve">
</t>
    </r>
    <r>
      <rPr>
        <b/>
        <sz val="10"/>
        <rFont val="Arial"/>
        <family val="2"/>
      </rPr>
      <t>Rozpoczęcie (jedna komora):</t>
    </r>
    <r>
      <rPr>
        <sz val="10"/>
        <rFont val="Arial"/>
        <family val="2"/>
      </rPr>
      <t xml:space="preserve">
3 szt. - kompresów, 4 warstwowe z włókniny 30gr/m², w rozmiarze 7,5cm x 7,5cm.
1 szt. - serweta włókninowa foliowana,  42 g/m² w rozmiarze 60cm x 50cm. 
2 szt. - włókninowy opatrunek  do mocowania kaniul z podkładką chłonną, w rozmiarze 8cm x 5,8cm.
</t>
    </r>
    <r>
      <rPr>
        <b/>
        <sz val="10"/>
        <rFont val="Arial"/>
        <family val="2"/>
      </rPr>
      <t xml:space="preserve">Zakończenie (druga komora):                                                                                                                                                                                                                                                                     </t>
    </r>
    <r>
      <rPr>
        <sz val="10"/>
        <rFont val="Arial"/>
        <family val="2"/>
      </rPr>
      <t>4 szt. - kompresy 4 warstwowe z włókniny 30gr/m² w rozmiarze 7,5cm x 7,5cm. Termin ważności 5 lat od daty produkcji.</t>
    </r>
  </si>
  <si>
    <t xml:space="preserve">Tupfery jałowe z gazy z nitką RTG, fasolki, 17 nitek, 15cm x 15cm x 5 szt.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TEX min. 15.  Termin ważności 5 lat od daty produkcji.                           </t>
  </si>
  <si>
    <t xml:space="preserve">Tupfery jałowe z gazy z nitką RTG, kule, 17 nitek, 20cm x 20cm x 5 szt.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TEX min. 15.  Termin ważności 5 lat od daty produkcji.                           </t>
  </si>
  <si>
    <t>Opaska jałowa dziana. 5cm x 4m, 100% wiskozowa. Pakowana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Termin ważności 5 lat od daty produkcji.</t>
  </si>
  <si>
    <t>Opaska jałowa z waty syntetycznej służąca jako materiał wyściełający pod opatrunki uciskowe, do wyściełania szyn oraz jako materiał podkładowy pod opatrunki z rękawów siatkowych. Opaska miękka, przyjemna dla skóry, dobrze dopasowująca się do podłoża (dająca się modelować do kończyn), odprowadzająca wilgoć, przepuszczająca powietrze. 15cm x 3m. Sterylizowany w parze wodnej. Proces sterylizacji zwalidowany zgodnie z normą PN-EN ISO 17665-1, PN-EN ISO 11135-1, PN-EN ISO 11137-1 na potweirdzenie powyzszych norm raport z walidacji. Termin wazności 5 lat od daty produkcji. Pakowana w torebkę papierowo - foliową z  wycięciami na kciuk po obu stronach torebki. Jeden zgrzew w kształcie litery V, ułatwiający aseptyczne otwieranie</t>
  </si>
  <si>
    <t>Wata wykonana w 100% z bawełny. Opakowanie jednostkowe 500 gram. Zapakowana w worek foliowy.Chłonność waty min. 23 g/g.Wata bielona bez chloru. Sugerowana metoda bielenia -  za pomocą nadtlenku wodoru.Produkt musi charakteryzować się wysoką czystością mikrobiologiczną - potwierdzone raportem z niezależnego laboratorium na zgodność z normą PN EN-ISO 17516:2014-11.</t>
  </si>
  <si>
    <t>Proces sterylizacji zwalidowany zgodnie z normą PN-EN ISO 17665-1, PN-EN ISO 11135-1, PN-EN ISO 11137-1 na potweirdzenie powyższych norm raport z walidacji.</t>
  </si>
  <si>
    <r>
      <t xml:space="preserve">Serwety gazowe, jałowe, 17- nitkowe z nitką RTG  umieszczoną w rogu serwety wewnątrz między warstwami serwety, dodatkowo końcówki zawiązane na supeł i przeszyte, z tasiemką, 4 warstwy. </t>
    </r>
    <r>
      <rPr>
        <b/>
        <u val="single"/>
        <sz val="10"/>
        <rFont val="Arial"/>
        <family val="2"/>
      </rPr>
      <t>30cm x 30cm op a'2 szt.</t>
    </r>
    <r>
      <rPr>
        <b/>
        <sz val="10"/>
        <rFont val="Arial"/>
        <family val="2"/>
      </rPr>
      <t xml:space="preserve">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Klasa IIa reg. 7, sterylizowane w parze wodnej. TEX 15. Termin ważności 5 lat od daty produkcji.</t>
    </r>
  </si>
  <si>
    <r>
      <t xml:space="preserve">Serwety operacyjne z gazy, jałowe 17-nitkowe z nitką RTG  umieszczoną w rogu serwety wewnątrz między warstwami serwety, dodatkowo końcówki zawiązane na supeł i przeszyte, z tasiemką, 4 warstwy.  </t>
    </r>
    <r>
      <rPr>
        <b/>
        <u val="single"/>
        <sz val="10"/>
        <rFont val="Arial"/>
        <family val="2"/>
      </rPr>
      <t>50cm x 50cm op a' 3szt.</t>
    </r>
    <r>
      <rPr>
        <b/>
        <sz val="10"/>
        <rFont val="Arial"/>
        <family val="2"/>
      </rPr>
      <t xml:space="preserve">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Klasa IIa reg. 7, sterylizowane w parze wodnej. TEX 15. Termin ważności 5 lat od daty produkcji.</t>
    </r>
  </si>
  <si>
    <r>
      <t xml:space="preserve">Serwety operacyjne z gazy, jałowe, 17-nitkow z nitką RTG  umieszczoną w rogu serwety wewnątrz między warstwami serwety, dodatkowo końcówki zawiązane na supeł i przeszyte, z tasiemką, 4 warstwy. </t>
    </r>
    <r>
      <rPr>
        <b/>
        <u val="single"/>
        <sz val="10"/>
        <rFont val="Arial"/>
        <family val="2"/>
      </rPr>
      <t xml:space="preserve">75cm x 90cm op a' 5szt. </t>
    </r>
    <r>
      <rPr>
        <b/>
        <sz val="10"/>
        <rFont val="Arial"/>
        <family val="2"/>
      </rPr>
      <t>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Klasa IIa reg. 7, sterylizowane w parze wodnej. TEX 15. Termin ważności 5 lat od daty produkcji.</t>
    </r>
  </si>
  <si>
    <r>
      <t xml:space="preserve">Serwety operacyjne z gazy, jałowe, 17-nitkowe z nitką RTG  umieszczona w rogu serwety wewnątrz między warstwami serwety, dodatkowo końcówki zawiązane na supeł i przeszyte,  z tasiemką, 4 warstwy. </t>
    </r>
    <r>
      <rPr>
        <b/>
        <u val="single"/>
        <sz val="10"/>
        <rFont val="Arial"/>
        <family val="2"/>
      </rPr>
      <t xml:space="preserve">50cm x 50cm op a' 5szt. </t>
    </r>
    <r>
      <rPr>
        <b/>
        <sz val="10"/>
        <rFont val="Arial"/>
        <family val="2"/>
      </rPr>
      <t>Pakowane w torebkę papierowo - foliową, z wycięciami na kciuk po obu stronach torebki. Jeden zgrzew w kształcie litery V, ułatwiającym aseptyczne otwieranie. Na zewnątrz opakowania etykieta centralna z kodem kreskowym, z 4 naklejkami umożliwiającymi wklejenie do dokumentacji z nr LOT lub serii, datą ważności. Klasa IIa reg. 7, sterylizowane w parze wodnej. TEX 15. Termin ważności 5 lat od daty produkcji.</t>
    </r>
  </si>
  <si>
    <r>
      <t xml:space="preserve">Serwety operacyjne z gazy, jałowe, 17-nitkowe z nitką RTG  umieszczona w rogu serwety wewnątrz między warstwami serwety, dodatkowo końcówki zawiązane na supeł i przeszyte, z tasiemką, 4 wartswy. </t>
    </r>
    <r>
      <rPr>
        <b/>
        <u val="single"/>
        <sz val="10"/>
        <rFont val="Arial"/>
        <family val="2"/>
      </rPr>
      <t>75cm x 90cm op a' 3szt.</t>
    </r>
    <r>
      <rPr>
        <b/>
        <sz val="10"/>
        <rFont val="Arial"/>
        <family val="2"/>
      </rPr>
      <t xml:space="preserve">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Klasa IIa reg. 7, sterylizowane w parze wodnej. TEX 15. Termin ważności 5 lat od daty produkcji.</t>
    </r>
  </si>
  <si>
    <r>
      <t xml:space="preserve">Serwety operacyjne z gazy, niejałowe 17-nitkowe z nitka RTG  umieszczona w rogu serwety wewnątrz między warstwami serwety, dodatkowo końcówki zawiązane na supeł i przeszyte, 4 wartswy. </t>
    </r>
    <r>
      <rPr>
        <b/>
        <u val="single"/>
        <sz val="10"/>
        <rFont val="Arial"/>
        <family val="2"/>
      </rPr>
      <t>50cm x 50cm, a' 30szt.</t>
    </r>
    <r>
      <rPr>
        <b/>
        <sz val="10"/>
        <rFont val="Arial"/>
        <family val="2"/>
      </rPr>
      <t xml:space="preserve"> Pakowane w worek foliowy. Klasa IIa reg. 7. TEX 15</t>
    </r>
  </si>
  <si>
    <r>
      <t xml:space="preserve">Serwety gazowe, jałowe 17- nitkowe z nitką RTG  umieszczoną w rogu serwety wewnątrz między warstwami serwety, dodatkowo końcówki zawiązane na supeł i przeszyte, z tasiemką, 4 warstwy. </t>
    </r>
    <r>
      <rPr>
        <b/>
        <u val="single"/>
        <sz val="10"/>
        <color indexed="8"/>
        <rFont val="Arial"/>
        <family val="2"/>
      </rPr>
      <t xml:space="preserve">45cm x 45cm op a' 2 szt. </t>
    </r>
    <r>
      <rPr>
        <b/>
        <sz val="10"/>
        <color indexed="8"/>
        <rFont val="Arial"/>
        <family val="2"/>
      </rPr>
      <t>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Klasa IIa reg. 7, sterylizowane w parze wodnej. TEX 15. Termin ważności 5 lat od daty produkcji.</t>
    </r>
  </si>
  <si>
    <t>Setony gazowe jałowe, 2m x 1cm,  17 nitek, 4 warstwy, pakowane w torebki papierowo - fioliowe po 1 szt.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</si>
  <si>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Setony gazowe jałowe, 2m x 2cm, 17 nitek, 4 warstwy, pakowane w torebki papierowo - fioliowe po 1 szt.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</si>
  <si>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Setony gazowe jałowe, 2m x 5cm, 17 nitek, 4 warstwy,  pakowane w torebki papierowo - foliowe po 1 szt.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</si>
  <si>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Kompresy jałowe włókninowe z nacięciem  "O", 10cm x 10cm x 2 szt, 4 warstwy, 40g/m².
Do ochrony miejsc wprowadzenia:
- rurek tracheotomijnych
- drenów opłucnych
- wkłuć centralnych
- cewników dożylnych
Opakowanie typu miękki blister.  Termin ważności 5 lat od daty produkcji.</t>
  </si>
  <si>
    <t>Kompresy jałowe włókninowe z nacięciem "O", 5cm x 5cm x 2 szt, 4 warstwy, 40 g/m². Opakowanie typu miękki  blister. Termin ważności 5 lat od daty produkcji.</t>
  </si>
  <si>
    <t>Kompresy jałowe włókninowe z nacięciem "O", 7,5cm x 7,5 cm x 2 szt, 4 wartwy, 40 g/m². Opakowanie  typu miękki blister. Termin ważności 5 lat od daty produkcji.</t>
  </si>
  <si>
    <t>Kompresy jałowe włókninowe z nacięciem "Y", 10cm x 10cm x 2 szt, 4 warstwy, 40g/m².
Do ochrony miejsc wprowadzenia:
- rurek tracheotomijnych
- drenów opłucnych
- wkłuć centralnych
- cewników dożylnych
Opakowanie typu miękki blister.  Termin ważności 5 lat od daty produkcji.</t>
  </si>
  <si>
    <t>Kompresy jałowe włókninowe z nacięciem "Y", 5cm x 5cm x 2szt, 4 warstwy, 40 g/m². Opakowanie typu miękki blister. Termin ważności 5 lat od daty produkcji.</t>
  </si>
  <si>
    <t>Kompresy jałowe włókninowe z nacięciem "Y", 7,5cm x 7,5cm x 2szt, 4 warstwy, 40g/m². Opakowanie typu  miekki blister. Termin ważności 5 lat od daty produkcji.</t>
  </si>
  <si>
    <t>Kompresy jałowe włókninowe, 10cm x 10cm x 3szt, 4 warstwy, 40g/m².                        Opakowanie typu miękki blister. Termin ważności 5 lat od daty produkcji.</t>
  </si>
  <si>
    <t>Kompresy jałowe włókninowe, 5cm x 5cm x 10 szt, 4 warstwy, 40g/m². Opakowanie typu miękki blister. Termin ważności 5 lat od daty produkcji.</t>
  </si>
  <si>
    <t>Kompresy jałowe włókninowe, 7,5 cm x 7,5cm x 3szt, 4 warstwy, 40g/m². Opakowanie typu miękki blister. Termin ważności 5 lat od daty produkcji.</t>
  </si>
  <si>
    <t>Kompresy jałowe z gazy, 17 nitek, 12 warstw, 10cm x 10cm x 3szt. Gramatura kompresu 2,89g. Opakowanie typu miękki blister. Tex min. 15. Klasa IIa reg. 7. Termin ważności 5 lat od daty produkcji.</t>
  </si>
  <si>
    <t>Kompresy jałowe z gazy, 17 nitek, 12 warstw, 10cm x 10cm x 5szt. Gramatura kompresu 2,89g. Opakowanie typu miękki blister. Tex min. 15. Klasa IIa reg. 7.Termin ważności 5 lat od daty produkcji.</t>
  </si>
  <si>
    <t>Kompresy jałowe z gazy, 17 nitek, 12 warstw, 5cm x 5cm x 10 szt. Gramatura kompresu min. 0,75g. Opakowanie typu miękki blister. Tex min. 15. Klasa IIa reg. 7. Termin ważności 5 lat od daty produkcji.</t>
  </si>
  <si>
    <t>Kompresy jałowe z gazy, 17 nitek, 12 warstw, 5cm x 5cm x 3 szt. Gramatura kompresu 0,75g. Opakowanie typu miekki blister. Tex min. 15. Klasa IIa reg. 7. Termin ważności 5 lat od daty produkcji.</t>
  </si>
  <si>
    <t>Kompresy jałowe z gazy, 17 nitek, 12 warstw, 7,5cm x 7,5cm x 3szt. Gramatura kompresu 1,65g. Opakowanie typu miękki blister. Tex min. 15. Klasa IIa reg. 7. Termin ważności 5 lat od daty produkcji.</t>
  </si>
  <si>
    <t>Kompresy jałowe z gazy, 13 nitek, 8 warstw, 5cm x 5cm x 5 szt. Gramatura kompresu 0,44g. Opakowanie typu miękki blister. Tex min. 15. Klasa IIa reg. 7. Termin ważności 5 lat od daty produkcji.</t>
  </si>
  <si>
    <t>Kompresy jałowe z gazy, 13 nitek, 8 warstw, 7,5cm x 7,5cm x 5szt. Gramatura kompresu 0,91g. Opakowanie typu miękki blister. Tex min. 15. Klasa IIa reg. 7. Termin ważności 5 lat od daty produkcji.</t>
  </si>
  <si>
    <t>Komprasy jałowe z gazy, 17 nitek, 8 warstw, 7,5 cm x 7,5cm x 10 szt.  Gramatura kompresu 1,12 -1,24 g. Opakowanie typu miękki blister. Tex min 15. Klasa IIa reg. 7. Termin ważności 5 lat od daty produkcji.</t>
  </si>
  <si>
    <t>Kompresy jałowe z gazy, 17 nitek, 8 warstw, 10cm x 10cm x 3szt. Gramatura kompresu min. 2,11g. Opakowanie typu miękki blister. Tex min. 15. Klasa IIa reg. 7. Termin ważności 5 lat od daty produkcji.</t>
  </si>
  <si>
    <t>Kompresy jałowe z gazy, 17 nitek, 8 warstw, 10cm x 20cm x 3szt.                                                Gramatura kompresu min. 4,04 g. Opakowanie typu miękki blister.  Tex min 15. Klasa IIa reg. 7. Termin ważności 5 lat od daty produkcji.</t>
  </si>
  <si>
    <t>Pakiet kompresów jałowych z gazy, 17 nitek, 8 warstw:                                                                  
    5cm x 5 cm x 5szt.                                     Gramatura 1 szt. kompresu 0,59 g.                                                               7,5cm x 7,5 cm x 5 szt.                              Gramatura 1 szt. kompresu 1,24 g. Termin ważności 5 lat od daty produkcji.</t>
  </si>
  <si>
    <t>Pakiet kompresów jałowych z gazy, 17 nitek, 8 warstw:                                   
                                    7,5 x 7,5 cm x 5 szt.                                             Gramatura 1 szt. kompresu 1,24g.                      10cmx10 cm x 5 szt.                                          Gramatura 1 szt. kompresu 2,11g. Termin ważności 5 lat od daty produkcji.</t>
  </si>
  <si>
    <t>Kompresy jałowe z gazy 17 nitek, 12 warstw, 10cm x 10cm x 10szt. Minimalna gramatura kompresu min. 2,82 g.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</si>
  <si>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Kompresy jałowe z gazy 17 nitek, 12 warstw, 7,5cm x 7,5cm x 10szt. Minimalna gramatura kompresu min. 1,65g. Pakowane w torebkę papierowo - foliową z wycięciami na kciuk po obu stronach torebki.  Jeden zgrzew w kształcie litery V, ułatwiający aseptyczne otwieranie. Na zewnątrz opakowania etykieta centralna z kodem kreskowym, z4 naklejkami umożliwiającymi wklejenie do dokumentacji z nr LOT lub serii, datą ważności, identyfikacją producenta. Klasa IIa reg. 7, sterylizowane w parze wodnej z podwijanymi brzegami. TEX min. 15. Termin ważności 5 lat od daty produkcji.</t>
  </si>
  <si>
    <t>Kompresy jałowe z gazy, 17 nitek, 12 warstw,        7,5cm x 7,5cm, 2 x 10szt. Gramatura kompresu 1,65g.  Pakowane w torebkę papierowo - foliową z wycięciami na kciuk po obu stronach torebki.  Jeden zgrzew w kształcie litery V, ułatwiający aseptyczne otwieranie. Kompresy pęczkowane nitką po 10 szt.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</si>
  <si>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Kompresy jałowe z gazy, 17 nitek, 12 warstw,  op 10cmx10cm, 2 x 10szt. Gramatura kompresu 2,89g. Pakowane w torebkę papierowo- foliową z wycięciami na kciuk po obu stronach torebki.  Jeden zgrzew w kształcie litery V, ułatwiający aseptyczne otwieranie. Kompresy pęczkowane nitką po 10 szt.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</si>
  <si>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Kompresy jałowe z gazy, 17 nitek, 12 warstw, 10cm x 10cm x 40szt. Gramatura kompresu min. 2,89g.  Pakowane w torebkę papierowo-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</si>
  <si>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Kompresy jałowe z gazy 17 nitek , 8 warstw, 10cm x 10cm x 10szt. Minimalna gramatura kompresu 2,11 g.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15.Termin ważności 5 lat od daty produkcji.</t>
  </si>
  <si>
    <t>Kompresy jałowe z gazy, 17 nitek, 8 warstw,  op 10cmx10cm, 2 x 10szt. Min.gramatura kompresu 1,95g. Pakowane w torebkę papierowo- foliową z wycięciami na kciuk po obu stronach torebki.  Jeden zgrzew w kształcie litery V, ułatwiający aseptyczne otwieranie. Kompresy pęczkowane nitką po 10 szt.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</si>
  <si>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Kompresy jałowe z gazy nitką RTG, 17 nitek, 12 warstw. 10cm x 10cm x 5szt.    Gramatura kompresu min. 2,82g.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15.Termin ważności 5 lat od daty produkcji.</t>
  </si>
  <si>
    <t>Kompresy jałowe z gazy z nitką RTG, 17 nitek, 12 warstw. 5cm x 5cm x 5szt.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Gramatura kompresu 0,82g. Klasa IIa reg. 7. TEX min. 15.Termin ważności 5 lat od daty produkcji.</t>
  </si>
  <si>
    <t xml:space="preserve"> Kompresy jałowe z gazy z nitką RTG, 17 nitek, 16 warstw, 5cm x 5cm, 2 x 10szt., Gramatura 1 szt. kompresu min. 0,98g.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15.Termin ważności 5 lat od daty produkcji.</t>
  </si>
  <si>
    <t>Kompresy jałowe z gazy z nitką RTG, 17 nitek, 16 warstw, 10cm x 10cm x 20szt. Gramatura kompresu  min. 3,81g.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15.Termin ważności 5 lat od daty produkcji.</t>
  </si>
  <si>
    <t>Kompresy jałowe z gazy z nitką RTG, 17 nitek, 16 warstw, 7,5 cm x 7,5 cm, 2x10 szt. Gramatura 1 szt. kompresu min. 2,16 g. Pęczkowanie nitką po 10 szt. Pakowane w torebkę papaierowo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</si>
  <si>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Maczaki jałowe z kompresów gazowych z nitką RTG,  17 nitek, 16 warstw - złożony na 3 częsci gazik,  2x10szt. maczków zrobionych z kompresów 7,5cm x 7,5 cm. Gramatura 1 szt. kompresu  2,16 g. Pęczkowanie nitką po 10 szt. Pakowane w torebkę papaierowo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</si>
  <si>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Pakiet zabiegowy jałowy z nitką RTG , w składzie:     Bandaż 10 cm x 4,5 m x 1szt., elastyczny, samoprzylepny, odciążający, na stawy i kuliste części ciała (skład: 99% bawełny, 1% elastan). Rozciągliwosc 85%. Możliwość oddzierania opaski w dowolnym miejscu bez użycia nożyczek.                                                      Kompresy gazowe 17 nitek,  16 warstw z nitką RTG, 10cm x 10cm x 10 szt. Gramataura 1 szt. kompresu min. 3,81g.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tlenku etylenu z podwijanymi brzegami. TEX min. 15. Termin ważności 5 lat od daty produkcji.</t>
  </si>
  <si>
    <t>Pakiet zabiegowy jałowy z nitką RTG, w składzie:                                                       Kompresy gazowe z nitką RTG, 17 nitek, 16 warstw - 10cm x 10cm a 2x 10 szt.. Pęczkowane po 10szt. Gramatura 1 szt. kompresu min. 3,81g.                                                  Serwety gazowe z nitką RTG i tasiemką, 17 nitek, 4 warstwy - 50cm x 50cm x 5 szt.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t>
  </si>
  <si>
    <t>Pakiet zabiegowy jałowy z nitką RTG, w składzie:                                                       Kompresy gazowe z nitką RTG, 17 nitek, 16 warstw - 10cm x 10cm, 2 x 10szt. Pęczkowane po 10szt. Gramatura 1 szt. kompresu min. 3,81g.                                               Serwety gazowe z nitką RTG i tasiemką, 17 nitek, 4 warstwy - 50cm x 50cm x 3szt.                         Pakowane w torebkę papaierowo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15.Termin ważności 5 lat od daty produkcji.</t>
  </si>
  <si>
    <t xml:space="preserve"> Kompresy jałowe z gazy z nitką RTG, 17nitek, 16 warstw, 10cm x 10cm, 2x10szt. Gramatura 1 szt. kompresu min. 3,81g. Komprtesy pęczkowane nitką po 10szt.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15.Termin ważności 5 lat od daty produkcji.</t>
  </si>
  <si>
    <t>Kompresy jałowe z gazy z nitką RTG, 17 nitek, 16 warstw, 10cm x 10cm x 40szt. Gramatura komputerowa min. 3,81g.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15.Termin ważności 5 lat od daty produkcji.</t>
  </si>
  <si>
    <t xml:space="preserve">10 x 50 </t>
  </si>
  <si>
    <t>20 x 40</t>
  </si>
  <si>
    <r>
      <t>Pakiet zabiegowy jałowy do szycia:</t>
    </r>
    <r>
      <rPr>
        <b/>
        <sz val="10"/>
        <rFont val="Arial"/>
        <family val="2"/>
      </rPr>
      <t xml:space="preserve"> </t>
    </r>
    <r>
      <rPr>
        <sz val="10"/>
        <rFont val="Arial"/>
        <family val="2"/>
      </rPr>
      <t xml:space="preserve">                                                                                                2 szt. - kompresów 17 nitek, 16 warstw 10cm x 20cm.              Gramatura 1 szt. kompresu 7,36g.                                                       5 x 10 szt. - kompresów 17 nitek, 8 wartsw 7,5cm x 7,5cm.          Gramatura 1 szt. kompresu 1,24 g                                                       1 szt. - seton 17 nitek, 4 warstwy w rozmiarze 2cm x 2m.                                                                       1 szt.- seton 17 nitek, 4 warstwy w rozmiarze 1cm x 2m.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                                                                                      </t>
    </r>
  </si>
  <si>
    <r>
      <t xml:space="preserve">Pakiet zabiegowy jałowy do tonsillectomii: </t>
    </r>
    <r>
      <rPr>
        <b/>
        <sz val="10"/>
        <rFont val="Arial"/>
        <family val="2"/>
      </rPr>
      <t xml:space="preserve">    </t>
    </r>
    <r>
      <rPr>
        <sz val="10"/>
        <rFont val="Arial"/>
        <family val="2"/>
      </rPr>
      <t xml:space="preserve">                                                                              5 x 20 szt. - kompresów 17 nitek, 12 warstw w rozmiarze 7,5cm x 7,5cm. Gramatura 1 szt. kompresu 1,65g.                                                                       50 szt. - tupfery kule w rozmiarze 20cm x 20 cm, oddzielne pakowane w torebkę papierowo-foliową w pakiecie.      
2 szt. - seton 17 nitek, 4 warstwy w rozmiarze 2cm x 2m.
1 szt.- seton 17 nitek, 4 warstwy w rozmiarze 1cm.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                                           </t>
    </r>
  </si>
  <si>
    <r>
      <t>Pakiet zabiegowy jałowy do tracheotomii:</t>
    </r>
    <r>
      <rPr>
        <u val="single"/>
        <sz val="10"/>
        <rFont val="Arial"/>
        <family val="2"/>
      </rPr>
      <t xml:space="preserve">  </t>
    </r>
    <r>
      <rPr>
        <sz val="10"/>
        <rFont val="Arial"/>
        <family val="2"/>
      </rPr>
      <t xml:space="preserve">                                                                                    5 x 10 szt. - kompresów 17 nitek, 8 warstw w rozmiarze 7,5cm x 7,5cm.  Gramatura 1 szt. kompresu 1,24g.                                                         1 x 20 szt. - kompresów 17 nitek, 8 warstw w rozmiarze 5cm x 5cm.            Gramatura 1 szt. kompresu 0,59g.                                                             2 szt. - kompresów 17 nitek, 8 warstw w rozmiarze 7,5cm x 7,5cm.                                                    10 szt. - tupfer sączek 17 nitek RTG w rozmiarze 15cm x 15cm.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                                         </t>
    </r>
  </si>
  <si>
    <r>
      <t>Pakiet zabiegowy jałowy do paracentezy:</t>
    </r>
    <r>
      <rPr>
        <sz val="10"/>
        <rFont val="Arial"/>
        <family val="2"/>
      </rPr>
      <t xml:space="preserve">                                                                         15 szt. - kompresów 17 nitek, 12 warstw w rozmiarze 7,5cm x 7,5cm. Gramatura 1 szt. kompresu 1,65g.                                                       1 szt. - seton 17 nitek, 4 warstwy w rozmiarze 2cm x 2m.                                                                      1 szt. - seton 17 nitek, 4 warstwy w rozmiarze 1cm x 2m.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 Termin ważności 5 lat od daty produkcji.                                                                         </t>
    </r>
  </si>
  <si>
    <r>
      <t xml:space="preserve">Tupfery jałowe z gazy, rożki, 17 nitek 4 warstwy bez nitki RTG, 18cm x 18cm x 3 szt. Pakowane w </t>
    </r>
    <r>
      <rPr>
        <b/>
        <sz val="10"/>
        <color indexed="10"/>
        <rFont val="Arial"/>
        <family val="2"/>
      </rPr>
      <t xml:space="preserve"> </t>
    </r>
    <r>
      <rPr>
        <b/>
        <sz val="10"/>
        <rFont val="Arial"/>
        <family val="2"/>
      </rPr>
      <t xml:space="preserve">blister.   Klasa IIa reg. 7, sterylizowane w parze wodnej. TEX min. 15. Termin ważności 5 lat od daty produkcji.                                 </t>
    </r>
  </si>
  <si>
    <t xml:space="preserve">Tupfery jałowe z gazy, kule, 17 nitek, 20cm x 20cm dwudzielne pakowanie 2 x 3szt. Opakowanie typu miękki blister, opakowanie dzielone na pół zgrzewem. Klasa IIa reg. 7, sterylizowane w parze wodnej. TEX min. 15. Termin ważności 5 lat od daty produkcji.                           </t>
  </si>
  <si>
    <t>Bakteriobójczy, samoprzylepny, wodoodporny  opatrunek na rany pooperacyjne, o wysokiej chłonności. Materiał chłonny wykonany z hydrowłókien z wbudowanymi jonami srebra, utrzymywany pomiędzy 2 warstwami hydrokoloidu, pokrytymi zewnętrzną błoną poliuretanową.</t>
  </si>
  <si>
    <t>Sterylny, przezroczysty żel  hydrokoloidowy składający się w 80% z wody, 15% glikolu propylenowego, 5% pektyny i karboksymetylocelulozy sodowej. Tuba.</t>
  </si>
  <si>
    <t>Elastyczny płat hydrożelu o grubośći 3 - 4 cm, stanowiący wodną kompozycję syntetycznych polimerów, półprzepuszczalny, usuwający martwe tkanki. 12 x 24 cm.</t>
  </si>
  <si>
    <r>
      <t xml:space="preserve">Opatrunek polimerowy, sterylny, wysoce absorbcyjny, wielowarstwowy, półprzepuszczalny, w skład którego wchodzą warstwy: samoprzylepna, która pozwala umocować opatrunek na ranie, ale do niej nie przywiera, warstwy hydrożelu, miękkiej pianki umożliwiającej odparowanie nadmiaru wydzieliny z zewnętrznej błony poliuretanowej przepuszczającej powietrze, stanowi również barierę przed wnikaniem bakterii z zewnątrz. </t>
    </r>
    <r>
      <rPr>
        <b/>
        <u val="single"/>
        <sz val="10"/>
        <rFont val="Arial"/>
        <family val="2"/>
      </rPr>
      <t xml:space="preserve">Rozmiar 10-12,5cm x 10-12,5cm. </t>
    </r>
  </si>
  <si>
    <t xml:space="preserve">Hypoalergiczny opatrunek używany do długoterminowego mocowania wszelkiego rodzaju sond donosowych oraz sond żołądkowych i dwunastniczych. 
</t>
  </si>
  <si>
    <t xml:space="preserve">30 g </t>
  </si>
  <si>
    <t xml:space="preserve">6,5 × 10      </t>
  </si>
  <si>
    <t>Opaska elastyczna jałowa tkana. Wielokrotnego użytku z niestrzępiącymi się brzegami o dużej rozciągliwości - 120%. 5m x 15cm z  (65,2% bawełna), 30,8% poliamidu i 4,0% przędzy elastomerowej.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 Termin ważności 5 lat od daty produkcji.</t>
  </si>
  <si>
    <t>Opaska elastyczna jałowa tkana. Wielokrotnego użytku z niestrzępiącymi się brzegami o dużej rozciągliwości - 120%. 5m x 12cm z  (65,2% bawełna), 30,8% poliamidu i 4,0% przędzy elastomerowej.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producenta.Termin ważności 5 lat od daty produkcji.</t>
  </si>
  <si>
    <t>Opaska jałowa dziana. 10cm x 4m, 100% wiskozowa. Pakowana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Termin ważności 5 lat od daty produkcji.</t>
  </si>
  <si>
    <t>Opaska jałowa dziana. 15cm x 4m, 100% wiskozowa. Pakowana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Termin ważności 5 lat od daty produkcji.</t>
  </si>
  <si>
    <t>800 ml -1000ml</t>
  </si>
  <si>
    <t>Przylepiec z silikonowym łatwoodklejalnym klejem 2,5 cm x 1,3 m.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</si>
  <si>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Przylepiec z silikonowym łatwoodklejalnym klejem 5,0 cm x 1,3 m.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</si>
  <si>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 xml:space="preserve">Krem do ochrony skóry zdrowej i uszkodzonej, tubka 92 g.  Skoncentrowany trójpolimerowy krem z silikonem do ochrony skóry zdrowej i uszkodzonej przed działaniem płynów oraz nietrzymaniem moczu/kału. Zapewnia  nawilżanie suchej i spierzchniętej skóry. Nie zawiera tlenku cynku i alkoholu. </t>
  </si>
  <si>
    <t xml:space="preserve">Preparat w płynie do ochrony skóry zdrowej i uszkodzonej, flakonik z atomizerem - 28 ml.  Sterylny, bezalkoholowy trójpolimerowy preparat z silikonem do ochrony skóry zdrowej i uszkodzonej. Dodatek plastycyzera zapewnia niepękającą barierę na skórze. </t>
  </si>
  <si>
    <r>
      <t>Przezroczysty opatrunek do zabezpieczania wkłuć centralnych, wodoodporny, bakterioodporny, wykonany z folii poliuretanowej z klejem akrylowym pojedynczo naniesionym siateczkowo, wyposażony w system ulatwiający aplikację opatrunku, o współczynniku MVTR co najmniej 11 000g/m2/37C/24h. Rozmiar:</t>
    </r>
    <r>
      <rPr>
        <b/>
        <u val="single"/>
        <sz val="10"/>
        <rFont val="Arial"/>
        <family val="2"/>
      </rPr>
      <t xml:space="preserve"> 9cm x 12cm z metką. Op. a 50 szt.</t>
    </r>
    <r>
      <rPr>
        <b/>
        <sz val="10"/>
        <rFont val="Arial"/>
        <family val="2"/>
      </rPr>
      <t xml:space="preserve"> </t>
    </r>
  </si>
  <si>
    <t>Wchłanialny, jałowy hemostatyk powierzchniowy z żelatyny wieprzowej w formie gąbki, elastyczny i niełamiący się, wchłaniający się od 4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1 cm.</t>
  </si>
  <si>
    <t>Wchłanialny, jałowy hemostatyk powierzchniowy z żelatyny wieprzowej w formie gąbki, elastyczny i niełamiący się, wchłaniający się od 4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0,1 cm.</t>
  </si>
  <si>
    <t>Wchłanialny, jałowy hemostatyk powierzchniowy z żelatyny wieprzowej w formie gąbki, elastyczny i niełamiący się, wchłaniający się od 4 do 6 tygodni, czas upłynnienia w ciągu 2 do 5 dni od nałożenia na krwawiącą błonę śluzową, o następujących wymaganiach granicznych - szczelnie przylegający i łączący się z krwawiąca tkanką zachowujący swoje właściwości i wymiary oraz kształt w kontakcie z krwią. Rozmiar 1 x 1 x 1 cm.</t>
  </si>
  <si>
    <t>Taśma biała włókninowa, elastyczna stosowana do podtrzymywania opatrunków lub mocowania pomocniczych środków medycznych.  Rozmiar: 10m x 2,5 cm x 1 szt.</t>
  </si>
  <si>
    <r>
      <t xml:space="preserve">Hipoalergiczny przylepiec chirurgiczny na tkaninie białej z klejem kauczukowym: </t>
    </r>
    <r>
      <rPr>
        <b/>
        <u val="single"/>
        <sz val="10"/>
        <rFont val="Arial"/>
        <family val="2"/>
      </rPr>
      <t>5m x 5cm</t>
    </r>
  </si>
  <si>
    <t>Pakiet nr 19 - Opatrunki antybakteryjne I</t>
  </si>
  <si>
    <t>Pakiet nr 20 - Opatrunki antybakteryjne II</t>
  </si>
  <si>
    <t>Pakiet 29 - Plastry, przylepce</t>
  </si>
  <si>
    <t>2,8 x 3,7 cm</t>
  </si>
  <si>
    <t>7 x 7,6 cm</t>
  </si>
  <si>
    <t>8 x 8,7 cm</t>
  </si>
  <si>
    <t>Sterylny, całkowicie wchłanialny hemostat w postaci gąbki żelatynowej z całkowicie oczyszczonej żelatyny wieprzowej. Porowata struktura gąbki umożliwia pochłanianie krwi i płynów o masie przekraczającej 40-krotność masy gąbki. Całkowity czas absorpcji gąbki wynosi maksymalnie 4 tyg. Wchłania się w ciągu 2-5 dni. Opatrunek jest wyjaławiany promieniowaniem gamma. Rozmiar 80 x 50 x 10 mm stosowany w chirurgii otolaryngologicznej, tampon o większej gęstości.</t>
  </si>
  <si>
    <t>Sterylny, całkowicie wchłanialny hemostat w postaci gąbki żelatynowej z całkowicie oczyszczonej żelatyny wieprzowej. Porowata struktura gąbki umożliwia pochłanianie krwi i płynów o masie przekraczającej 40-krotność masy gąbki. Całkowity czas absorpcji gąbki wynosi maksymalnie 4 tyg. Wchłania się w ciągu 2-5 dni. Opatrunek jest wyjaławiany promieniowaniem gamma. Rozmiar 80 x 50 x 1 mm.</t>
  </si>
  <si>
    <t>Sterylny, całkowicie wchłanialny hemostat w postaci gąbki żelatynowej z całkowicie oczyszczonej żelatyny wieprzowej. Porowata struktura gąbki umożliwia pochłanianie krwi i płynów o masie przekraczającej 40-krotność masy gąbki. Całkowity czas absorpcji gąbki wynosi maksymalnie 4 tyg. Wchłania się w ciągu 2-5 dni. Opatrunek jest wyjaławiany promieniowaniem gamma. Rozmiar 10 x 10 x 10 mm stosowany w chirurgii otolaryngologicznej, tampon o większej gęstości.</t>
  </si>
  <si>
    <t>Wielowarstwowy hemostatyk włókninowy, biodegradowalny, wykonany w 100% z oczyszczonej żelatyny wieprzowej, sterylizowany za pomocą promieniowania gamma, nierozpuszczalny w wodzie. Rozmiar 50 x 75 mm. Op. a 10 szt.</t>
  </si>
  <si>
    <t>Sterylny tampon do tamponady  z gazy 17N roz.2x1,5cm z dwoma trokami,op.1szt. Klasa IIa reg. 7.</t>
  </si>
  <si>
    <t>Sterylny tampon do tamponady  z gazy 17N roz.2x3cm z dwoma trokami,op.1szt. Klasa Iia reg. 7.</t>
  </si>
  <si>
    <t>Sterylny tampon do tamponady  z gazy 17N roz.2,5x3,5cm z dwoma trokami,op.1szt. Klasa Iia reg. 7.</t>
  </si>
  <si>
    <t>Pakiet nr 24 - Błona Kolagenowa</t>
  </si>
  <si>
    <t>Pakiet nr 55 - Zestaw plastrów wodoodpornych</t>
  </si>
  <si>
    <t>Pakiet nr 54  - Wchłanialny żelatynowy hemostatyk włókninowy</t>
  </si>
  <si>
    <t>EZ/ZP/202/2020/LW</t>
  </si>
  <si>
    <t xml:space="preserve">    Załącznik nr 2 do SIWZ                                     Załącznik nr ….do umowy</t>
  </si>
  <si>
    <t>EZ/ZP/202/2020/LW   Załącznik nr 2 do SIWZ        Załącznik nr … do umowy</t>
  </si>
  <si>
    <t>Rozmiar</t>
  </si>
  <si>
    <t>Wchłanialny powierzchniowy hemostatyk z 100% utlenionej regenerowanej celulozy(pochodzenia roślinnego) o lekkim splocie, elastyczny, struktura umożliwia cięcie i składanie. Zawartość grupy karboksylowej mieści się w przedziale 18-24%. Hemostaza osiągana w ciągu 2 min., całkowite wchłonięcie 7-14 dni, pH na poziomie 2,5-3, wykazuje działanie bakteriobójcze wobec szerokiego spektrum bakterii gram(+) i gram(-).</t>
  </si>
  <si>
    <t>1,25 cm x 5 cm</t>
  </si>
  <si>
    <t>5 cm x 7,5 cm</t>
  </si>
  <si>
    <t>2,5 cm x 5 cm</t>
  </si>
  <si>
    <t>5 cm x 10 cm</t>
  </si>
  <si>
    <t>10 cm x 20 cm</t>
  </si>
  <si>
    <t>Wchłanialny powierzchniowy hemostatyk z 100% utlenionej regenerowanej celulozy(pochodzenia roślinnego) o gęstym splocie, zapewnia zwiększoną wytrzymałość na rozciąganie i rozerwanie. Zawartość grupy karboksylowej mieści się w przedziale 18-24%. Hemostaza osiągana w ciągu 2 min., całkowite wchłonięcie 7-14 dni, pH na poziomie 2,5-3, wykazuje działanie bakteriobójcze wobec szerokiego spektrum bakterii gram(+) i gram(-).</t>
  </si>
  <si>
    <t>2,5 cm x 5,1 cm</t>
  </si>
  <si>
    <t>5,1 cm x 10,2 cm</t>
  </si>
  <si>
    <t>Wchłanialny powierzchniowy hemostatyk z 100% utlenionej regenerowanej celulozy(pochodzenia roślinnego) o wielowarstwowej strukturze (10 warstw). Zawartość grupy karboksylowej mieści się w przedziale 18-24%. Hemostaza osiągana w ciągu 2 min., całkowite wchłonięcie 7-14 dni, pH na poziomie 2,5-3, wykazuje działanie bakteriobójcze wobec szerokiego spektrum bakterii gram(+) i gram(-).</t>
  </si>
  <si>
    <t>2,5-2,6 cm x 5-5,1 cm</t>
  </si>
  <si>
    <t>10-10,2 cm x 5-5,1 cm</t>
  </si>
  <si>
    <t>Wchłanialny powierzchniowy hemostatyk z 100% utlenionej regenerowanej celulozy(pochodzenia roślinnego) w formie jałowej strukturalnej włókniny. Zawartość grupy karboksylowej mieści się w przedziale 18-24%. Hemostaza osiągana w ciągu 2 min., całkowite wchłonięcie 7-14 dni, pH na poziomie 2,5-3, wykazuje działanie bakteriobójcze wobec szerokiego spektrum bakterii gram(+) i gram(-).</t>
  </si>
  <si>
    <t>2,5 cm x 5,1-5,2 cm</t>
  </si>
  <si>
    <t>10,2 cm x 5,1 cm</t>
  </si>
  <si>
    <t>L.p</t>
  </si>
  <si>
    <t>*W przypadku wskazania w kolumnie 12, iż do oferowanego przedmiotu zamówienia ma zastosowanie ustawa o wyrobach medycznych z dnia 10 maja 2010 (Dz. U. 2020 poz. 186), Wykonawca, którego oferta uzyska najawyższą liczbę punktów w kryterium oceny ofert zobowiązany będzie do przedłożenia zgodnie z klasą wyrobu medycznego certyfikatów CE/deklaracji zgodnościi na wezwanie Zamawiającego na podstawie art. 26 ust. 1 ustawy z dnia 29 stycznia 2004r.  - Prawo Zamówień Publicznych (tekst jednolity: Dz. U. z 2019 poz. 1843).</t>
  </si>
  <si>
    <t>*W przypadku wskazania w kolumnie 11, iż do oferowanego przedmiotu zamówienia ma zastosowanie ustawa o wyrobach medycznych z dnia 10 maja 2010 (Dz. U. 2020 poz. 186), Wykonawca, którego oferta uzyska najawyższą liczbę punktów w kryterium oceny ofert zobowiązany będzie do przedłożenia zgodnie z klasą wyrobu medycznego certyfikatów CE/deklaracji zgodnościi na wezwanie Zamawiającego na podstawie art. 26 ust. 1 ustawy z dnia 29 stycznia 2004r.  - Prawo Zamówień Publicznych (tekst jednolity: Dz. U. z 2019 poz. 1843).</t>
  </si>
  <si>
    <t>Kompres gazowy niejałowy 10cm x 10cm, 17 nitek, 12 warstw, pakowany po 100 szt. Minimalna gramatura 1 szt. kompresu 2,89g. TEX min. 15. Materiał gazowy -  klasa IIa reg. 7 z podwijanymi brzegami.</t>
  </si>
  <si>
    <t>Kompres gazowy, niejałowy 7,5cm x 7,5cm, 17 nitek, 12 warstw,  pakowany po 100 szt. Minimalana gramatura 1 szt. kompresu 1,65g.TEX min. 15. Materiał gazowy -  klasa IIa reg. 7 z podwijanymi brzegami.</t>
  </si>
  <si>
    <r>
      <t>Kompres gazowy niejałowy, 10 cm x 10cm, 17 nitek, 8 warstw, pakowany po 100 szt. Minimalna gramatura 1 szt. kompresu min.</t>
    </r>
    <r>
      <rPr>
        <b/>
        <sz val="10"/>
        <color indexed="10"/>
        <rFont val="Arial"/>
        <family val="2"/>
      </rPr>
      <t xml:space="preserve"> </t>
    </r>
    <r>
      <rPr>
        <b/>
        <sz val="10"/>
        <rFont val="Arial"/>
        <family val="2"/>
      </rPr>
      <t>2,11g. TEX min. 15. Materiał gazowy -  klasa IIa reg. 7 z podwijanymi brzegami.</t>
    </r>
  </si>
  <si>
    <r>
      <t xml:space="preserve">UWAGA: </t>
    </r>
    <r>
      <rPr>
        <b/>
        <u val="single"/>
        <sz val="10"/>
        <color indexed="8"/>
        <rFont val="Arial"/>
        <family val="2"/>
      </rPr>
      <t>Dla wszystkicj pozycji wymagene karty danych technicznych i świadectwo producenta na TEX 15.</t>
    </r>
  </si>
  <si>
    <t>Oświadczam,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 (Dz. U. z 2019r. poz. 499), posiada wymagane prawem świadectwo rejestracji, deklaracje, zgodnie z obowiązującymi przepisami prawa. TAK/NIE -proszę wpisać!!!</t>
  </si>
  <si>
    <t>* Oświadczam, iż oferowany przedmiot zamówienia jest zgodny z Ustawą o wyrobach medycznych z dnia 10 maja 2010 (Dz. U. 2019r. poz. 175) oraz dopuszczony do obrotu i stosowania w służbie zdrowia zgodnie z klasą wyrobu medycznego TAK/NIE-proszę wpisać-!!!</t>
  </si>
  <si>
    <t>* Oświadczam, iż oferowany przedmiot zamówienia jest zgodny z Ustawą o wyrobach medycznych z dnia 10 maja 2010 (Dz. U. 2019r. poz. 175) oraz dopuszczony do obrotu i stosowania w służbie zdrowia zgodnie z klasą wyrobu medycznego TAK/NIE -proszę wpisać!!!</t>
  </si>
  <si>
    <r>
      <t xml:space="preserve"> Kompresy jałowe z gazy z nitką RTG, 17 nitek, 12 warstw, 7,5cm x 7,5cm, 2 x 10szt., Gramatura 1 szt. kompresu min.</t>
    </r>
    <r>
      <rPr>
        <b/>
        <sz val="10"/>
        <color indexed="10"/>
        <rFont val="Arial"/>
        <family val="2"/>
      </rPr>
      <t xml:space="preserve"> </t>
    </r>
    <r>
      <rPr>
        <b/>
        <sz val="10"/>
        <rFont val="Arial"/>
        <family val="2"/>
      </rPr>
      <t>1,75g.</t>
    </r>
    <r>
      <rPr>
        <b/>
        <sz val="10"/>
        <color indexed="10"/>
        <rFont val="Arial"/>
        <family val="2"/>
      </rPr>
      <t xml:space="preserve"> </t>
    </r>
    <r>
      <rPr>
        <b/>
        <sz val="10"/>
        <rFont val="Arial"/>
        <family val="2"/>
      </rPr>
      <t>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15.Termin ważności 5 lat od daty produkcji.</t>
    </r>
  </si>
  <si>
    <r>
      <t xml:space="preserve">Kompresy jałowe z gazy z nitką RTG, 17 nitek, </t>
    </r>
    <r>
      <rPr>
        <b/>
        <u val="single"/>
        <sz val="10"/>
        <rFont val="Arial"/>
        <family val="2"/>
      </rPr>
      <t>16 warstw</t>
    </r>
    <r>
      <rPr>
        <b/>
        <sz val="10"/>
        <rFont val="Arial"/>
        <family val="2"/>
      </rPr>
      <t>, 10 cm x 10 cm x 10szt. Gramatura kompresu min. 3,81g.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15.Termin ważności 5 lat od daty produkcji.</t>
    </r>
  </si>
  <si>
    <r>
      <t xml:space="preserve">Kompresy jałowe z gazy z nitką RTG, 17 nitek, </t>
    </r>
    <r>
      <rPr>
        <b/>
        <u val="single"/>
        <sz val="10"/>
        <rFont val="Arial"/>
        <family val="2"/>
      </rPr>
      <t>16 warstw</t>
    </r>
    <r>
      <rPr>
        <b/>
        <sz val="10"/>
        <rFont val="Arial"/>
        <family val="2"/>
      </rPr>
      <t>, 5cm x 5cm x 10szt. Gramatura kompresu min. 0,98g. Pakowane w torebkę papierowo - foliową z wycięciami na kciuk po obu stronach torebki.  Jeden zgrzew w kształcie litery V, ułatwiający aseptyczne otwieranie.  Na zewnątrz opakowania etykieta centralna z kodem kreskowym, z 4 naklejkami umożliwiającymi wklejenie do dokumentacji z nr LOT lub serii, datą ważności, identyfikacją producenta. Klasa IIa reg. 7, sterylizowane w parze wodnej z podwijanymi brzegami. TEX min. 15.Termin ważności 5 lat od daty produkcji.</t>
    </r>
  </si>
  <si>
    <t>Produkt leczniczy oferowany/ Nazwa handlowa preparatu-postać-dawka, producent+B5:K12+B5:K11</t>
  </si>
  <si>
    <t>Po+A5:K10z.</t>
  </si>
  <si>
    <t>*W przypadku wskazania w kolumnie 12 iż do oferowanego przedmiotu zamówienia ma zastosowanie ustawa o wyrobach medycznych z dnia 10 maja 2010 (Dz. U. 2020 poz. 186), Wykonawca, którego oferta uzyska najawyższą liczbę punktów w kryterium oceny ofert zobowiązany będzie do przedłożenia zgodnie z klasą wyrobu medycznego certyfikatów CE/deklaracji zgodnościi na wezwanie Zamawiającego na podstawie art. 26 ust. 1 ustawy z dnia 29 stycznia 2004r.  - Prawo Zamówień Publicznych (tekst jednolity: Dz. U. z 2019 poz. 1843).</t>
  </si>
  <si>
    <t>*W przypadku wskazania w kolumnie 11 iż do oferowanego przedmiotu zamówienia ma zastosowanie ustawa o wyrobach medycznych z dnia 10 maja 2010 (Dz. U. 2020 poz. 186), Wykonawca, którego oferta uzyska najawyższą liczbę punktów w kryterium oceny ofert zobowiązany będzie do przedłożenia zgodnie z klasą wyrobu medycznego certyfikatów CE/deklaracji zgodnościi na wezwanie Zamawiającego na podstawie art. 26 ust. 1 ustawy z dnia 29 stycznia 2004r.  - Prawo Zamówień Publicznych (tekst jednolity: Dz. U. z 2019 poz. 1843).</t>
  </si>
  <si>
    <t>Oświadczam,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 (Dz. U. z 2019r. poz. 499), posiada wymagane prawem świadectwo rejestracji, deklaracje, zgodnie z obowiązującymi przepisami prawa. TAK/NIE -proszę wpisać!!</t>
  </si>
  <si>
    <t>*W przypadku wskazania w kolumnie 11iż do oferowanego przedmiotu zamówienia ma zastosowanie ustawa o wyrobach medycznych z dnia 10 maja 2010 (Dz. U. 2020 poz. 186), Wykonawca, którego oferta uzyska najawyższą liczbę punktów w kryterium oceny ofert zobowiązany będzie do przedłożenia zgodnie z klasą wyrobu medycznego certyfikatów CE/deklaracji zgodnościi na wezwanie Zamawiającego na podstawie art. 26 ust. 1 ustawy z dnia 29 stycznia 2004r.  - Prawo Zamówień Publicznych (tekst jednolity: Dz. U. z 2019 poz. 1843).</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</si>
</sst>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0&quot; zł&quot;"/>
    <numFmt numFmtId="168" formatCode="#,##0.00&quot; zł&quot;;[Red]\-#,##0.00&quot; zł&quot;"/>
    <numFmt numFmtId="169" formatCode="#,##0.00\ &quot;zł&quot;"/>
    <numFmt numFmtId="170" formatCode="#,##0.00_ ;\-#,##0.00\ "/>
    <numFmt numFmtId="171" formatCode="#,##0\ &quot;zł&quot;"/>
    <numFmt numFmtId="172" formatCode="_-* #,##0.00\ [$zł-415]_-;\-* #,##0.00\ [$zł-415]_-;_-* &quot;-&quot;??\ [$zł-415]_-;_-@_-"/>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415]d\ mmmm\ yyyy"/>
    <numFmt numFmtId="178" formatCode="#,##0.00\ _z_ł"/>
    <numFmt numFmtId="179" formatCode="#,##0_ ;\-#,##0\ "/>
    <numFmt numFmtId="180" formatCode="0_ ;\-0\ "/>
    <numFmt numFmtId="181" formatCode="0_ ;[Red]\-0\ "/>
  </numFmts>
  <fonts count="146">
    <font>
      <sz val="11"/>
      <color indexed="8"/>
      <name val="Calibri"/>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CE"/>
      <family val="2"/>
    </font>
    <font>
      <b/>
      <sz val="10"/>
      <name val="Arial Narrow"/>
      <family val="2"/>
    </font>
    <font>
      <b/>
      <sz val="8"/>
      <name val="Arial Narrow"/>
      <family val="2"/>
    </font>
    <font>
      <sz val="9"/>
      <name val="Arial Narrow"/>
      <family val="2"/>
    </font>
    <font>
      <sz val="9"/>
      <color indexed="8"/>
      <name val="Arial Narrow"/>
      <family val="2"/>
    </font>
    <font>
      <b/>
      <sz val="9"/>
      <name val="Arial Narrow"/>
      <family val="2"/>
    </font>
    <font>
      <sz val="8"/>
      <color indexed="8"/>
      <name val="Calibri"/>
      <family val="2"/>
    </font>
    <font>
      <sz val="7"/>
      <name val="Arial CE"/>
      <family val="2"/>
    </font>
    <font>
      <sz val="10"/>
      <color indexed="8"/>
      <name val="Arial Narrow"/>
      <family val="2"/>
    </font>
    <font>
      <sz val="8"/>
      <name val="Arial Narrow"/>
      <family val="2"/>
    </font>
    <font>
      <sz val="14"/>
      <name val="Arial CE"/>
      <family val="2"/>
    </font>
    <font>
      <b/>
      <sz val="10"/>
      <name val="Arial CE"/>
      <family val="2"/>
    </font>
    <font>
      <sz val="7"/>
      <color indexed="8"/>
      <name val="Calibri"/>
      <family val="2"/>
    </font>
    <font>
      <sz val="7"/>
      <name val="Arial Narrow"/>
      <family val="2"/>
    </font>
    <font>
      <b/>
      <sz val="10"/>
      <color indexed="8"/>
      <name val="Arial Narrow"/>
      <family val="2"/>
    </font>
    <font>
      <sz val="11"/>
      <color indexed="8"/>
      <name val="Arial Narrow"/>
      <family val="2"/>
    </font>
    <font>
      <sz val="8"/>
      <color indexed="8"/>
      <name val="Arial Narrow"/>
      <family val="2"/>
    </font>
    <font>
      <sz val="8"/>
      <name val="Arial"/>
      <family val="2"/>
    </font>
    <font>
      <b/>
      <sz val="7"/>
      <name val="Arial Narrow"/>
      <family val="2"/>
    </font>
    <font>
      <sz val="9"/>
      <name val="Arial CE"/>
      <family val="2"/>
    </font>
    <font>
      <b/>
      <sz val="9"/>
      <color indexed="8"/>
      <name val="Arial Narrow"/>
      <family val="2"/>
    </font>
    <font>
      <b/>
      <sz val="11"/>
      <color indexed="8"/>
      <name val="Arial Narrow"/>
      <family val="2"/>
    </font>
    <font>
      <sz val="10"/>
      <name val="Arial Narrow"/>
      <family val="2"/>
    </font>
    <font>
      <sz val="11"/>
      <color indexed="10"/>
      <name val="Calibri"/>
      <family val="2"/>
    </font>
    <font>
      <b/>
      <sz val="12"/>
      <color indexed="8"/>
      <name val="Arial Narrow"/>
      <family val="2"/>
    </font>
    <font>
      <b/>
      <sz val="10"/>
      <color indexed="10"/>
      <name val="Arial CE"/>
      <family val="2"/>
    </font>
    <font>
      <sz val="10"/>
      <color indexed="8"/>
      <name val="Calibri"/>
      <family val="2"/>
    </font>
    <font>
      <b/>
      <sz val="7"/>
      <name val="Arial CE"/>
      <family val="2"/>
    </font>
    <font>
      <b/>
      <sz val="11"/>
      <name val="Arial Narrow"/>
      <family val="2"/>
    </font>
    <font>
      <sz val="8"/>
      <name val="Calibri"/>
      <family val="2"/>
    </font>
    <font>
      <sz val="9"/>
      <color indexed="16"/>
      <name val="Arial Narrow"/>
      <family val="2"/>
    </font>
    <font>
      <sz val="11"/>
      <color indexed="16"/>
      <name val="Calibri"/>
      <family val="2"/>
    </font>
    <font>
      <b/>
      <sz val="12"/>
      <color indexed="10"/>
      <name val="Arial Narrow"/>
      <family val="2"/>
    </font>
    <font>
      <b/>
      <sz val="11"/>
      <color indexed="8"/>
      <name val="Calibri"/>
      <family val="2"/>
    </font>
    <font>
      <b/>
      <sz val="11"/>
      <color indexed="16"/>
      <name val="Calibri"/>
      <family val="2"/>
    </font>
    <font>
      <sz val="9"/>
      <color indexed="8"/>
      <name val="Calibri"/>
      <family val="2"/>
    </font>
    <font>
      <sz val="11"/>
      <name val="Calibri"/>
      <family val="2"/>
    </font>
    <font>
      <b/>
      <sz val="8"/>
      <name val="Arial CE"/>
      <family val="2"/>
    </font>
    <font>
      <sz val="9"/>
      <color indexed="16"/>
      <name val="Calibri"/>
      <family val="2"/>
    </font>
    <font>
      <b/>
      <sz val="11"/>
      <name val="Calibri"/>
      <family val="2"/>
    </font>
    <font>
      <b/>
      <sz val="9"/>
      <name val="Arial"/>
      <family val="2"/>
    </font>
    <font>
      <sz val="9"/>
      <color indexed="10"/>
      <name val="Arial Narrow"/>
      <family val="2"/>
    </font>
    <font>
      <b/>
      <sz val="16"/>
      <color indexed="8"/>
      <name val="Arial Narrow"/>
      <family val="2"/>
    </font>
    <font>
      <sz val="14"/>
      <color indexed="10"/>
      <name val="Arial CE"/>
      <family val="2"/>
    </font>
    <font>
      <b/>
      <sz val="11"/>
      <color indexed="60"/>
      <name val="Calibri"/>
      <family val="2"/>
    </font>
    <font>
      <b/>
      <sz val="11"/>
      <color indexed="20"/>
      <name val="Calibri"/>
      <family val="2"/>
    </font>
    <font>
      <sz val="9"/>
      <color indexed="60"/>
      <name val="Arial Narrow"/>
      <family val="2"/>
    </font>
    <font>
      <sz val="11"/>
      <color indexed="60"/>
      <name val="Calibri"/>
      <family val="2"/>
    </font>
    <font>
      <sz val="9"/>
      <color indexed="62"/>
      <name val="Arial Narrow"/>
      <family val="2"/>
    </font>
    <font>
      <b/>
      <sz val="16"/>
      <color indexed="10"/>
      <name val="Arial Narrow"/>
      <family val="2"/>
    </font>
    <font>
      <b/>
      <sz val="10"/>
      <color indexed="10"/>
      <name val="Arial Narrow"/>
      <family val="2"/>
    </font>
    <font>
      <b/>
      <sz val="20"/>
      <color indexed="10"/>
      <name val="Batang"/>
      <family val="1"/>
    </font>
    <font>
      <b/>
      <sz val="11"/>
      <color indexed="10"/>
      <name val="Calibri"/>
      <family val="2"/>
    </font>
    <font>
      <sz val="10"/>
      <color indexed="8"/>
      <name val="Arial"/>
      <family val="2"/>
    </font>
    <font>
      <sz val="9"/>
      <color indexed="8"/>
      <name val="Arial"/>
      <family val="2"/>
    </font>
    <font>
      <sz val="8"/>
      <color indexed="8"/>
      <name val="Arial"/>
      <family val="2"/>
    </font>
    <font>
      <b/>
      <sz val="9"/>
      <color indexed="8"/>
      <name val="Arial"/>
      <family val="2"/>
    </font>
    <font>
      <b/>
      <sz val="10"/>
      <color indexed="8"/>
      <name val="Arial"/>
      <family val="2"/>
    </font>
    <font>
      <b/>
      <sz val="10"/>
      <name val="Arial"/>
      <family val="2"/>
    </font>
    <font>
      <b/>
      <u val="single"/>
      <sz val="12"/>
      <color indexed="8"/>
      <name val="Arial"/>
      <family val="2"/>
    </font>
    <font>
      <b/>
      <u val="single"/>
      <sz val="12"/>
      <name val="Arial"/>
      <family val="2"/>
    </font>
    <font>
      <sz val="9"/>
      <name val="Arial"/>
      <family val="2"/>
    </font>
    <font>
      <b/>
      <sz val="12"/>
      <name val="Arial"/>
      <family val="2"/>
    </font>
    <font>
      <b/>
      <sz val="12"/>
      <color indexed="8"/>
      <name val="Arial"/>
      <family val="2"/>
    </font>
    <font>
      <b/>
      <u val="single"/>
      <sz val="9"/>
      <color indexed="8"/>
      <name val="Arial"/>
      <family val="2"/>
    </font>
    <font>
      <b/>
      <vertAlign val="superscript"/>
      <sz val="10"/>
      <name val="Arial"/>
      <family val="2"/>
    </font>
    <font>
      <b/>
      <u val="single"/>
      <sz val="10"/>
      <name val="Arial"/>
      <family val="2"/>
    </font>
    <font>
      <u val="single"/>
      <sz val="10"/>
      <name val="Arial"/>
      <family val="2"/>
    </font>
    <font>
      <sz val="10"/>
      <color indexed="16"/>
      <name val="Arial"/>
      <family val="2"/>
    </font>
    <font>
      <b/>
      <sz val="11"/>
      <name val="Arial"/>
      <family val="2"/>
    </font>
    <font>
      <b/>
      <u val="single"/>
      <sz val="10"/>
      <color indexed="8"/>
      <name val="Arial"/>
      <family val="2"/>
    </font>
    <font>
      <sz val="11"/>
      <color indexed="8"/>
      <name val="Arial"/>
      <family val="2"/>
    </font>
    <font>
      <sz val="7"/>
      <name val="Arial"/>
      <family val="2"/>
    </font>
    <font>
      <sz val="10"/>
      <color indexed="10"/>
      <name val="Arial"/>
      <family val="2"/>
    </font>
    <font>
      <b/>
      <u val="singleAccounting"/>
      <sz val="12"/>
      <color indexed="8"/>
      <name val="Arial"/>
      <family val="2"/>
    </font>
    <font>
      <sz val="10"/>
      <color indexed="60"/>
      <name val="Arial"/>
      <family val="2"/>
    </font>
    <font>
      <b/>
      <sz val="8"/>
      <name val="Arial"/>
      <family val="2"/>
    </font>
    <font>
      <b/>
      <sz val="8"/>
      <color indexed="8"/>
      <name val="Arial"/>
      <family val="2"/>
    </font>
    <font>
      <sz val="12"/>
      <color indexed="8"/>
      <name val="Arial"/>
      <family val="2"/>
    </font>
    <font>
      <b/>
      <sz val="10"/>
      <color indexed="10"/>
      <name val="Arial"/>
      <family val="2"/>
    </font>
    <font>
      <b/>
      <sz val="11"/>
      <color indexed="8"/>
      <name val="Arial"/>
      <family val="2"/>
    </font>
    <font>
      <b/>
      <u val="single"/>
      <sz val="9"/>
      <name val="Arial"/>
      <family val="2"/>
    </font>
    <font>
      <sz val="10"/>
      <color indexed="8"/>
      <name val="Arial Unicode MS"/>
      <family val="0"/>
    </font>
    <font>
      <b/>
      <sz val="10"/>
      <color indexed="8"/>
      <name val="Arial Unicode MS"/>
      <family val="0"/>
    </font>
    <font>
      <sz val="11"/>
      <color indexed="8"/>
      <name val="Lato"/>
      <family val="0"/>
    </font>
    <font>
      <b/>
      <sz val="10"/>
      <color indexed="16"/>
      <name val="Arial"/>
      <family val="2"/>
    </font>
    <font>
      <i/>
      <sz val="9"/>
      <color indexed="8"/>
      <name val="Arial"/>
      <family val="2"/>
    </font>
    <font>
      <i/>
      <sz val="9"/>
      <name val="Arial"/>
      <family val="2"/>
    </font>
    <font>
      <b/>
      <sz val="16"/>
      <name val="Arial Narrow"/>
      <family val="2"/>
    </font>
    <font>
      <i/>
      <sz val="8"/>
      <color indexed="8"/>
      <name val="Arial"/>
      <family val="2"/>
    </font>
    <font>
      <i/>
      <sz val="8"/>
      <name val="Arial"/>
      <family val="2"/>
    </font>
    <font>
      <i/>
      <sz val="10"/>
      <color indexed="8"/>
      <name val="Arial"/>
      <family val="2"/>
    </font>
    <font>
      <b/>
      <sz val="10"/>
      <color indexed="16"/>
      <name val="Calibri"/>
      <family val="2"/>
    </font>
    <font>
      <b/>
      <sz val="10"/>
      <color indexed="8"/>
      <name val="Calibri"/>
      <family val="2"/>
    </font>
    <font>
      <b/>
      <sz val="10"/>
      <name val="Calibri"/>
      <family val="2"/>
    </font>
    <font>
      <b/>
      <sz val="10"/>
      <color indexed="60"/>
      <name val="Calibri"/>
      <family val="2"/>
    </font>
    <font>
      <sz val="11"/>
      <color indexed="9"/>
      <name val="Calibri"/>
      <family val="2"/>
    </font>
    <font>
      <sz val="11"/>
      <color indexed="17"/>
      <name val="Calibri"/>
      <family val="2"/>
    </font>
    <font>
      <u val="single"/>
      <sz val="11"/>
      <color indexed="30"/>
      <name val="Calibri"/>
      <family val="2"/>
    </font>
    <font>
      <u val="single"/>
      <sz val="11"/>
      <color indexed="25"/>
      <name val="Calibri"/>
      <family val="2"/>
    </font>
    <font>
      <sz val="11"/>
      <color indexed="20"/>
      <name val="Calibri"/>
      <family val="2"/>
    </font>
    <font>
      <sz val="8"/>
      <color indexed="10"/>
      <name val="Arial"/>
      <family val="2"/>
    </font>
    <font>
      <sz val="11"/>
      <color indexed="8"/>
      <name val="Times New Roman"/>
      <family val="1"/>
    </font>
    <font>
      <sz val="10"/>
      <color indexed="10"/>
      <name val="Arial CE"/>
      <family val="2"/>
    </font>
    <font>
      <sz val="10"/>
      <color indexed="10"/>
      <name val="Arial Narrow"/>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sz val="11"/>
      <color rgb="FF9C6500"/>
      <name val="Calibri"/>
      <family val="2"/>
    </font>
    <font>
      <sz val="10"/>
      <color theme="1"/>
      <name val="Arial"/>
      <family val="2"/>
    </font>
    <font>
      <u val="single"/>
      <sz val="11"/>
      <color theme="11"/>
      <name val="Calibri"/>
      <family val="2"/>
    </font>
    <font>
      <sz val="11"/>
      <color rgb="FF9C0006"/>
      <name val="Calibri"/>
      <family val="2"/>
    </font>
    <font>
      <sz val="11"/>
      <color rgb="FFFF0000"/>
      <name val="Calibri"/>
      <family val="2"/>
    </font>
    <font>
      <b/>
      <sz val="10"/>
      <color rgb="FFFF0000"/>
      <name val="Arial CE"/>
      <family val="2"/>
    </font>
    <font>
      <sz val="8"/>
      <color rgb="FFFF0000"/>
      <name val="Arial"/>
      <family val="2"/>
    </font>
    <font>
      <sz val="11"/>
      <color rgb="FF000000"/>
      <name val="Times New Roman"/>
      <family val="1"/>
    </font>
    <font>
      <b/>
      <sz val="10"/>
      <color rgb="FFFF0000"/>
      <name val="Arial"/>
      <family val="2"/>
    </font>
    <font>
      <b/>
      <u val="single"/>
      <sz val="9"/>
      <color theme="1"/>
      <name val="Arial"/>
      <family val="2"/>
    </font>
    <font>
      <b/>
      <sz val="16"/>
      <color theme="1"/>
      <name val="Arial Narrow"/>
      <family val="2"/>
    </font>
    <font>
      <b/>
      <sz val="10"/>
      <color theme="1"/>
      <name val="Arial"/>
      <family val="2"/>
    </font>
    <font>
      <b/>
      <u val="single"/>
      <sz val="10"/>
      <color theme="1"/>
      <name val="Arial"/>
      <family val="2"/>
    </font>
    <font>
      <b/>
      <sz val="10"/>
      <color theme="1"/>
      <name val="Arial Narrow"/>
      <family val="2"/>
    </font>
    <font>
      <sz val="10"/>
      <color rgb="FFFF0000"/>
      <name val="Arial Narrow"/>
      <family val="2"/>
    </font>
    <font>
      <sz val="10"/>
      <color rgb="FFFF0000"/>
      <name val="Arial CE"/>
      <family val="2"/>
    </font>
    <font>
      <b/>
      <sz val="10"/>
      <color rgb="FF000000"/>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theme="2"/>
        <bgColor indexed="64"/>
      </patternFill>
    </fill>
    <fill>
      <patternFill patternType="solid">
        <fgColor theme="2" tint="-0.09996999800205231"/>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medium"/>
      <top style="medium"/>
      <bottom style="medium"/>
    </border>
    <border>
      <left style="thin">
        <color indexed="8"/>
      </left>
      <right>
        <color indexed="63"/>
      </right>
      <top style="thin">
        <color indexed="8"/>
      </top>
      <bottom style="thin">
        <color indexed="8"/>
      </bottom>
    </border>
    <border>
      <left style="medium"/>
      <right style="medium"/>
      <top>
        <color indexed="63"/>
      </top>
      <bottom style="mediu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color indexed="63"/>
      </top>
      <bottom>
        <color indexed="63"/>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bottom style="thin"/>
    </border>
    <border>
      <left style="thin">
        <color indexed="8"/>
      </left>
      <right style="thin">
        <color indexed="8"/>
      </right>
      <top>
        <color indexed="63"/>
      </top>
      <bottom style="thin">
        <color indexed="8"/>
      </bottom>
    </border>
    <border>
      <left>
        <color indexed="63"/>
      </left>
      <right style="thin"/>
      <top>
        <color indexed="63"/>
      </top>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125" fillId="3" borderId="0" applyNumberFormat="0" applyBorder="0" applyAlignment="0" applyProtection="0"/>
    <xf numFmtId="0" fontId="2" fillId="4" borderId="0" applyNumberFormat="0" applyBorder="0" applyAlignment="0" applyProtection="0"/>
    <xf numFmtId="0" fontId="125" fillId="5" borderId="0" applyNumberFormat="0" applyBorder="0" applyAlignment="0" applyProtection="0"/>
    <xf numFmtId="0" fontId="2" fillId="6" borderId="0" applyNumberFormat="0" applyBorder="0" applyAlignment="0" applyProtection="0"/>
    <xf numFmtId="0" fontId="125" fillId="7" borderId="0" applyNumberFormat="0" applyBorder="0" applyAlignment="0" applyProtection="0"/>
    <xf numFmtId="0" fontId="2" fillId="8" borderId="0" applyNumberFormat="0" applyBorder="0" applyAlignment="0" applyProtection="0"/>
    <xf numFmtId="0" fontId="125" fillId="9" borderId="0" applyNumberFormat="0" applyBorder="0" applyAlignment="0" applyProtection="0"/>
    <xf numFmtId="0" fontId="2" fillId="10" borderId="0" applyNumberFormat="0" applyBorder="0" applyAlignment="0" applyProtection="0"/>
    <xf numFmtId="0" fontId="125" fillId="11" borderId="0" applyNumberFormat="0" applyBorder="0" applyAlignment="0" applyProtection="0"/>
    <xf numFmtId="0" fontId="2" fillId="12" borderId="0" applyNumberFormat="0" applyBorder="0" applyAlignment="0" applyProtection="0"/>
    <xf numFmtId="0" fontId="125" fillId="13" borderId="0" applyNumberFormat="0" applyBorder="0" applyAlignment="0" applyProtection="0"/>
    <xf numFmtId="0" fontId="2" fillId="14" borderId="0" applyNumberFormat="0" applyBorder="0" applyAlignment="0" applyProtection="0"/>
    <xf numFmtId="0" fontId="125" fillId="15" borderId="0" applyNumberFormat="0" applyBorder="0" applyAlignment="0" applyProtection="0"/>
    <xf numFmtId="0" fontId="2" fillId="16" borderId="0" applyNumberFormat="0" applyBorder="0" applyAlignment="0" applyProtection="0"/>
    <xf numFmtId="0" fontId="125" fillId="17" borderId="0" applyNumberFormat="0" applyBorder="0" applyAlignment="0" applyProtection="0"/>
    <xf numFmtId="0" fontId="2" fillId="18" borderId="0" applyNumberFormat="0" applyBorder="0" applyAlignment="0" applyProtection="0"/>
    <xf numFmtId="0" fontId="125" fillId="19" borderId="0" applyNumberFormat="0" applyBorder="0" applyAlignment="0" applyProtection="0"/>
    <xf numFmtId="0" fontId="2" fillId="8" borderId="0" applyNumberFormat="0" applyBorder="0" applyAlignment="0" applyProtection="0"/>
    <xf numFmtId="0" fontId="125" fillId="20" borderId="0" applyNumberFormat="0" applyBorder="0" applyAlignment="0" applyProtection="0"/>
    <xf numFmtId="0" fontId="2" fillId="14" borderId="0" applyNumberFormat="0" applyBorder="0" applyAlignment="0" applyProtection="0"/>
    <xf numFmtId="0" fontId="125" fillId="21" borderId="0" applyNumberFormat="0" applyBorder="0" applyAlignment="0" applyProtection="0"/>
    <xf numFmtId="0" fontId="2" fillId="22" borderId="0" applyNumberFormat="0" applyBorder="0" applyAlignment="0" applyProtection="0"/>
    <xf numFmtId="0" fontId="125" fillId="23" borderId="0" applyNumberFormat="0" applyBorder="0" applyAlignment="0" applyProtection="0"/>
    <xf numFmtId="0" fontId="3" fillId="24" borderId="0" applyNumberFormat="0" applyBorder="0" applyAlignment="0" applyProtection="0"/>
    <xf numFmtId="0" fontId="126" fillId="25" borderId="0" applyNumberFormat="0" applyBorder="0" applyAlignment="0" applyProtection="0"/>
    <xf numFmtId="0" fontId="3" fillId="16" borderId="0" applyNumberFormat="0" applyBorder="0" applyAlignment="0" applyProtection="0"/>
    <xf numFmtId="0" fontId="126" fillId="26" borderId="0" applyNumberFormat="0" applyBorder="0" applyAlignment="0" applyProtection="0"/>
    <xf numFmtId="0" fontId="3" fillId="18" borderId="0" applyNumberFormat="0" applyBorder="0" applyAlignment="0" applyProtection="0"/>
    <xf numFmtId="0" fontId="126" fillId="27" borderId="0" applyNumberFormat="0" applyBorder="0" applyAlignment="0" applyProtection="0"/>
    <xf numFmtId="0" fontId="3" fillId="28" borderId="0" applyNumberFormat="0" applyBorder="0" applyAlignment="0" applyProtection="0"/>
    <xf numFmtId="0" fontId="126" fillId="29" borderId="0" applyNumberFormat="0" applyBorder="0" applyAlignment="0" applyProtection="0"/>
    <xf numFmtId="0" fontId="3" fillId="30" borderId="0" applyNumberFormat="0" applyBorder="0" applyAlignment="0" applyProtection="0"/>
    <xf numFmtId="0" fontId="126" fillId="31" borderId="0" applyNumberFormat="0" applyBorder="0" applyAlignment="0" applyProtection="0"/>
    <xf numFmtId="0" fontId="3" fillId="32" borderId="0" applyNumberFormat="0" applyBorder="0" applyAlignment="0" applyProtection="0"/>
    <xf numFmtId="0" fontId="12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7" borderId="0" applyNumberFormat="0" applyBorder="0" applyAlignment="0" applyProtection="0"/>
    <xf numFmtId="0" fontId="4" fillId="12" borderId="1" applyNumberFormat="0" applyAlignment="0" applyProtection="0"/>
    <xf numFmtId="0" fontId="5" fillId="38" borderId="2" applyNumberFormat="0" applyAlignment="0" applyProtection="0"/>
    <xf numFmtId="0" fontId="6" fillId="6" borderId="0" applyNumberFormat="0" applyBorder="0" applyAlignment="0" applyProtection="0"/>
    <xf numFmtId="0" fontId="127" fillId="39"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128" fillId="0" borderId="0" applyNumberFormat="0" applyFill="0" applyBorder="0" applyAlignment="0" applyProtection="0"/>
    <xf numFmtId="0" fontId="7" fillId="0" borderId="3" applyNumberFormat="0" applyFill="0" applyAlignment="0" applyProtection="0"/>
    <xf numFmtId="0" fontId="8" fillId="40"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41" borderId="0" applyNumberFormat="0" applyBorder="0" applyAlignment="0" applyProtection="0"/>
    <xf numFmtId="0" fontId="129" fillId="42" borderId="0" applyNumberFormat="0" applyBorder="0" applyAlignment="0" applyProtection="0"/>
    <xf numFmtId="0" fontId="1" fillId="0" borderId="0">
      <alignment/>
      <protection/>
    </xf>
    <xf numFmtId="0" fontId="130" fillId="0" borderId="0">
      <alignment/>
      <protection/>
    </xf>
    <xf numFmtId="0" fontId="12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13" fillId="0" borderId="0">
      <alignment/>
      <protection/>
    </xf>
    <xf numFmtId="0" fontId="14" fillId="38" borderId="1" applyNumberFormat="0" applyAlignment="0" applyProtection="0"/>
    <xf numFmtId="0" fontId="131" fillId="0" borderId="0" applyNumberFormat="0" applyFill="0" applyBorder="0" applyAlignment="0" applyProtection="0"/>
    <xf numFmtId="9" fontId="1" fillId="0" borderId="0" applyFill="0" applyBorder="0" applyAlignment="0" applyProtection="0"/>
    <xf numFmtId="9" fontId="1" fillId="0" borderId="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43" borderId="9" applyNumberFormat="0" applyAlignment="0" applyProtection="0"/>
    <xf numFmtId="166" fontId="0" fillId="0" borderId="0" applyFill="0" applyBorder="0" applyAlignment="0" applyProtection="0"/>
    <xf numFmtId="42" fontId="1" fillId="0" borderId="0" applyFill="0" applyBorder="0" applyAlignment="0" applyProtection="0"/>
    <xf numFmtId="166" fontId="1" fillId="0" borderId="0" applyFill="0" applyBorder="0" applyAlignment="0" applyProtection="0"/>
    <xf numFmtId="44" fontId="125" fillId="0" borderId="0" applyFont="0" applyFill="0" applyBorder="0" applyAlignment="0" applyProtection="0"/>
    <xf numFmtId="0" fontId="19" fillId="4" borderId="0" applyNumberFormat="0" applyBorder="0" applyAlignment="0" applyProtection="0"/>
    <xf numFmtId="0" fontId="132" fillId="44" borderId="0" applyNumberFormat="0" applyBorder="0" applyAlignment="0" applyProtection="0"/>
  </cellStyleXfs>
  <cellXfs count="920">
    <xf numFmtId="0" fontId="0" fillId="0" borderId="0" xfId="0" applyAlignment="1">
      <alignment/>
    </xf>
    <xf numFmtId="0" fontId="26"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27"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pplyAlignment="1">
      <alignment vertical="center"/>
    </xf>
    <xf numFmtId="0" fontId="31" fillId="0" borderId="0" xfId="0" applyFont="1" applyAlignment="1">
      <alignment horizontal="center" vertical="center" wrapText="1"/>
    </xf>
    <xf numFmtId="0" fontId="35" fillId="0" borderId="0" xfId="0" applyFont="1" applyAlignment="1">
      <alignment vertical="center"/>
    </xf>
    <xf numFmtId="0" fontId="35" fillId="0" borderId="0" xfId="0" applyFont="1" applyAlignment="1">
      <alignment horizontal="center" vertical="center"/>
    </xf>
    <xf numFmtId="0" fontId="33" fillId="0" borderId="0" xfId="0" applyFont="1" applyAlignment="1">
      <alignment vertical="center"/>
    </xf>
    <xf numFmtId="166" fontId="23" fillId="0" borderId="0" xfId="0" applyNumberFormat="1" applyFont="1" applyAlignment="1">
      <alignment vertical="center"/>
    </xf>
    <xf numFmtId="0" fontId="36" fillId="0" borderId="0" xfId="0" applyFont="1" applyAlignment="1">
      <alignment horizontal="center" vertical="center"/>
    </xf>
    <xf numFmtId="0" fontId="36"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3" fillId="0" borderId="0" xfId="0" applyFont="1" applyAlignment="1">
      <alignment vertical="center"/>
    </xf>
    <xf numFmtId="0" fontId="26" fillId="0" borderId="0" xfId="0" applyFont="1" applyFill="1" applyAlignment="1">
      <alignment vertical="center"/>
    </xf>
    <xf numFmtId="0" fontId="41" fillId="0" borderId="0" xfId="0" applyFont="1" applyAlignment="1">
      <alignment vertical="center"/>
    </xf>
    <xf numFmtId="166" fontId="23" fillId="0" borderId="0" xfId="0" applyNumberFormat="1" applyFont="1" applyBorder="1" applyAlignment="1">
      <alignment vertical="center"/>
    </xf>
    <xf numFmtId="0" fontId="23" fillId="0" borderId="0" xfId="0" applyFont="1" applyBorder="1" applyAlignment="1">
      <alignment vertical="center"/>
    </xf>
    <xf numFmtId="0" fontId="29" fillId="0" borderId="0" xfId="0" applyFont="1" applyBorder="1" applyAlignment="1">
      <alignment horizontal="center" vertical="center" wrapText="1"/>
    </xf>
    <xf numFmtId="0" fontId="0" fillId="0" borderId="0" xfId="0" applyAlignment="1">
      <alignment horizontal="center" vertical="center"/>
    </xf>
    <xf numFmtId="0" fontId="42" fillId="0" borderId="0" xfId="0" applyFont="1" applyAlignment="1">
      <alignment vertical="center"/>
    </xf>
    <xf numFmtId="0" fontId="0" fillId="0" borderId="0" xfId="0" applyFill="1" applyAlignment="1">
      <alignment vertical="center"/>
    </xf>
    <xf numFmtId="0" fontId="0" fillId="0" borderId="0" xfId="0" applyFont="1" applyFill="1" applyAlignment="1">
      <alignment horizontal="center" vertical="center"/>
    </xf>
    <xf numFmtId="0" fontId="27" fillId="0" borderId="0" xfId="0" applyFont="1" applyFill="1" applyAlignment="1">
      <alignment vertical="center"/>
    </xf>
    <xf numFmtId="0" fontId="30" fillId="0" borderId="0" xfId="0" applyFont="1" applyFill="1" applyAlignment="1">
      <alignment vertical="center"/>
    </xf>
    <xf numFmtId="0" fontId="31" fillId="0" borderId="0" xfId="0" applyFont="1" applyFill="1" applyAlignment="1">
      <alignment horizontal="center" vertical="center" wrapText="1"/>
    </xf>
    <xf numFmtId="0" fontId="0" fillId="0" borderId="0" xfId="79">
      <alignment/>
      <protection/>
    </xf>
    <xf numFmtId="0" fontId="27" fillId="0" borderId="0" xfId="0" applyFont="1" applyBorder="1" applyAlignment="1">
      <alignment horizontal="center" vertical="center"/>
    </xf>
    <xf numFmtId="0" fontId="38" fillId="0" borderId="0" xfId="0" applyFont="1" applyBorder="1" applyAlignment="1">
      <alignment horizontal="center" vertical="center" wrapText="1"/>
    </xf>
    <xf numFmtId="0" fontId="45" fillId="0" borderId="0" xfId="0" applyFont="1" applyAlignment="1">
      <alignment horizontal="center" vertical="center" wrapText="1"/>
    </xf>
    <xf numFmtId="0" fontId="32" fillId="0" borderId="0" xfId="0" applyFont="1" applyAlignment="1">
      <alignment vertical="center"/>
    </xf>
    <xf numFmtId="0" fontId="28" fillId="0" borderId="0" xfId="0" applyFont="1" applyAlignment="1">
      <alignment horizontal="center" vertical="center"/>
    </xf>
    <xf numFmtId="0" fontId="39" fillId="0" borderId="0" xfId="0" applyFont="1" applyAlignment="1">
      <alignment vertical="center"/>
    </xf>
    <xf numFmtId="0" fontId="36" fillId="0" borderId="0" xfId="0" applyFont="1" applyAlignment="1">
      <alignment/>
    </xf>
    <xf numFmtId="0" fontId="41" fillId="0" borderId="0" xfId="0" applyFont="1" applyAlignment="1">
      <alignment/>
    </xf>
    <xf numFmtId="166" fontId="24" fillId="0" borderId="0" xfId="0" applyNumberFormat="1" applyFont="1" applyAlignment="1">
      <alignment/>
    </xf>
    <xf numFmtId="0" fontId="48" fillId="0" borderId="0" xfId="0" applyFont="1" applyAlignment="1">
      <alignment vertical="center"/>
    </xf>
    <xf numFmtId="166" fontId="28" fillId="0" borderId="0" xfId="0" applyNumberFormat="1" applyFont="1" applyAlignment="1">
      <alignment/>
    </xf>
    <xf numFmtId="0" fontId="28" fillId="0" borderId="0" xfId="0" applyFont="1" applyAlignment="1">
      <alignment/>
    </xf>
    <xf numFmtId="0" fontId="24" fillId="0" borderId="0" xfId="0" applyFont="1" applyAlignment="1">
      <alignment/>
    </xf>
    <xf numFmtId="0" fontId="36" fillId="0" borderId="0" xfId="0" applyFont="1" applyBorder="1" applyAlignment="1">
      <alignment vertical="center"/>
    </xf>
    <xf numFmtId="0" fontId="34" fillId="0" borderId="0" xfId="0" applyFont="1" applyAlignment="1">
      <alignment horizontal="right" vertical="center"/>
    </xf>
    <xf numFmtId="0" fontId="24" fillId="0"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51" fillId="0" borderId="0" xfId="0" applyFont="1" applyAlignment="1">
      <alignment vertical="center"/>
    </xf>
    <xf numFmtId="0" fontId="21" fillId="0" borderId="0" xfId="0" applyFont="1" applyAlignment="1">
      <alignment horizontal="center" vertical="center" wrapText="1"/>
    </xf>
    <xf numFmtId="0" fontId="51" fillId="0" borderId="0" xfId="0" applyFont="1" applyFill="1" applyAlignment="1">
      <alignment vertical="center"/>
    </xf>
    <xf numFmtId="0" fontId="51" fillId="0" borderId="0" xfId="0" applyFont="1" applyAlignment="1">
      <alignment/>
    </xf>
    <xf numFmtId="0" fontId="52" fillId="0" borderId="0" xfId="0" applyFont="1" applyAlignment="1">
      <alignment/>
    </xf>
    <xf numFmtId="0" fontId="63" fillId="0" borderId="0" xfId="0" applyFont="1" applyAlignment="1">
      <alignment vertical="center"/>
    </xf>
    <xf numFmtId="0" fontId="43"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0" xfId="0" applyFont="1" applyAlignment="1">
      <alignment/>
    </xf>
    <xf numFmtId="0" fontId="55" fillId="0" borderId="0" xfId="0" applyFont="1" applyAlignment="1">
      <alignment vertical="center"/>
    </xf>
    <xf numFmtId="0" fontId="0" fillId="0" borderId="0" xfId="0" applyFont="1" applyAlignment="1">
      <alignment vertical="center"/>
    </xf>
    <xf numFmtId="0" fontId="31" fillId="0" borderId="10" xfId="0" applyFont="1" applyBorder="1" applyAlignment="1">
      <alignment horizontal="center" vertical="center" wrapText="1"/>
    </xf>
    <xf numFmtId="0" fontId="0" fillId="0" borderId="0" xfId="0" applyAlignment="1">
      <alignment/>
    </xf>
    <xf numFmtId="0" fontId="41" fillId="0" borderId="0" xfId="0" applyFont="1" applyAlignment="1">
      <alignment/>
    </xf>
    <xf numFmtId="0" fontId="57" fillId="0" borderId="0" xfId="0" applyFont="1" applyAlignment="1">
      <alignment horizontal="center" vertical="center" wrapText="1"/>
    </xf>
    <xf numFmtId="0" fontId="0" fillId="0" borderId="0" xfId="0" applyBorder="1" applyAlignment="1">
      <alignment/>
    </xf>
    <xf numFmtId="0" fontId="0" fillId="45" borderId="0" xfId="0" applyFill="1" applyAlignment="1">
      <alignment/>
    </xf>
    <xf numFmtId="0" fontId="25" fillId="0" borderId="0" xfId="0" applyFont="1" applyBorder="1" applyAlignment="1">
      <alignment vertical="center" wrapText="1"/>
    </xf>
    <xf numFmtId="0" fontId="54" fillId="45" borderId="0" xfId="0" applyFont="1" applyFill="1" applyAlignment="1">
      <alignment vertical="center"/>
    </xf>
    <xf numFmtId="0" fontId="53" fillId="0" borderId="0" xfId="0" applyFont="1" applyAlignment="1">
      <alignment/>
    </xf>
    <xf numFmtId="0" fontId="25" fillId="0" borderId="0" xfId="0" applyFont="1" applyBorder="1" applyAlignment="1">
      <alignment vertical="center"/>
    </xf>
    <xf numFmtId="0" fontId="59" fillId="0" borderId="0" xfId="0" applyFont="1" applyAlignment="1">
      <alignment vertical="center"/>
    </xf>
    <xf numFmtId="0" fontId="54" fillId="45" borderId="0" xfId="0" applyFont="1" applyFill="1" applyAlignment="1">
      <alignment vertical="center"/>
    </xf>
    <xf numFmtId="0" fontId="54" fillId="0" borderId="0" xfId="0" applyFont="1" applyAlignment="1">
      <alignment vertical="center"/>
    </xf>
    <xf numFmtId="0" fontId="59" fillId="0" borderId="0" xfId="0" applyFont="1" applyAlignment="1">
      <alignment/>
    </xf>
    <xf numFmtId="0" fontId="64" fillId="0" borderId="0" xfId="0" applyFont="1" applyAlignment="1">
      <alignment vertical="center"/>
    </xf>
    <xf numFmtId="0" fontId="65" fillId="0" borderId="0" xfId="0" applyFont="1" applyAlignment="1">
      <alignment vertical="center"/>
    </xf>
    <xf numFmtId="0" fontId="65" fillId="0" borderId="0" xfId="0" applyFont="1" applyBorder="1" applyAlignment="1">
      <alignment vertical="center"/>
    </xf>
    <xf numFmtId="0" fontId="66" fillId="0" borderId="0" xfId="0" applyFont="1" applyAlignment="1">
      <alignment/>
    </xf>
    <xf numFmtId="0" fontId="62" fillId="0" borderId="0" xfId="0" applyFont="1" applyAlignment="1">
      <alignment/>
    </xf>
    <xf numFmtId="0" fontId="44" fillId="0" borderId="0" xfId="0" applyFont="1" applyAlignment="1">
      <alignment/>
    </xf>
    <xf numFmtId="0" fontId="67" fillId="0" borderId="0" xfId="0" applyFont="1" applyAlignment="1">
      <alignment/>
    </xf>
    <xf numFmtId="0" fontId="56" fillId="0" borderId="0" xfId="0" applyFont="1" applyAlignment="1">
      <alignment/>
    </xf>
    <xf numFmtId="0" fontId="67" fillId="0" borderId="0" xfId="0" applyFont="1" applyAlignment="1">
      <alignment/>
    </xf>
    <xf numFmtId="0" fontId="50" fillId="0" borderId="0" xfId="0" applyFont="1" applyAlignment="1">
      <alignment vertical="center"/>
    </xf>
    <xf numFmtId="0" fontId="61" fillId="0" borderId="0" xfId="0" applyFont="1" applyBorder="1" applyAlignment="1">
      <alignment horizontal="center" vertical="center" wrapText="1"/>
    </xf>
    <xf numFmtId="0" fontId="61" fillId="0" borderId="0" xfId="0" applyFont="1" applyAlignment="1">
      <alignment vertical="center"/>
    </xf>
    <xf numFmtId="0" fontId="68" fillId="0" borderId="0" xfId="0" applyFont="1" applyAlignment="1">
      <alignment vertical="center"/>
    </xf>
    <xf numFmtId="0" fontId="68" fillId="0" borderId="0" xfId="0" applyFont="1" applyBorder="1" applyAlignment="1">
      <alignment horizontal="center" vertical="center"/>
    </xf>
    <xf numFmtId="0" fontId="66" fillId="0" borderId="0" xfId="0" applyFont="1" applyAlignment="1">
      <alignment vertical="center"/>
    </xf>
    <xf numFmtId="3" fontId="61" fillId="45" borderId="0" xfId="0" applyNumberFormat="1" applyFont="1" applyFill="1" applyBorder="1" applyAlignment="1">
      <alignment horizontal="center" vertical="center"/>
    </xf>
    <xf numFmtId="0" fontId="58" fillId="45" borderId="0" xfId="0" applyFont="1" applyFill="1" applyAlignment="1">
      <alignment vertical="center"/>
    </xf>
    <xf numFmtId="0" fontId="58" fillId="0" borderId="0" xfId="0" applyFont="1" applyAlignment="1">
      <alignment vertical="center"/>
    </xf>
    <xf numFmtId="0" fontId="58" fillId="45" borderId="0" xfId="0" applyFont="1" applyFill="1" applyAlignment="1">
      <alignment vertical="center"/>
    </xf>
    <xf numFmtId="0" fontId="55" fillId="45" borderId="0" xfId="0" applyFont="1" applyFill="1" applyAlignment="1">
      <alignment vertical="center"/>
    </xf>
    <xf numFmtId="0" fontId="24" fillId="45" borderId="0" xfId="0" applyFont="1" applyFill="1" applyAlignment="1">
      <alignment/>
    </xf>
    <xf numFmtId="0" fontId="46" fillId="0" borderId="0" xfId="0" applyFont="1" applyAlignment="1">
      <alignment vertical="center"/>
    </xf>
    <xf numFmtId="0" fontId="67" fillId="0" borderId="0" xfId="0" applyFont="1" applyAlignment="1">
      <alignment vertical="center"/>
    </xf>
    <xf numFmtId="0" fontId="54" fillId="0" borderId="0" xfId="0" applyFont="1" applyAlignment="1">
      <alignment vertical="center"/>
    </xf>
    <xf numFmtId="0" fontId="25" fillId="0" borderId="0" xfId="0" applyFont="1" applyAlignment="1">
      <alignment horizontal="center" vertical="center" wrapText="1"/>
    </xf>
    <xf numFmtId="0" fontId="42" fillId="0" borderId="0" xfId="0" applyFont="1" applyAlignment="1">
      <alignment horizontal="center" vertical="center" wrapText="1"/>
    </xf>
    <xf numFmtId="0" fontId="47" fillId="0" borderId="0" xfId="0" applyFont="1" applyAlignment="1">
      <alignment horizontal="center" vertical="center"/>
    </xf>
    <xf numFmtId="0" fontId="54" fillId="45" borderId="0" xfId="0" applyFont="1" applyFill="1" applyBorder="1" applyAlignment="1">
      <alignment vertical="center" wrapText="1"/>
    </xf>
    <xf numFmtId="0" fontId="40" fillId="0" borderId="0" xfId="0" applyFont="1" applyAlignment="1">
      <alignment vertical="center"/>
    </xf>
    <xf numFmtId="0" fontId="24" fillId="0" borderId="0" xfId="0" applyFont="1" applyAlignment="1">
      <alignment horizontal="left" vertical="center"/>
    </xf>
    <xf numFmtId="0" fontId="34" fillId="0" borderId="0" xfId="0" applyFont="1" applyBorder="1" applyAlignment="1">
      <alignment/>
    </xf>
    <xf numFmtId="0" fontId="69" fillId="0" borderId="0" xfId="0" applyFont="1" applyAlignment="1">
      <alignment horizontal="center"/>
    </xf>
    <xf numFmtId="0" fontId="0" fillId="0" borderId="0" xfId="0" applyAlignment="1">
      <alignment vertical="top"/>
    </xf>
    <xf numFmtId="0" fontId="24" fillId="0" borderId="0" xfId="0" applyFont="1" applyAlignment="1">
      <alignment horizontal="left" vertical="top"/>
    </xf>
    <xf numFmtId="0" fontId="24" fillId="0" borderId="0" xfId="0" applyFont="1" applyAlignment="1">
      <alignment vertical="top"/>
    </xf>
    <xf numFmtId="0" fontId="55" fillId="0" borderId="0" xfId="0" applyFont="1" applyAlignment="1">
      <alignment vertical="top"/>
    </xf>
    <xf numFmtId="0" fontId="28" fillId="0" borderId="0" xfId="0" applyFont="1" applyAlignment="1">
      <alignment vertical="top"/>
    </xf>
    <xf numFmtId="0" fontId="25" fillId="0" borderId="0" xfId="0" applyFont="1" applyAlignment="1">
      <alignment horizontal="center" vertical="center"/>
    </xf>
    <xf numFmtId="0" fontId="0" fillId="0" borderId="0" xfId="0" applyAlignment="1">
      <alignment horizontal="left" vertical="top"/>
    </xf>
    <xf numFmtId="0" fontId="0" fillId="0" borderId="0" xfId="0" applyAlignment="1">
      <alignment wrapText="1"/>
    </xf>
    <xf numFmtId="0" fontId="28" fillId="0" borderId="0" xfId="0" applyFont="1" applyAlignment="1">
      <alignment wrapText="1"/>
    </xf>
    <xf numFmtId="0" fontId="70" fillId="0" borderId="0" xfId="0" applyFont="1" applyAlignment="1">
      <alignment horizontal="center"/>
    </xf>
    <xf numFmtId="0" fontId="28" fillId="0" borderId="0" xfId="0" applyFont="1" applyAlignment="1">
      <alignment vertical="top" wrapText="1"/>
    </xf>
    <xf numFmtId="0" fontId="24" fillId="0" borderId="0" xfId="0" applyNumberFormat="1" applyFont="1" applyBorder="1" applyAlignment="1">
      <alignment vertical="center" wrapText="1"/>
    </xf>
    <xf numFmtId="0" fontId="24" fillId="0" borderId="0" xfId="0" applyFont="1" applyAlignment="1">
      <alignment vertical="center" wrapText="1"/>
    </xf>
    <xf numFmtId="0" fontId="28" fillId="0" borderId="0" xfId="0" applyFont="1" applyAlignment="1">
      <alignment vertical="center" wrapText="1"/>
    </xf>
    <xf numFmtId="0" fontId="27" fillId="0" borderId="0" xfId="0" applyFont="1" applyAlignment="1">
      <alignment vertical="center" wrapText="1"/>
    </xf>
    <xf numFmtId="0" fontId="26" fillId="0" borderId="0" xfId="0" applyFont="1" applyAlignment="1">
      <alignment vertical="center" wrapText="1"/>
    </xf>
    <xf numFmtId="0" fontId="20" fillId="0" borderId="0" xfId="0" applyFont="1" applyAlignment="1">
      <alignment vertical="center" wrapText="1"/>
    </xf>
    <xf numFmtId="0" fontId="71" fillId="0" borderId="0" xfId="0" applyFont="1" applyAlignment="1">
      <alignment vertical="center"/>
    </xf>
    <xf numFmtId="0" fontId="59" fillId="0" borderId="0" xfId="0" applyFont="1" applyFill="1" applyAlignment="1">
      <alignment vertical="center" wrapText="1"/>
    </xf>
    <xf numFmtId="0" fontId="59" fillId="0" borderId="0" xfId="0" applyFont="1" applyFill="1" applyAlignment="1">
      <alignment vertical="center"/>
    </xf>
    <xf numFmtId="0" fontId="72" fillId="45" borderId="0" xfId="0" applyFont="1" applyFill="1" applyAlignment="1">
      <alignment vertical="center"/>
    </xf>
    <xf numFmtId="0" fontId="56" fillId="45" borderId="0" xfId="0" applyFont="1" applyFill="1" applyAlignment="1">
      <alignment vertical="center"/>
    </xf>
    <xf numFmtId="0" fontId="73" fillId="0" borderId="0" xfId="0" applyFont="1" applyAlignment="1">
      <alignment/>
    </xf>
    <xf numFmtId="0" fontId="77" fillId="0" borderId="0" xfId="0" applyFont="1" applyBorder="1" applyAlignment="1">
      <alignment horizontal="right" wrapText="1"/>
    </xf>
    <xf numFmtId="0" fontId="73" fillId="0" borderId="0" xfId="0" applyFont="1" applyAlignment="1">
      <alignment vertical="center"/>
    </xf>
    <xf numFmtId="0" fontId="78" fillId="0" borderId="0" xfId="0" applyFont="1" applyAlignment="1">
      <alignment horizontal="center" vertical="center" wrapText="1"/>
    </xf>
    <xf numFmtId="0" fontId="73"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1" fillId="0" borderId="10" xfId="0" applyFont="1" applyBorder="1" applyAlignment="1">
      <alignment vertical="center"/>
    </xf>
    <xf numFmtId="0" fontId="78" fillId="0" borderId="10" xfId="0" applyFont="1" applyBorder="1" applyAlignment="1">
      <alignment horizontal="center" vertical="center" wrapText="1"/>
    </xf>
    <xf numFmtId="0" fontId="77" fillId="0" borderId="0" xfId="0" applyFont="1" applyFill="1" applyBorder="1" applyAlignment="1">
      <alignment horizontal="right" vertical="center" wrapText="1"/>
    </xf>
    <xf numFmtId="0" fontId="74" fillId="0" borderId="0" xfId="0" applyFont="1" applyAlignment="1">
      <alignment horizontal="center" vertical="center" wrapText="1"/>
    </xf>
    <xf numFmtId="0" fontId="80" fillId="0" borderId="0" xfId="0" applyFont="1" applyAlignment="1">
      <alignment vertical="center"/>
    </xf>
    <xf numFmtId="0" fontId="1" fillId="0" borderId="11" xfId="0" applyFont="1" applyBorder="1" applyAlignment="1">
      <alignment horizontal="center" vertical="center" wrapText="1"/>
    </xf>
    <xf numFmtId="0" fontId="77" fillId="0" borderId="0" xfId="0" applyFont="1" applyAlignment="1">
      <alignment horizontal="right" vertical="center"/>
    </xf>
    <xf numFmtId="0" fontId="73" fillId="0" borderId="0" xfId="0" applyFont="1" applyAlignment="1">
      <alignment horizontal="center" vertical="center"/>
    </xf>
    <xf numFmtId="0" fontId="1" fillId="0" borderId="0" xfId="0" applyFont="1" applyAlignment="1">
      <alignment vertical="center"/>
    </xf>
    <xf numFmtId="0" fontId="36" fillId="0" borderId="0" xfId="0" applyFont="1" applyBorder="1" applyAlignment="1">
      <alignment vertical="center" wrapText="1"/>
    </xf>
    <xf numFmtId="0" fontId="78" fillId="0" borderId="11" xfId="0" applyFont="1" applyBorder="1" applyAlignment="1">
      <alignment horizontal="center" vertical="center" wrapText="1"/>
    </xf>
    <xf numFmtId="0" fontId="24" fillId="0" borderId="0" xfId="0" applyFont="1" applyAlignment="1">
      <alignment vertical="top" wrapText="1"/>
    </xf>
    <xf numFmtId="0" fontId="77" fillId="0" borderId="0" xfId="0" applyFont="1" applyAlignment="1">
      <alignment vertical="center"/>
    </xf>
    <xf numFmtId="0" fontId="77" fillId="0" borderId="0" xfId="0" applyFont="1" applyAlignment="1">
      <alignment horizontal="right"/>
    </xf>
    <xf numFmtId="0" fontId="78" fillId="0" borderId="10" xfId="77" applyFont="1" applyBorder="1" applyAlignment="1">
      <alignment horizontal="center" vertical="center" wrapText="1"/>
      <protection/>
    </xf>
    <xf numFmtId="166" fontId="1" fillId="0" borderId="10" xfId="9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0" borderId="10" xfId="75" applyFont="1" applyBorder="1" applyAlignment="1">
      <alignment horizontal="center" vertical="center" wrapText="1"/>
      <protection/>
    </xf>
    <xf numFmtId="0" fontId="78" fillId="0" borderId="10" xfId="75" applyFont="1" applyBorder="1" applyAlignment="1">
      <alignment horizontal="center" vertical="center" wrapText="1"/>
      <protection/>
    </xf>
    <xf numFmtId="0" fontId="1" fillId="0" borderId="0" xfId="0" applyFont="1" applyAlignment="1">
      <alignment horizontal="center" vertical="center" wrapText="1"/>
    </xf>
    <xf numFmtId="0" fontId="73" fillId="0" borderId="0" xfId="0" applyFont="1" applyAlignment="1">
      <alignment horizontal="center" vertical="center" wrapText="1"/>
    </xf>
    <xf numFmtId="0" fontId="73" fillId="0" borderId="0" xfId="0" applyFont="1" applyBorder="1" applyAlignment="1">
      <alignment horizontal="left" vertical="center" wrapText="1"/>
    </xf>
    <xf numFmtId="0" fontId="73" fillId="0" borderId="0" xfId="0" applyFont="1" applyAlignment="1">
      <alignment horizontal="left" vertical="center" wrapText="1"/>
    </xf>
    <xf numFmtId="0" fontId="1" fillId="45" borderId="11" xfId="0" applyFont="1" applyFill="1" applyBorder="1" applyAlignment="1">
      <alignment horizontal="center" vertical="center" wrapText="1"/>
    </xf>
    <xf numFmtId="3" fontId="1" fillId="45" borderId="11" xfId="0" applyNumberFormat="1" applyFont="1" applyFill="1" applyBorder="1" applyAlignment="1">
      <alignment horizontal="center" vertical="center" wrapText="1"/>
    </xf>
    <xf numFmtId="0" fontId="1" fillId="45" borderId="10" xfId="0" applyFont="1" applyFill="1" applyBorder="1" applyAlignment="1">
      <alignment horizontal="center" vertical="center" wrapText="1"/>
    </xf>
    <xf numFmtId="0" fontId="78" fillId="45" borderId="11" xfId="77" applyNumberFormat="1" applyFont="1" applyFill="1" applyBorder="1" applyAlignment="1">
      <alignment horizontal="center" vertical="center" wrapText="1"/>
      <protection/>
    </xf>
    <xf numFmtId="0" fontId="78" fillId="45" borderId="11" xfId="0" applyFont="1" applyFill="1" applyBorder="1" applyAlignment="1">
      <alignment horizontal="center" vertical="center" wrapText="1"/>
    </xf>
    <xf numFmtId="0" fontId="78" fillId="0" borderId="10" xfId="77" applyNumberFormat="1" applyFont="1" applyBorder="1" applyAlignment="1">
      <alignment horizontal="center" vertical="center" wrapText="1"/>
      <protection/>
    </xf>
    <xf numFmtId="0" fontId="78" fillId="45" borderId="10" xfId="77" applyNumberFormat="1" applyFont="1" applyFill="1" applyBorder="1" applyAlignment="1">
      <alignment horizontal="center" vertical="center" wrapText="1"/>
      <protection/>
    </xf>
    <xf numFmtId="0" fontId="78" fillId="45" borderId="10" xfId="0" applyFont="1" applyFill="1" applyBorder="1" applyAlignment="1">
      <alignment horizontal="center" vertical="center" wrapText="1"/>
    </xf>
    <xf numFmtId="0" fontId="78" fillId="0" borderId="10" xfId="76" applyFont="1" applyBorder="1" applyAlignment="1">
      <alignment horizontal="center" vertical="center" wrapText="1"/>
      <protection/>
    </xf>
    <xf numFmtId="0" fontId="78" fillId="0" borderId="0" xfId="0" applyFont="1" applyAlignment="1">
      <alignment horizontal="right" vertical="center" wrapText="1"/>
    </xf>
    <xf numFmtId="0" fontId="54" fillId="45" borderId="0" xfId="0" applyFont="1" applyFill="1" applyBorder="1" applyAlignment="1">
      <alignment vertical="center"/>
    </xf>
    <xf numFmtId="0" fontId="75" fillId="0" borderId="0" xfId="0" applyFont="1" applyAlignment="1">
      <alignment vertical="center"/>
    </xf>
    <xf numFmtId="0" fontId="1" fillId="45" borderId="12" xfId="0" applyFont="1" applyFill="1" applyBorder="1" applyAlignment="1">
      <alignment horizontal="center" vertical="center" wrapText="1"/>
    </xf>
    <xf numFmtId="0" fontId="78" fillId="45" borderId="12" xfId="0" applyFont="1" applyFill="1" applyBorder="1" applyAlignment="1">
      <alignment horizontal="center" vertical="center" wrapText="1"/>
    </xf>
    <xf numFmtId="0" fontId="78" fillId="0" borderId="10" xfId="77" applyNumberFormat="1" applyFont="1" applyFill="1" applyBorder="1" applyAlignment="1">
      <alignment horizontal="center" vertical="center" wrapText="1"/>
      <protection/>
    </xf>
    <xf numFmtId="0" fontId="84" fillId="0" borderId="0" xfId="0" applyFont="1" applyAlignment="1">
      <alignment vertical="center" wrapText="1"/>
    </xf>
    <xf numFmtId="0" fontId="73" fillId="0" borderId="0" xfId="0" applyFont="1" applyBorder="1" applyAlignment="1">
      <alignment vertical="center"/>
    </xf>
    <xf numFmtId="0" fontId="78" fillId="0" borderId="0" xfId="0" applyFont="1" applyAlignment="1">
      <alignment horizontal="right" vertical="center"/>
    </xf>
    <xf numFmtId="0" fontId="1" fillId="0" borderId="0" xfId="0" applyFont="1" applyAlignment="1">
      <alignment horizontal="center" vertical="center"/>
    </xf>
    <xf numFmtId="0" fontId="84" fillId="0" borderId="0" xfId="0" applyFont="1" applyAlignment="1">
      <alignment vertical="center"/>
    </xf>
    <xf numFmtId="0" fontId="78" fillId="0" borderId="0" xfId="0" applyFont="1" applyAlignment="1">
      <alignment horizontal="center" vertical="center"/>
    </xf>
    <xf numFmtId="0" fontId="1" fillId="0" borderId="0" xfId="0" applyFont="1" applyAlignment="1">
      <alignment vertical="center" wrapText="1"/>
    </xf>
    <xf numFmtId="0" fontId="73" fillId="0" borderId="0" xfId="0" applyFont="1" applyAlignment="1">
      <alignment vertical="center" wrapText="1"/>
    </xf>
    <xf numFmtId="0" fontId="50" fillId="0" borderId="0" xfId="0" applyFont="1" applyBorder="1" applyAlignment="1">
      <alignment horizontal="center" vertical="center" wrapText="1"/>
    </xf>
    <xf numFmtId="0" fontId="0" fillId="0" borderId="0" xfId="0" applyAlignment="1">
      <alignment horizontal="center" vertical="center" wrapText="1"/>
    </xf>
    <xf numFmtId="0" fontId="78" fillId="0" borderId="0" xfId="0" applyFont="1" applyAlignment="1">
      <alignment vertical="center"/>
    </xf>
    <xf numFmtId="0" fontId="74" fillId="0" borderId="0" xfId="0" applyFont="1" applyAlignment="1">
      <alignment vertical="center" wrapText="1"/>
    </xf>
    <xf numFmtId="0" fontId="78" fillId="45" borderId="10" xfId="0" applyFont="1" applyFill="1" applyBorder="1" applyAlignment="1">
      <alignment horizontal="center" vertical="center"/>
    </xf>
    <xf numFmtId="3" fontId="1" fillId="0" borderId="10" xfId="0" applyNumberFormat="1" applyFont="1" applyBorder="1" applyAlignment="1">
      <alignment horizontal="center" vertical="center" wrapText="1"/>
    </xf>
    <xf numFmtId="0" fontId="88" fillId="0" borderId="0" xfId="0" applyFont="1" applyAlignment="1">
      <alignment vertical="center"/>
    </xf>
    <xf numFmtId="0" fontId="78" fillId="0" borderId="0" xfId="0" applyFont="1" applyAlignment="1">
      <alignment vertical="center" wrapText="1"/>
    </xf>
    <xf numFmtId="0" fontId="40" fillId="0" borderId="0" xfId="0" applyFont="1" applyBorder="1" applyAlignment="1">
      <alignment vertical="center" wrapText="1"/>
    </xf>
    <xf numFmtId="0" fontId="77" fillId="0" borderId="0" xfId="0" applyFont="1" applyAlignment="1">
      <alignment horizontal="center" vertical="center"/>
    </xf>
    <xf numFmtId="166" fontId="78" fillId="0" borderId="13" xfId="0" applyNumberFormat="1" applyFont="1" applyBorder="1" applyAlignment="1">
      <alignment vertical="center"/>
    </xf>
    <xf numFmtId="3" fontId="78" fillId="45" borderId="0" xfId="0" applyNumberFormat="1" applyFont="1" applyFill="1" applyBorder="1" applyAlignment="1">
      <alignment vertical="center" wrapText="1"/>
    </xf>
    <xf numFmtId="0" fontId="25" fillId="0" borderId="0" xfId="0" applyFont="1" applyAlignment="1">
      <alignment vertical="top"/>
    </xf>
    <xf numFmtId="0" fontId="90" fillId="0" borderId="0" xfId="0" applyFont="1" applyAlignment="1">
      <alignment horizontal="left" vertical="center"/>
    </xf>
    <xf numFmtId="0" fontId="78" fillId="45" borderId="10" xfId="75" applyFont="1" applyFill="1" applyBorder="1" applyAlignment="1">
      <alignment vertical="center"/>
      <protection/>
    </xf>
    <xf numFmtId="0" fontId="78" fillId="45" borderId="10" xfId="75" applyFont="1" applyFill="1" applyBorder="1" applyAlignment="1">
      <alignment horizontal="center" vertical="center" wrapText="1"/>
      <protection/>
    </xf>
    <xf numFmtId="0" fontId="78" fillId="45" borderId="10" xfId="77" applyFont="1" applyFill="1" applyBorder="1" applyAlignment="1">
      <alignment horizontal="center" vertical="center" wrapText="1"/>
      <protection/>
    </xf>
    <xf numFmtId="166" fontId="78" fillId="45" borderId="10" xfId="91" applyFont="1" applyFill="1" applyBorder="1" applyAlignment="1">
      <alignment horizontal="right" vertical="center"/>
    </xf>
    <xf numFmtId="0" fontId="24" fillId="0" borderId="0" xfId="0" applyFont="1" applyBorder="1" applyAlignment="1">
      <alignment horizontal="center" vertical="center"/>
    </xf>
    <xf numFmtId="0" fontId="50" fillId="0" borderId="0" xfId="0" applyFont="1" applyBorder="1" applyAlignment="1">
      <alignment horizontal="left" vertical="center" wrapText="1"/>
    </xf>
    <xf numFmtId="0" fontId="54" fillId="0" borderId="0" xfId="0" applyFont="1" applyBorder="1" applyAlignment="1">
      <alignment vertical="center"/>
    </xf>
    <xf numFmtId="166" fontId="23" fillId="0" borderId="0" xfId="91" applyFont="1" applyFill="1" applyBorder="1" applyAlignment="1" applyProtection="1">
      <alignment vertical="center"/>
      <protection/>
    </xf>
    <xf numFmtId="9" fontId="50" fillId="0" borderId="0" xfId="0" applyNumberFormat="1" applyFont="1" applyBorder="1" applyAlignment="1">
      <alignment horizontal="center" vertical="center" wrapText="1"/>
    </xf>
    <xf numFmtId="166" fontId="50" fillId="0" borderId="0" xfId="0" applyNumberFormat="1" applyFont="1" applyBorder="1" applyAlignment="1">
      <alignment vertical="center"/>
    </xf>
    <xf numFmtId="0" fontId="89" fillId="0" borderId="0" xfId="0" applyFont="1" applyAlignment="1">
      <alignment horizontal="right" vertical="center"/>
    </xf>
    <xf numFmtId="166" fontId="59" fillId="0" borderId="13" xfId="0" applyNumberFormat="1" applyFont="1" applyBorder="1" applyAlignment="1">
      <alignment vertical="center"/>
    </xf>
    <xf numFmtId="0" fontId="56" fillId="0" borderId="10" xfId="0" applyFont="1" applyBorder="1" applyAlignment="1">
      <alignment horizontal="center" vertical="center" wrapText="1"/>
    </xf>
    <xf numFmtId="0" fontId="31" fillId="0" borderId="0" xfId="0" applyFont="1" applyAlignment="1">
      <alignment vertical="center" wrapText="1"/>
    </xf>
    <xf numFmtId="0" fontId="77" fillId="0" borderId="0" xfId="0" applyFont="1" applyAlignment="1">
      <alignment horizontal="right" vertical="center" wrapText="1"/>
    </xf>
    <xf numFmtId="0" fontId="78" fillId="0" borderId="11" xfId="80" applyFont="1" applyBorder="1" applyAlignment="1">
      <alignment horizontal="center" vertical="center" wrapText="1"/>
      <protection/>
    </xf>
    <xf numFmtId="0" fontId="1" fillId="0" borderId="0" xfId="0" applyFont="1" applyFill="1" applyAlignment="1">
      <alignmen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73" fillId="0" borderId="0" xfId="0" applyFont="1" applyFill="1" applyBorder="1" applyAlignment="1">
      <alignment vertical="center"/>
    </xf>
    <xf numFmtId="0" fontId="73" fillId="0" borderId="0" xfId="0" applyFont="1" applyFill="1" applyAlignment="1">
      <alignment horizontal="center" vertical="center" wrapText="1"/>
    </xf>
    <xf numFmtId="0" fontId="77" fillId="0" borderId="0" xfId="0" applyFont="1" applyFill="1" applyAlignment="1">
      <alignment horizontal="center" vertical="center" wrapText="1"/>
    </xf>
    <xf numFmtId="3" fontId="1" fillId="45" borderId="10" xfId="0" applyNumberFormat="1" applyFont="1" applyFill="1" applyBorder="1" applyAlignment="1">
      <alignment horizontal="center" vertical="center" wrapText="1"/>
    </xf>
    <xf numFmtId="0" fontId="77" fillId="0" borderId="0" xfId="0" applyFont="1" applyFill="1" applyAlignment="1">
      <alignment horizontal="right" vertical="center" wrapText="1"/>
    </xf>
    <xf numFmtId="0" fontId="73" fillId="0" borderId="0" xfId="79" applyFont="1">
      <alignment/>
      <protection/>
    </xf>
    <xf numFmtId="0" fontId="77" fillId="0" borderId="0" xfId="79" applyFont="1" applyAlignment="1">
      <alignment horizontal="right"/>
      <protection/>
    </xf>
    <xf numFmtId="0" fontId="37" fillId="0" borderId="0" xfId="0" applyFont="1" applyAlignment="1">
      <alignment vertical="center"/>
    </xf>
    <xf numFmtId="0" fontId="91" fillId="0" borderId="0" xfId="0" applyFont="1" applyAlignment="1">
      <alignment vertical="center"/>
    </xf>
    <xf numFmtId="0" fontId="91" fillId="0" borderId="0" xfId="0" applyFont="1" applyAlignment="1">
      <alignment horizontal="center" vertical="center"/>
    </xf>
    <xf numFmtId="0" fontId="92" fillId="0" borderId="0" xfId="0" applyFont="1" applyAlignment="1">
      <alignment vertical="center"/>
    </xf>
    <xf numFmtId="0" fontId="77" fillId="0" borderId="0" xfId="0" applyFont="1" applyAlignment="1">
      <alignment horizontal="center" vertical="center" wrapText="1"/>
    </xf>
    <xf numFmtId="0" fontId="93" fillId="0" borderId="0" xfId="0" applyFont="1" applyAlignment="1">
      <alignment horizontal="center" vertical="center" wrapText="1"/>
    </xf>
    <xf numFmtId="0" fontId="1" fillId="0" borderId="14" xfId="0" applyFont="1" applyBorder="1" applyAlignment="1">
      <alignment horizontal="center" vertical="center" wrapText="1"/>
    </xf>
    <xf numFmtId="0" fontId="78" fillId="0" borderId="10" xfId="81" applyFont="1" applyBorder="1" applyAlignment="1">
      <alignment horizontal="center" vertical="center" wrapText="1"/>
      <protection/>
    </xf>
    <xf numFmtId="166" fontId="1" fillId="0" borderId="14" xfId="91" applyFont="1" applyFill="1" applyBorder="1" applyAlignment="1" applyProtection="1">
      <alignment horizontal="center" vertical="center" wrapText="1"/>
      <protection/>
    </xf>
    <xf numFmtId="166" fontId="78" fillId="0" borderId="13" xfId="0" applyNumberFormat="1" applyFont="1" applyBorder="1" applyAlignment="1">
      <alignment horizontal="center" vertical="center" wrapText="1"/>
    </xf>
    <xf numFmtId="0" fontId="91" fillId="0" borderId="0" xfId="0" applyFont="1" applyBorder="1" applyAlignment="1">
      <alignment vertical="center"/>
    </xf>
    <xf numFmtId="0" fontId="78" fillId="0" borderId="0" xfId="0" applyNumberFormat="1" applyFont="1" applyBorder="1" applyAlignment="1">
      <alignment horizontal="right" vertical="center" wrapText="1"/>
    </xf>
    <xf numFmtId="0" fontId="1" fillId="0" borderId="10" xfId="0" applyFont="1" applyFill="1" applyBorder="1" applyAlignment="1">
      <alignment horizontal="center" vertical="center" wrapText="1"/>
    </xf>
    <xf numFmtId="0" fontId="1" fillId="0" borderId="0" xfId="0" applyFont="1" applyAlignment="1">
      <alignment/>
    </xf>
    <xf numFmtId="166" fontId="1" fillId="0" borderId="10" xfId="91" applyFont="1" applyBorder="1" applyAlignment="1">
      <alignment horizontal="center" vertical="center" wrapText="1"/>
    </xf>
    <xf numFmtId="0" fontId="78" fillId="0" borderId="0" xfId="75" applyFont="1" applyFill="1" applyBorder="1" applyAlignment="1">
      <alignment horizontal="center" vertical="center" wrapText="1"/>
      <protection/>
    </xf>
    <xf numFmtId="0" fontId="78" fillId="0" borderId="0" xfId="75" applyFont="1" applyFill="1" applyBorder="1" applyAlignment="1">
      <alignment horizontal="right" vertical="center" wrapText="1"/>
      <protection/>
    </xf>
    <xf numFmtId="166" fontId="1" fillId="45" borderId="10" xfId="91" applyFont="1" applyFill="1" applyBorder="1" applyAlignment="1">
      <alignment horizontal="center" vertical="center" wrapText="1"/>
    </xf>
    <xf numFmtId="0" fontId="0" fillId="0" borderId="10" xfId="0" applyBorder="1" applyAlignment="1">
      <alignment/>
    </xf>
    <xf numFmtId="0" fontId="1" fillId="0" borderId="10" xfId="0" applyFont="1" applyBorder="1" applyAlignment="1">
      <alignment horizontal="center" vertical="center"/>
    </xf>
    <xf numFmtId="0" fontId="78" fillId="0" borderId="10" xfId="0" applyFont="1" applyBorder="1" applyAlignment="1">
      <alignment horizontal="center" vertical="center"/>
    </xf>
    <xf numFmtId="0" fontId="69" fillId="0" borderId="0" xfId="0" applyFont="1" applyAlignment="1">
      <alignment vertical="center"/>
    </xf>
    <xf numFmtId="0" fontId="78" fillId="0" borderId="0" xfId="0" applyFont="1" applyAlignment="1">
      <alignment/>
    </xf>
    <xf numFmtId="0" fontId="1" fillId="0" borderId="0" xfId="0" applyFont="1" applyAlignment="1">
      <alignment/>
    </xf>
    <xf numFmtId="0" fontId="1" fillId="0" borderId="10" xfId="80" applyFont="1" applyBorder="1" applyAlignment="1">
      <alignment horizontal="center" vertical="center" wrapText="1"/>
      <protection/>
    </xf>
    <xf numFmtId="0" fontId="91" fillId="0" borderId="0" xfId="0" applyFont="1" applyAlignment="1">
      <alignment/>
    </xf>
    <xf numFmtId="0" fontId="78" fillId="0" borderId="0" xfId="0" applyFont="1" applyAlignment="1">
      <alignment/>
    </xf>
    <xf numFmtId="0" fontId="78" fillId="0" borderId="0" xfId="0" applyFont="1" applyAlignment="1">
      <alignment horizontal="right"/>
    </xf>
    <xf numFmtId="0" fontId="1" fillId="45" borderId="10" xfId="75" applyFont="1" applyFill="1" applyBorder="1" applyAlignment="1">
      <alignment horizontal="center" vertical="center" wrapText="1"/>
      <protection/>
    </xf>
    <xf numFmtId="0" fontId="0" fillId="0" borderId="10" xfId="0" applyBorder="1" applyAlignment="1">
      <alignment horizontal="center" vertical="center" wrapText="1"/>
    </xf>
    <xf numFmtId="0" fontId="91" fillId="0" borderId="10" xfId="0" applyFont="1" applyBorder="1" applyAlignment="1">
      <alignment horizontal="center" vertical="center" wrapText="1"/>
    </xf>
    <xf numFmtId="166" fontId="78" fillId="0" borderId="0" xfId="0" applyNumberFormat="1" applyFont="1" applyAlignment="1">
      <alignment horizontal="center" vertical="center" wrapText="1"/>
    </xf>
    <xf numFmtId="0" fontId="0" fillId="0" borderId="0" xfId="0" applyAlignment="1">
      <alignment vertical="center" wrapText="1"/>
    </xf>
    <xf numFmtId="0" fontId="88" fillId="0" borderId="10" xfId="0" applyFont="1" applyBorder="1" applyAlignment="1">
      <alignment horizontal="center" vertical="center" wrapText="1"/>
    </xf>
    <xf numFmtId="0" fontId="77" fillId="0" borderId="0" xfId="0" applyFont="1" applyBorder="1" applyAlignment="1">
      <alignment horizontal="center" vertical="center" wrapText="1"/>
    </xf>
    <xf numFmtId="0" fontId="36" fillId="0" borderId="0" xfId="0" applyFont="1" applyBorder="1" applyAlignment="1">
      <alignment horizontal="center" vertical="center"/>
    </xf>
    <xf numFmtId="0" fontId="0" fillId="0" borderId="0" xfId="0" applyFont="1" applyBorder="1" applyAlignment="1">
      <alignment horizontal="center" vertical="center"/>
    </xf>
    <xf numFmtId="0" fontId="69" fillId="0" borderId="0" xfId="0" applyFont="1" applyAlignment="1">
      <alignment/>
    </xf>
    <xf numFmtId="0" fontId="1" fillId="0" borderId="0" xfId="0" applyFont="1" applyAlignment="1">
      <alignment horizontal="center" wrapText="1"/>
    </xf>
    <xf numFmtId="0" fontId="66" fillId="0" borderId="10" xfId="0" applyFont="1" applyBorder="1" applyAlignment="1">
      <alignment horizontal="center" vertical="center" wrapText="1"/>
    </xf>
    <xf numFmtId="0" fontId="74" fillId="45" borderId="10" xfId="0" applyFont="1" applyFill="1" applyBorder="1" applyAlignment="1">
      <alignment horizontal="center" vertical="center" wrapText="1"/>
    </xf>
    <xf numFmtId="0" fontId="73" fillId="0" borderId="0" xfId="0" applyFont="1" applyBorder="1" applyAlignment="1">
      <alignment horizontal="center" vertical="center" wrapText="1"/>
    </xf>
    <xf numFmtId="0" fontId="77" fillId="45" borderId="10" xfId="0" applyFont="1" applyFill="1" applyBorder="1" applyAlignment="1">
      <alignment horizontal="center" vertical="center" wrapText="1"/>
    </xf>
    <xf numFmtId="0" fontId="76" fillId="0" borderId="0" xfId="0" applyFont="1" applyAlignment="1">
      <alignment vertical="center"/>
    </xf>
    <xf numFmtId="0" fontId="43" fillId="0" borderId="0" xfId="0" applyFont="1" applyAlignment="1">
      <alignment vertical="center"/>
    </xf>
    <xf numFmtId="0" fontId="1" fillId="0" borderId="10" xfId="77" applyFont="1" applyBorder="1" applyAlignment="1">
      <alignment horizontal="center" vertical="center" wrapText="1"/>
      <protection/>
    </xf>
    <xf numFmtId="0" fontId="1" fillId="0" borderId="10" xfId="81" applyFont="1" applyBorder="1" applyAlignment="1">
      <alignment horizontal="center" vertical="center" wrapText="1"/>
      <protection/>
    </xf>
    <xf numFmtId="49" fontId="73"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1" fillId="0" borderId="10" xfId="81" applyFont="1" applyBorder="1" applyAlignment="1">
      <alignment horizontal="left" vertical="center" wrapText="1"/>
      <protection/>
    </xf>
    <xf numFmtId="166" fontId="1" fillId="0" borderId="10" xfId="91" applyFont="1" applyBorder="1" applyAlignment="1">
      <alignment horizontal="right" vertical="center"/>
    </xf>
    <xf numFmtId="0" fontId="1" fillId="0" borderId="0" xfId="0" applyFont="1" applyBorder="1" applyAlignment="1">
      <alignment vertical="center"/>
    </xf>
    <xf numFmtId="0" fontId="1" fillId="46" borderId="10" xfId="91" applyNumberFormat="1" applyFont="1" applyFill="1" applyBorder="1" applyAlignment="1">
      <alignment horizontal="right" vertical="center"/>
    </xf>
    <xf numFmtId="0" fontId="0" fillId="0" borderId="0" xfId="79" applyFont="1">
      <alignment/>
      <protection/>
    </xf>
    <xf numFmtId="166" fontId="78" fillId="0" borderId="15" xfId="0" applyNumberFormat="1" applyFont="1" applyBorder="1" applyAlignment="1">
      <alignment horizontal="center" vertical="center" wrapText="1"/>
    </xf>
    <xf numFmtId="0" fontId="77" fillId="0" borderId="0" xfId="79" applyFont="1">
      <alignment/>
      <protection/>
    </xf>
    <xf numFmtId="166" fontId="53" fillId="0" borderId="13" xfId="91" applyFont="1" applyBorder="1" applyAlignment="1">
      <alignment/>
    </xf>
    <xf numFmtId="0" fontId="81" fillId="0" borderId="11" xfId="0" applyFont="1" applyBorder="1" applyAlignment="1">
      <alignment horizontal="center" vertical="center" wrapText="1"/>
    </xf>
    <xf numFmtId="166" fontId="53" fillId="0" borderId="13" xfId="91" applyFont="1" applyBorder="1" applyAlignment="1">
      <alignment horizontal="center" vertical="center" wrapText="1"/>
    </xf>
    <xf numFmtId="166" fontId="78" fillId="0" borderId="0" xfId="0" applyNumberFormat="1" applyFont="1" applyAlignment="1">
      <alignment vertical="center"/>
    </xf>
    <xf numFmtId="166" fontId="77" fillId="0" borderId="13" xfId="0" applyNumberFormat="1" applyFont="1" applyBorder="1" applyAlignment="1">
      <alignment vertical="center"/>
    </xf>
    <xf numFmtId="0" fontId="78" fillId="0" borderId="0" xfId="0" applyFont="1" applyAlignment="1">
      <alignment horizontal="center" wrapText="1"/>
    </xf>
    <xf numFmtId="172" fontId="78" fillId="0" borderId="0" xfId="0" applyNumberFormat="1" applyFont="1" applyAlignment="1">
      <alignment horizontal="center" wrapText="1"/>
    </xf>
    <xf numFmtId="0" fontId="77" fillId="0" borderId="0" xfId="0" applyFont="1" applyAlignment="1">
      <alignment horizontal="right" vertical="top"/>
    </xf>
    <xf numFmtId="166" fontId="78" fillId="0" borderId="0" xfId="91" applyFont="1" applyFill="1" applyBorder="1" applyAlignment="1" applyProtection="1">
      <alignment vertical="center"/>
      <protection/>
    </xf>
    <xf numFmtId="0" fontId="78" fillId="0" borderId="0" xfId="0" applyFont="1" applyFill="1" applyAlignment="1">
      <alignment horizontal="center" vertical="center" wrapText="1"/>
    </xf>
    <xf numFmtId="166" fontId="78" fillId="0" borderId="13" xfId="0" applyNumberFormat="1" applyFont="1" applyFill="1" applyBorder="1" applyAlignment="1">
      <alignment horizontal="center" vertical="center" wrapText="1"/>
    </xf>
    <xf numFmtId="169" fontId="78" fillId="0" borderId="0" xfId="0" applyNumberFormat="1" applyFont="1" applyAlignment="1">
      <alignment horizontal="center" vertical="center" wrapText="1"/>
    </xf>
    <xf numFmtId="169" fontId="77" fillId="0" borderId="0" xfId="0" applyNumberFormat="1" applyFont="1" applyAlignment="1">
      <alignment horizontal="center" vertical="center" wrapText="1"/>
    </xf>
    <xf numFmtId="166" fontId="77" fillId="0" borderId="13" xfId="0" applyNumberFormat="1" applyFont="1" applyBorder="1" applyAlignment="1">
      <alignment horizontal="center" vertical="center" wrapText="1"/>
    </xf>
    <xf numFmtId="169" fontId="78" fillId="0" borderId="0" xfId="0" applyNumberFormat="1" applyFont="1" applyAlignment="1">
      <alignment/>
    </xf>
    <xf numFmtId="169" fontId="77" fillId="0" borderId="0" xfId="0" applyNumberFormat="1" applyFont="1" applyBorder="1" applyAlignment="1">
      <alignment horizontal="center" vertical="center" wrapText="1"/>
    </xf>
    <xf numFmtId="0" fontId="77" fillId="0" borderId="0" xfId="0" applyFont="1" applyBorder="1" applyAlignment="1">
      <alignment horizontal="right" vertical="center" wrapText="1"/>
    </xf>
    <xf numFmtId="0" fontId="77" fillId="0" borderId="0" xfId="0" applyFont="1" applyAlignment="1">
      <alignment/>
    </xf>
    <xf numFmtId="169" fontId="77" fillId="0" borderId="0" xfId="0" applyNumberFormat="1" applyFont="1" applyBorder="1" applyAlignment="1">
      <alignment wrapText="1"/>
    </xf>
    <xf numFmtId="166" fontId="53" fillId="0" borderId="13" xfId="91" applyFont="1" applyBorder="1" applyAlignment="1">
      <alignment wrapText="1"/>
    </xf>
    <xf numFmtId="0" fontId="79" fillId="0" borderId="0" xfId="0" applyFont="1" applyAlignment="1">
      <alignment/>
    </xf>
    <xf numFmtId="0" fontId="98" fillId="0" borderId="0" xfId="0" applyFont="1" applyAlignment="1">
      <alignment/>
    </xf>
    <xf numFmtId="0" fontId="98" fillId="0" borderId="0" xfId="0" applyFont="1" applyAlignment="1">
      <alignment vertical="center"/>
    </xf>
    <xf numFmtId="0" fontId="73" fillId="0" borderId="10" xfId="0" applyNumberFormat="1" applyFont="1" applyBorder="1" applyAlignment="1">
      <alignment horizontal="left" vertical="center" wrapText="1"/>
    </xf>
    <xf numFmtId="0" fontId="37" fillId="0" borderId="10" xfId="0" applyFont="1" applyBorder="1" applyAlignment="1">
      <alignment horizontal="center" vertical="center"/>
    </xf>
    <xf numFmtId="9" fontId="73" fillId="0" borderId="10" xfId="0" applyNumberFormat="1" applyFont="1" applyBorder="1" applyAlignment="1">
      <alignment horizontal="center" vertical="center" wrapText="1"/>
    </xf>
    <xf numFmtId="169" fontId="73" fillId="0" borderId="10" xfId="0" applyNumberFormat="1" applyFont="1" applyBorder="1" applyAlignment="1">
      <alignment horizontal="center" vertical="center" wrapText="1"/>
    </xf>
    <xf numFmtId="0" fontId="73" fillId="0" borderId="10" xfId="0" applyNumberFormat="1" applyFont="1" applyBorder="1" applyAlignment="1">
      <alignment horizontal="center" vertical="center" wrapText="1"/>
    </xf>
    <xf numFmtId="166" fontId="1" fillId="46" borderId="11" xfId="91" applyFont="1" applyFill="1" applyBorder="1" applyAlignment="1" applyProtection="1">
      <alignment horizontal="center" vertical="center" wrapText="1"/>
      <protection/>
    </xf>
    <xf numFmtId="9" fontId="1" fillId="46" borderId="11" xfId="0" applyNumberFormat="1" applyFont="1" applyFill="1" applyBorder="1" applyAlignment="1">
      <alignment horizontal="center" vertical="center" wrapText="1"/>
    </xf>
    <xf numFmtId="166" fontId="0" fillId="46" borderId="10" xfId="91" applyFill="1" applyBorder="1" applyAlignment="1">
      <alignment vertical="center"/>
    </xf>
    <xf numFmtId="3" fontId="78" fillId="46" borderId="10" xfId="0" applyNumberFormat="1" applyFont="1" applyFill="1" applyBorder="1" applyAlignment="1">
      <alignment horizontal="center" vertical="center" wrapText="1"/>
    </xf>
    <xf numFmtId="166" fontId="1" fillId="46" borderId="10" xfId="91" applyFont="1" applyFill="1" applyBorder="1" applyAlignment="1" applyProtection="1">
      <alignment horizontal="center" vertical="center" wrapText="1"/>
      <protection/>
    </xf>
    <xf numFmtId="9" fontId="1" fillId="46" borderId="10" xfId="0" applyNumberFormat="1" applyFont="1" applyFill="1" applyBorder="1" applyAlignment="1">
      <alignment horizontal="center" vertical="center" wrapText="1"/>
    </xf>
    <xf numFmtId="0" fontId="78" fillId="45" borderId="0" xfId="77" applyNumberFormat="1" applyFont="1" applyFill="1" applyBorder="1" applyAlignment="1">
      <alignment horizontal="right" vertical="center" wrapText="1"/>
      <protection/>
    </xf>
    <xf numFmtId="0" fontId="74" fillId="0" borderId="0" xfId="0" applyFont="1" applyAlignment="1">
      <alignment vertical="center"/>
    </xf>
    <xf numFmtId="0" fontId="79" fillId="0" borderId="0" xfId="0" applyFont="1" applyAlignment="1">
      <alignment vertical="center"/>
    </xf>
    <xf numFmtId="166" fontId="77" fillId="0" borderId="13" xfId="91" applyFont="1" applyBorder="1" applyAlignment="1">
      <alignment vertical="center" wrapText="1"/>
    </xf>
    <xf numFmtId="9" fontId="73" fillId="46" borderId="10" xfId="0" applyNumberFormat="1" applyFont="1" applyFill="1" applyBorder="1" applyAlignment="1">
      <alignment horizontal="center" vertical="center" wrapText="1"/>
    </xf>
    <xf numFmtId="0" fontId="77" fillId="46" borderId="10" xfId="0" applyFont="1" applyFill="1" applyBorder="1" applyAlignment="1">
      <alignment horizontal="center" vertical="center" wrapText="1"/>
    </xf>
    <xf numFmtId="4" fontId="73" fillId="46" borderId="10" xfId="0" applyNumberFormat="1" applyFont="1" applyFill="1" applyBorder="1" applyAlignment="1">
      <alignment horizontal="center" vertical="center" wrapText="1"/>
    </xf>
    <xf numFmtId="169" fontId="73" fillId="46" borderId="10" xfId="0" applyNumberFormat="1" applyFont="1" applyFill="1" applyBorder="1" applyAlignment="1">
      <alignment horizontal="center" vertical="center" wrapText="1"/>
    </xf>
    <xf numFmtId="166" fontId="78" fillId="0" borderId="0" xfId="0" applyNumberFormat="1" applyFont="1" applyBorder="1" applyAlignment="1">
      <alignment vertical="center"/>
    </xf>
    <xf numFmtId="0" fontId="1" fillId="45" borderId="10" xfId="75" applyFont="1" applyFill="1" applyBorder="1" applyAlignment="1">
      <alignment vertical="center" wrapText="1"/>
      <protection/>
    </xf>
    <xf numFmtId="0" fontId="78" fillId="0" borderId="0" xfId="0" applyFont="1" applyBorder="1" applyAlignment="1">
      <alignment horizontal="center" vertical="center" wrapText="1"/>
    </xf>
    <xf numFmtId="0" fontId="100" fillId="0" borderId="0" xfId="0" applyFont="1" applyFill="1" applyBorder="1" applyAlignment="1">
      <alignment horizontal="right" vertical="center" wrapText="1"/>
    </xf>
    <xf numFmtId="0" fontId="100" fillId="0" borderId="0" xfId="0" applyFont="1" applyAlignment="1">
      <alignment/>
    </xf>
    <xf numFmtId="0" fontId="100" fillId="0" borderId="0" xfId="0" applyFont="1" applyBorder="1" applyAlignment="1">
      <alignment horizontal="right" wrapText="1"/>
    </xf>
    <xf numFmtId="169" fontId="100" fillId="0" borderId="0" xfId="0" applyNumberFormat="1" applyFont="1" applyBorder="1" applyAlignment="1">
      <alignment wrapText="1"/>
    </xf>
    <xf numFmtId="166" fontId="100" fillId="0" borderId="13" xfId="91" applyFont="1" applyBorder="1" applyAlignment="1">
      <alignment wrapText="1"/>
    </xf>
    <xf numFmtId="0" fontId="100" fillId="0" borderId="0" xfId="0" applyFont="1" applyAlignment="1">
      <alignment horizontal="right" vertical="center" wrapText="1"/>
    </xf>
    <xf numFmtId="0" fontId="100" fillId="0" borderId="0" xfId="0" applyFont="1" applyAlignment="1">
      <alignment horizontal="center" vertical="center" wrapText="1"/>
    </xf>
    <xf numFmtId="0" fontId="100" fillId="0" borderId="0" xfId="0" applyFont="1" applyAlignment="1">
      <alignment vertical="center"/>
    </xf>
    <xf numFmtId="166" fontId="100" fillId="0" borderId="0" xfId="0" applyNumberFormat="1" applyFont="1" applyAlignment="1">
      <alignment/>
    </xf>
    <xf numFmtId="0" fontId="1" fillId="0" borderId="10" xfId="0" applyFont="1" applyBorder="1" applyAlignment="1">
      <alignment wrapText="1"/>
    </xf>
    <xf numFmtId="0" fontId="79" fillId="0" borderId="0" xfId="0" applyFont="1" applyAlignment="1">
      <alignment horizontal="center" vertical="center"/>
    </xf>
    <xf numFmtId="0" fontId="41" fillId="0" borderId="0" xfId="0" applyFont="1" applyAlignment="1">
      <alignment horizontal="center" vertical="center"/>
    </xf>
    <xf numFmtId="0" fontId="28" fillId="0" borderId="0" xfId="0" applyFont="1" applyBorder="1" applyAlignment="1">
      <alignment horizontal="center" vertical="center" wrapText="1"/>
    </xf>
    <xf numFmtId="0" fontId="28" fillId="0" borderId="0" xfId="0" applyFont="1" applyBorder="1" applyAlignment="1">
      <alignment wrapText="1"/>
    </xf>
    <xf numFmtId="169" fontId="28" fillId="0" borderId="0" xfId="0" applyNumberFormat="1" applyFont="1" applyBorder="1" applyAlignment="1">
      <alignment wrapText="1"/>
    </xf>
    <xf numFmtId="0" fontId="100" fillId="0" borderId="0" xfId="0" applyFont="1" applyBorder="1" applyAlignment="1">
      <alignment wrapText="1"/>
    </xf>
    <xf numFmtId="0" fontId="73" fillId="0" borderId="10" xfId="72" applyFont="1" applyBorder="1" applyAlignment="1">
      <alignment horizontal="center" vertical="center"/>
      <protection/>
    </xf>
    <xf numFmtId="0" fontId="77" fillId="0" borderId="10" xfId="72" applyFont="1" applyBorder="1" applyAlignment="1">
      <alignment horizontal="center" vertical="center" wrapText="1"/>
      <protection/>
    </xf>
    <xf numFmtId="0" fontId="77" fillId="46" borderId="10" xfId="72" applyFont="1" applyFill="1" applyBorder="1" applyAlignment="1">
      <alignment horizontal="center" vertical="center" wrapText="1"/>
      <protection/>
    </xf>
    <xf numFmtId="9" fontId="73" fillId="0" borderId="10" xfId="72" applyNumberFormat="1" applyFont="1" applyBorder="1" applyAlignment="1">
      <alignment horizontal="center" vertical="center" wrapText="1"/>
      <protection/>
    </xf>
    <xf numFmtId="0" fontId="73" fillId="0" borderId="0" xfId="72" applyFont="1" applyAlignment="1">
      <alignment horizontal="center" vertical="center"/>
      <protection/>
    </xf>
    <xf numFmtId="0" fontId="79" fillId="0" borderId="0" xfId="72" applyFont="1" applyAlignment="1">
      <alignment horizontal="center" vertical="center"/>
      <protection/>
    </xf>
    <xf numFmtId="166" fontId="73" fillId="0" borderId="10" xfId="93" applyNumberFormat="1" applyFont="1" applyFill="1" applyBorder="1" applyAlignment="1" applyProtection="1">
      <alignment horizontal="center" vertical="center"/>
      <protection/>
    </xf>
    <xf numFmtId="166" fontId="77" fillId="0" borderId="10" xfId="93" applyNumberFormat="1" applyFont="1" applyFill="1" applyBorder="1" applyAlignment="1" applyProtection="1">
      <alignment horizontal="center" vertical="center"/>
      <protection/>
    </xf>
    <xf numFmtId="0" fontId="73" fillId="0" borderId="0" xfId="72" applyFont="1" applyBorder="1" applyAlignment="1">
      <alignment horizontal="center" vertical="center"/>
      <protection/>
    </xf>
    <xf numFmtId="0" fontId="1" fillId="0" borderId="0" xfId="72" applyAlignment="1">
      <alignment horizontal="center" vertical="center"/>
      <protection/>
    </xf>
    <xf numFmtId="0" fontId="73" fillId="0" borderId="0" xfId="72" applyFont="1" applyBorder="1" applyAlignment="1">
      <alignment horizontal="center" vertical="center" wrapText="1"/>
      <protection/>
    </xf>
    <xf numFmtId="166" fontId="77" fillId="0" borderId="0" xfId="72" applyNumberFormat="1" applyFont="1" applyBorder="1" applyAlignment="1">
      <alignment horizontal="center" vertical="center"/>
      <protection/>
    </xf>
    <xf numFmtId="0" fontId="77" fillId="0" borderId="0" xfId="72" applyFont="1" applyBorder="1" applyAlignment="1">
      <alignment horizontal="center" vertical="center" wrapText="1"/>
      <protection/>
    </xf>
    <xf numFmtId="166" fontId="77" fillId="0" borderId="10" xfId="72" applyNumberFormat="1" applyFont="1" applyBorder="1" applyAlignment="1">
      <alignment horizontal="center" vertical="center"/>
      <protection/>
    </xf>
    <xf numFmtId="0" fontId="1" fillId="0" borderId="0" xfId="72" applyFont="1" applyAlignment="1">
      <alignment horizontal="center" vertical="center"/>
      <protection/>
    </xf>
    <xf numFmtId="0" fontId="90" fillId="0" borderId="0" xfId="72" applyFont="1" applyAlignment="1">
      <alignment horizontal="center" vertical="center"/>
      <protection/>
    </xf>
    <xf numFmtId="0" fontId="91" fillId="0" borderId="0" xfId="72" applyFont="1" applyBorder="1" applyAlignment="1">
      <alignment horizontal="center" vertical="center" wrapText="1"/>
      <protection/>
    </xf>
    <xf numFmtId="0" fontId="73" fillId="0" borderId="0" xfId="72" applyFont="1" applyAlignment="1">
      <alignment horizontal="left" vertical="top"/>
      <protection/>
    </xf>
    <xf numFmtId="0" fontId="90" fillId="0" borderId="0" xfId="72" applyFont="1" applyAlignment="1">
      <alignment horizontal="left" vertical="top"/>
      <protection/>
    </xf>
    <xf numFmtId="0" fontId="73" fillId="46" borderId="0" xfId="72" applyFont="1" applyFill="1" applyAlignment="1">
      <alignment horizontal="left" vertical="top"/>
      <protection/>
    </xf>
    <xf numFmtId="0" fontId="100" fillId="0" borderId="0" xfId="0" applyFont="1" applyAlignment="1">
      <alignment horizontal="right"/>
    </xf>
    <xf numFmtId="0" fontId="1" fillId="0" borderId="10" xfId="74" applyFont="1" applyBorder="1" applyAlignment="1">
      <alignment horizontal="center" vertical="center" wrapText="1"/>
      <protection/>
    </xf>
    <xf numFmtId="166" fontId="53" fillId="0" borderId="0" xfId="0" applyNumberFormat="1" applyFont="1" applyAlignment="1">
      <alignment/>
    </xf>
    <xf numFmtId="0" fontId="37" fillId="47" borderId="10" xfId="0" applyFont="1" applyFill="1" applyBorder="1" applyAlignment="1">
      <alignment horizontal="center" vertical="center" wrapText="1"/>
    </xf>
    <xf numFmtId="0" fontId="37" fillId="47" borderId="11" xfId="0" applyFont="1" applyFill="1" applyBorder="1" applyAlignment="1">
      <alignment horizontal="center" vertical="center" wrapText="1"/>
    </xf>
    <xf numFmtId="0" fontId="75" fillId="47" borderId="11" xfId="0" applyFont="1" applyFill="1" applyBorder="1" applyAlignment="1">
      <alignment horizontal="center" vertical="center" wrapText="1"/>
    </xf>
    <xf numFmtId="0" fontId="37" fillId="48" borderId="11" xfId="0" applyFont="1" applyFill="1" applyBorder="1" applyAlignment="1">
      <alignment horizontal="center" vertical="center" wrapText="1"/>
    </xf>
    <xf numFmtId="0" fontId="37" fillId="47" borderId="11" xfId="0" applyNumberFormat="1" applyFont="1" applyFill="1" applyBorder="1" applyAlignment="1">
      <alignment horizontal="center" vertical="center" wrapText="1"/>
    </xf>
    <xf numFmtId="0" fontId="37" fillId="47" borderId="12" xfId="0" applyFont="1" applyFill="1" applyBorder="1" applyAlignment="1">
      <alignment horizontal="center" vertical="center" wrapText="1"/>
    </xf>
    <xf numFmtId="0" fontId="37" fillId="47" borderId="11" xfId="0" applyFont="1" applyFill="1" applyBorder="1" applyAlignment="1">
      <alignment horizontal="center" vertical="center"/>
    </xf>
    <xf numFmtId="0" fontId="75" fillId="47" borderId="11" xfId="0" applyFont="1" applyFill="1" applyBorder="1" applyAlignment="1">
      <alignment horizontal="center" vertical="center"/>
    </xf>
    <xf numFmtId="0" fontId="37" fillId="47" borderId="12" xfId="0" applyFont="1" applyFill="1" applyBorder="1" applyAlignment="1">
      <alignment horizontal="center" vertical="center"/>
    </xf>
    <xf numFmtId="0" fontId="37" fillId="47" borderId="14" xfId="0" applyFont="1" applyFill="1" applyBorder="1" applyAlignment="1">
      <alignment horizontal="center" vertical="center" wrapText="1"/>
    </xf>
    <xf numFmtId="0" fontId="75" fillId="47" borderId="10" xfId="0" applyFont="1" applyFill="1" applyBorder="1" applyAlignment="1">
      <alignment horizontal="center" vertical="center" wrapText="1"/>
    </xf>
    <xf numFmtId="0" fontId="1" fillId="47" borderId="10" xfId="0" applyFont="1" applyFill="1" applyBorder="1" applyAlignment="1">
      <alignment horizontal="center" vertical="center" wrapText="1"/>
    </xf>
    <xf numFmtId="0" fontId="81" fillId="47" borderId="10" xfId="0" applyFont="1" applyFill="1" applyBorder="1" applyAlignment="1">
      <alignment horizontal="center" vertical="center" wrapText="1"/>
    </xf>
    <xf numFmtId="0" fontId="37" fillId="48" borderId="10" xfId="0" applyFont="1" applyFill="1" applyBorder="1" applyAlignment="1">
      <alignment horizontal="center" vertical="center" wrapText="1"/>
    </xf>
    <xf numFmtId="166" fontId="77" fillId="0" borderId="13" xfId="91" applyFont="1" applyBorder="1" applyAlignment="1">
      <alignment horizontal="center" vertical="center" wrapText="1"/>
    </xf>
    <xf numFmtId="169" fontId="77" fillId="46" borderId="10" xfId="0" applyNumberFormat="1" applyFont="1" applyFill="1" applyBorder="1" applyAlignment="1">
      <alignment horizontal="center" vertical="center" wrapText="1"/>
    </xf>
    <xf numFmtId="0" fontId="97" fillId="47" borderId="10" xfId="0" applyFont="1" applyFill="1" applyBorder="1" applyAlignment="1">
      <alignment horizontal="center" vertical="center" wrapText="1"/>
    </xf>
    <xf numFmtId="166" fontId="0" fillId="46" borderId="10" xfId="91" applyFont="1" applyFill="1" applyBorder="1" applyAlignment="1">
      <alignment horizontal="center" vertical="center" wrapText="1"/>
    </xf>
    <xf numFmtId="166" fontId="0" fillId="46" borderId="10" xfId="91" applyFill="1" applyBorder="1" applyAlignment="1">
      <alignment horizontal="center" vertical="center" wrapText="1"/>
    </xf>
    <xf numFmtId="0" fontId="73" fillId="46" borderId="10" xfId="0" applyFont="1" applyFill="1" applyBorder="1" applyAlignment="1">
      <alignment horizontal="center" vertical="center"/>
    </xf>
    <xf numFmtId="0" fontId="96" fillId="47" borderId="10" xfId="0" applyFont="1" applyFill="1" applyBorder="1" applyAlignment="1">
      <alignment horizontal="center" vertical="center" wrapText="1"/>
    </xf>
    <xf numFmtId="4" fontId="74" fillId="46" borderId="10" xfId="0" applyNumberFormat="1" applyFont="1" applyFill="1" applyBorder="1" applyAlignment="1">
      <alignment horizontal="center" vertical="center" wrapText="1"/>
    </xf>
    <xf numFmtId="9" fontId="74" fillId="46" borderId="10" xfId="0" applyNumberFormat="1" applyFont="1" applyFill="1" applyBorder="1" applyAlignment="1">
      <alignment horizontal="center" vertical="center" wrapText="1"/>
    </xf>
    <xf numFmtId="169" fontId="74" fillId="46" borderId="10" xfId="0" applyNumberFormat="1" applyFont="1" applyFill="1" applyBorder="1" applyAlignment="1">
      <alignment horizontal="center" vertical="center" wrapText="1"/>
    </xf>
    <xf numFmtId="0" fontId="96" fillId="47" borderId="11" xfId="0" applyFont="1" applyFill="1" applyBorder="1" applyAlignment="1">
      <alignment horizontal="center" vertical="center" wrapText="1"/>
    </xf>
    <xf numFmtId="0" fontId="78" fillId="46" borderId="10" xfId="0" applyFont="1" applyFill="1" applyBorder="1" applyAlignment="1">
      <alignment horizontal="center" vertical="center"/>
    </xf>
    <xf numFmtId="172" fontId="1" fillId="46" borderId="10" xfId="0" applyNumberFormat="1" applyFont="1" applyFill="1" applyBorder="1" applyAlignment="1">
      <alignment horizontal="center" vertical="center"/>
    </xf>
    <xf numFmtId="9" fontId="1" fillId="46" borderId="10" xfId="84" applyFont="1" applyFill="1" applyBorder="1" applyAlignment="1">
      <alignment horizontal="center" vertical="center"/>
    </xf>
    <xf numFmtId="0" fontId="78" fillId="46" borderId="10" xfId="77" applyFont="1" applyFill="1" applyBorder="1" applyAlignment="1">
      <alignment horizontal="center" vertical="center" wrapText="1"/>
      <protection/>
    </xf>
    <xf numFmtId="0" fontId="78" fillId="46" borderId="10" xfId="0" applyFont="1" applyFill="1" applyBorder="1" applyAlignment="1">
      <alignment horizontal="center" vertical="center" wrapText="1"/>
    </xf>
    <xf numFmtId="169" fontId="1" fillId="46" borderId="10" xfId="91" applyNumberFormat="1" applyFont="1" applyFill="1" applyBorder="1" applyAlignment="1">
      <alignment horizontal="center" vertical="center" wrapText="1"/>
    </xf>
    <xf numFmtId="0" fontId="78" fillId="47" borderId="10" xfId="0" applyFont="1" applyFill="1" applyBorder="1" applyAlignment="1">
      <alignment horizontal="center" vertical="center" wrapText="1"/>
    </xf>
    <xf numFmtId="0" fontId="78" fillId="47" borderId="10" xfId="0" applyNumberFormat="1" applyFont="1" applyFill="1" applyBorder="1" applyAlignment="1">
      <alignment horizontal="center" vertical="center" wrapText="1"/>
    </xf>
    <xf numFmtId="0" fontId="60" fillId="47" borderId="10" xfId="0" applyFont="1" applyFill="1" applyBorder="1" applyAlignment="1">
      <alignment horizontal="center" vertical="center" wrapText="1"/>
    </xf>
    <xf numFmtId="0" fontId="78" fillId="47" borderId="11" xfId="0" applyFont="1" applyFill="1" applyBorder="1" applyAlignment="1">
      <alignment horizontal="center" vertical="center" wrapText="1"/>
    </xf>
    <xf numFmtId="0" fontId="76" fillId="47" borderId="10" xfId="0" applyFont="1" applyFill="1" applyBorder="1" applyAlignment="1">
      <alignment horizontal="center" vertical="center" wrapText="1"/>
    </xf>
    <xf numFmtId="9" fontId="78" fillId="46" borderId="10" xfId="0" applyNumberFormat="1" applyFont="1" applyFill="1" applyBorder="1" applyAlignment="1">
      <alignment horizontal="center" vertical="center" wrapText="1"/>
    </xf>
    <xf numFmtId="166" fontId="1" fillId="46" borderId="10" xfId="0" applyNumberFormat="1" applyFont="1" applyFill="1" applyBorder="1" applyAlignment="1">
      <alignment horizontal="center" vertical="center" wrapText="1"/>
    </xf>
    <xf numFmtId="0" fontId="37" fillId="47" borderId="16" xfId="0" applyFont="1" applyFill="1" applyBorder="1" applyAlignment="1">
      <alignment horizontal="center" vertical="center" wrapText="1"/>
    </xf>
    <xf numFmtId="172" fontId="78" fillId="0" borderId="13" xfId="0" applyNumberFormat="1" applyFont="1" applyBorder="1" applyAlignment="1">
      <alignment horizontal="center" vertical="center" wrapText="1"/>
    </xf>
    <xf numFmtId="0" fontId="75" fillId="47" borderId="10" xfId="72" applyFont="1" applyFill="1" applyBorder="1" applyAlignment="1">
      <alignment horizontal="center" vertical="center"/>
      <protection/>
    </xf>
    <xf numFmtId="0" fontId="75" fillId="47" borderId="10" xfId="72" applyFont="1" applyFill="1" applyBorder="1" applyAlignment="1">
      <alignment horizontal="center" vertical="center" wrapText="1"/>
      <protection/>
    </xf>
    <xf numFmtId="169" fontId="1" fillId="46" borderId="10" xfId="0" applyNumberFormat="1" applyFont="1" applyFill="1" applyBorder="1" applyAlignment="1">
      <alignment horizontal="center" vertical="center" wrapText="1"/>
    </xf>
    <xf numFmtId="0" fontId="96" fillId="47" borderId="14" xfId="0" applyFont="1" applyFill="1" applyBorder="1" applyAlignment="1">
      <alignment horizontal="center" vertical="center" wrapText="1"/>
    </xf>
    <xf numFmtId="0" fontId="75" fillId="47" borderId="12" xfId="0" applyFont="1" applyFill="1" applyBorder="1" applyAlignment="1">
      <alignment horizontal="center" vertical="center"/>
    </xf>
    <xf numFmtId="0" fontId="60" fillId="47" borderId="11" xfId="0" applyFont="1" applyFill="1" applyBorder="1" applyAlignment="1">
      <alignment horizontal="center" vertical="center"/>
    </xf>
    <xf numFmtId="3" fontId="1" fillId="46" borderId="10" xfId="0" applyNumberFormat="1" applyFont="1" applyFill="1" applyBorder="1" applyAlignment="1">
      <alignment horizontal="center" vertical="center" wrapText="1"/>
    </xf>
    <xf numFmtId="0" fontId="1" fillId="47" borderId="11" xfId="0" applyFont="1" applyFill="1" applyBorder="1" applyAlignment="1">
      <alignment horizontal="center" vertical="center" wrapText="1"/>
    </xf>
    <xf numFmtId="0" fontId="81" fillId="47" borderId="11" xfId="0" applyFont="1" applyFill="1" applyBorder="1" applyAlignment="1">
      <alignment horizontal="center" vertical="center" wrapText="1"/>
    </xf>
    <xf numFmtId="168" fontId="1" fillId="46" borderId="11" xfId="0" applyNumberFormat="1" applyFont="1" applyFill="1" applyBorder="1" applyAlignment="1">
      <alignment horizontal="center" vertical="center" wrapText="1"/>
    </xf>
    <xf numFmtId="166" fontId="0" fillId="46" borderId="11" xfId="91" applyFill="1" applyBorder="1" applyAlignment="1">
      <alignment horizontal="center" vertical="center" wrapText="1"/>
    </xf>
    <xf numFmtId="0" fontId="1" fillId="46" borderId="10" xfId="79" applyFont="1" applyFill="1" applyBorder="1" applyAlignment="1">
      <alignment horizontal="center" vertical="center" wrapText="1"/>
      <protection/>
    </xf>
    <xf numFmtId="0" fontId="78" fillId="46" borderId="10" xfId="79" applyFont="1" applyFill="1" applyBorder="1" applyAlignment="1">
      <alignment horizontal="center" vertical="center" wrapText="1"/>
      <protection/>
    </xf>
    <xf numFmtId="0" fontId="37" fillId="47" borderId="11" xfId="79" applyFont="1" applyFill="1" applyBorder="1" applyAlignment="1">
      <alignment horizontal="center" vertical="center"/>
      <protection/>
    </xf>
    <xf numFmtId="0" fontId="37" fillId="47" borderId="11" xfId="79" applyFont="1" applyFill="1" applyBorder="1" applyAlignment="1">
      <alignment horizontal="center" vertical="center" wrapText="1"/>
      <protection/>
    </xf>
    <xf numFmtId="44" fontId="1" fillId="46" borderId="11" xfId="94" applyFont="1" applyFill="1" applyBorder="1" applyAlignment="1" applyProtection="1">
      <alignment horizontal="center" vertical="center" wrapText="1"/>
      <protection/>
    </xf>
    <xf numFmtId="0" fontId="1" fillId="46" borderId="10" xfId="77" applyFont="1" applyFill="1" applyBorder="1" applyAlignment="1">
      <alignment horizontal="center" vertical="center" wrapText="1"/>
      <protection/>
    </xf>
    <xf numFmtId="172" fontId="1" fillId="46" borderId="10" xfId="0" applyNumberFormat="1" applyFont="1" applyFill="1" applyBorder="1" applyAlignment="1">
      <alignment horizontal="center" vertical="center" wrapText="1"/>
    </xf>
    <xf numFmtId="9" fontId="1" fillId="46" borderId="10" xfId="84" applyFont="1" applyFill="1" applyBorder="1" applyAlignment="1">
      <alignment horizontal="center" vertical="center" wrapText="1"/>
    </xf>
    <xf numFmtId="0" fontId="1" fillId="46" borderId="10" xfId="81" applyFont="1" applyFill="1" applyBorder="1" applyAlignment="1">
      <alignment horizontal="center" vertical="center" wrapText="1"/>
      <protection/>
    </xf>
    <xf numFmtId="166" fontId="1" fillId="49" borderId="10" xfId="91" applyFont="1" applyFill="1" applyBorder="1" applyAlignment="1" applyProtection="1">
      <alignment horizontal="right" vertical="center"/>
      <protection/>
    </xf>
    <xf numFmtId="166" fontId="1" fillId="46" borderId="14" xfId="91" applyFont="1" applyFill="1" applyBorder="1" applyAlignment="1" applyProtection="1">
      <alignment horizontal="center" vertical="center" wrapText="1"/>
      <protection/>
    </xf>
    <xf numFmtId="169" fontId="1" fillId="46" borderId="17" xfId="0" applyNumberFormat="1" applyFont="1" applyFill="1" applyBorder="1" applyAlignment="1">
      <alignment horizontal="center" vertical="center" wrapText="1"/>
    </xf>
    <xf numFmtId="0" fontId="75" fillId="47" borderId="12" xfId="0" applyFont="1" applyFill="1" applyBorder="1" applyAlignment="1">
      <alignment horizontal="center" vertical="center" wrapText="1"/>
    </xf>
    <xf numFmtId="0" fontId="73" fillId="0" borderId="0" xfId="0" applyFont="1" applyAlignment="1">
      <alignment/>
    </xf>
    <xf numFmtId="0" fontId="100" fillId="0" borderId="0" xfId="0" applyFont="1" applyFill="1" applyBorder="1" applyAlignment="1">
      <alignment horizontal="right" wrapText="1"/>
    </xf>
    <xf numFmtId="0" fontId="100" fillId="0" borderId="0" xfId="0" applyFont="1" applyAlignment="1">
      <alignment/>
    </xf>
    <xf numFmtId="0" fontId="78" fillId="47" borderId="14" xfId="0" applyFont="1" applyFill="1" applyBorder="1" applyAlignment="1">
      <alignment horizontal="center" vertical="center" wrapText="1"/>
    </xf>
    <xf numFmtId="1" fontId="0" fillId="0" borderId="0" xfId="0" applyNumberFormat="1" applyBorder="1" applyAlignment="1">
      <alignment/>
    </xf>
    <xf numFmtId="1" fontId="27" fillId="0" borderId="0" xfId="0" applyNumberFormat="1" applyFont="1" applyBorder="1" applyAlignment="1">
      <alignment vertical="center"/>
    </xf>
    <xf numFmtId="1" fontId="78" fillId="0" borderId="0" xfId="0" applyNumberFormat="1" applyFont="1" applyAlignment="1">
      <alignment horizontal="center" vertical="center" wrapText="1"/>
    </xf>
    <xf numFmtId="1" fontId="27" fillId="0" borderId="0" xfId="0" applyNumberFormat="1" applyFont="1" applyAlignment="1">
      <alignment vertical="center"/>
    </xf>
    <xf numFmtId="1" fontId="70" fillId="0" borderId="0" xfId="0" applyNumberFormat="1" applyFont="1" applyAlignment="1">
      <alignment horizontal="center"/>
    </xf>
    <xf numFmtId="1" fontId="28" fillId="0" borderId="0" xfId="0" applyNumberFormat="1" applyFont="1" applyAlignment="1">
      <alignment/>
    </xf>
    <xf numFmtId="1" fontId="28" fillId="0" borderId="0" xfId="0" applyNumberFormat="1" applyFont="1" applyAlignment="1">
      <alignment vertical="top" wrapText="1"/>
    </xf>
    <xf numFmtId="1" fontId="28" fillId="0" borderId="0" xfId="0" applyNumberFormat="1" applyFont="1" applyAlignment="1">
      <alignment wrapText="1"/>
    </xf>
    <xf numFmtId="1" fontId="0" fillId="0" borderId="0" xfId="0" applyNumberFormat="1" applyAlignment="1">
      <alignment wrapText="1"/>
    </xf>
    <xf numFmtId="1" fontId="0" fillId="0" borderId="0" xfId="0" applyNumberFormat="1" applyAlignment="1">
      <alignment/>
    </xf>
    <xf numFmtId="0" fontId="75" fillId="0" borderId="0" xfId="0" applyFont="1" applyAlignment="1">
      <alignment horizontal="center" vertical="center"/>
    </xf>
    <xf numFmtId="0" fontId="80" fillId="0" borderId="0" xfId="0" applyFont="1" applyAlignment="1">
      <alignment horizontal="left" vertical="center"/>
    </xf>
    <xf numFmtId="0" fontId="28" fillId="0" borderId="0" xfId="0" applyFont="1" applyAlignment="1">
      <alignment horizontal="left"/>
    </xf>
    <xf numFmtId="166" fontId="1" fillId="46" borderId="18" xfId="0" applyNumberFormat="1" applyFont="1" applyFill="1" applyBorder="1" applyAlignment="1">
      <alignment horizontal="center" vertical="center" wrapText="1"/>
    </xf>
    <xf numFmtId="166" fontId="81" fillId="46" borderId="18" xfId="0" applyNumberFormat="1" applyFont="1" applyFill="1" applyBorder="1" applyAlignment="1">
      <alignment vertical="center"/>
    </xf>
    <xf numFmtId="166" fontId="1" fillId="46" borderId="18" xfId="91" applyFont="1" applyFill="1" applyBorder="1" applyAlignment="1" applyProtection="1">
      <alignment horizontal="center" vertical="center" wrapText="1"/>
      <protection/>
    </xf>
    <xf numFmtId="166" fontId="1" fillId="46" borderId="19" xfId="0" applyNumberFormat="1" applyFont="1" applyFill="1" applyBorder="1" applyAlignment="1">
      <alignment horizontal="center" vertical="center" wrapText="1"/>
    </xf>
    <xf numFmtId="166" fontId="1" fillId="46" borderId="19" xfId="91" applyFont="1" applyFill="1" applyBorder="1" applyAlignment="1" applyProtection="1">
      <alignment horizontal="center" vertical="center" wrapText="1"/>
      <protection/>
    </xf>
    <xf numFmtId="166" fontId="1" fillId="0" borderId="18" xfId="91" applyFont="1" applyFill="1" applyBorder="1" applyAlignment="1" applyProtection="1">
      <alignment horizontal="center" vertical="center" wrapText="1"/>
      <protection/>
    </xf>
    <xf numFmtId="172" fontId="1" fillId="46" borderId="18" xfId="0" applyNumberFormat="1" applyFont="1" applyFill="1" applyBorder="1" applyAlignment="1">
      <alignment horizontal="center" vertical="center" wrapText="1"/>
    </xf>
    <xf numFmtId="0" fontId="60" fillId="47" borderId="12" xfId="0" applyFont="1" applyFill="1" applyBorder="1" applyAlignment="1">
      <alignment horizontal="center" vertical="center"/>
    </xf>
    <xf numFmtId="166" fontId="1" fillId="46" borderId="20" xfId="0" applyNumberFormat="1" applyFont="1" applyFill="1" applyBorder="1" applyAlignment="1">
      <alignment horizontal="center" vertical="center" wrapText="1"/>
    </xf>
    <xf numFmtId="166" fontId="73" fillId="46" borderId="21" xfId="91" applyFont="1" applyFill="1" applyBorder="1" applyAlignment="1">
      <alignment horizontal="center" vertical="center" wrapText="1"/>
    </xf>
    <xf numFmtId="1" fontId="78" fillId="46" borderId="10" xfId="0" applyNumberFormat="1" applyFont="1" applyFill="1" applyBorder="1" applyAlignment="1">
      <alignment horizontal="center" vertical="center"/>
    </xf>
    <xf numFmtId="0" fontId="102" fillId="0" borderId="0" xfId="0" applyFont="1" applyAlignment="1">
      <alignment vertical="center"/>
    </xf>
    <xf numFmtId="0" fontId="30" fillId="0" borderId="0" xfId="0" applyFont="1" applyAlignment="1">
      <alignment horizontal="center" vertical="center"/>
    </xf>
    <xf numFmtId="178" fontId="0" fillId="0" borderId="0" xfId="0" applyNumberFormat="1" applyAlignment="1">
      <alignment vertical="center"/>
    </xf>
    <xf numFmtId="0" fontId="74" fillId="0" borderId="0" xfId="0" applyFont="1" applyAlignment="1">
      <alignment horizontal="center" vertical="center"/>
    </xf>
    <xf numFmtId="0" fontId="50" fillId="0" borderId="0" xfId="0" applyFont="1" applyBorder="1" applyAlignment="1">
      <alignment vertical="center" wrapText="1"/>
    </xf>
    <xf numFmtId="0" fontId="68" fillId="0" borderId="0" xfId="0" applyFont="1" applyBorder="1" applyAlignment="1">
      <alignment vertical="center"/>
    </xf>
    <xf numFmtId="178" fontId="0" fillId="0" borderId="0" xfId="0" applyNumberFormat="1" applyAlignment="1">
      <alignment horizontal="center" vertical="center"/>
    </xf>
    <xf numFmtId="0" fontId="56" fillId="0" borderId="0" xfId="0" applyFont="1" applyAlignment="1">
      <alignment/>
    </xf>
    <xf numFmtId="0" fontId="133" fillId="0" borderId="0" xfId="0" applyFont="1" applyAlignment="1">
      <alignment horizontal="center"/>
    </xf>
    <xf numFmtId="0" fontId="133" fillId="0" borderId="0" xfId="0" applyFont="1" applyAlignment="1">
      <alignment/>
    </xf>
    <xf numFmtId="0" fontId="134" fillId="0" borderId="0" xfId="0" applyFont="1" applyAlignment="1">
      <alignment horizontal="center" vertical="center" wrapText="1"/>
    </xf>
    <xf numFmtId="0" fontId="133" fillId="0" borderId="0" xfId="0" applyFont="1" applyAlignment="1">
      <alignment vertical="center"/>
    </xf>
    <xf numFmtId="169" fontId="31" fillId="0" borderId="0" xfId="0" applyNumberFormat="1" applyFont="1" applyAlignment="1">
      <alignment horizontal="center" vertical="center" wrapText="1"/>
    </xf>
    <xf numFmtId="169" fontId="65" fillId="0" borderId="0" xfId="0" applyNumberFormat="1" applyFont="1" applyAlignment="1">
      <alignment vertical="center"/>
    </xf>
    <xf numFmtId="0" fontId="53" fillId="0" borderId="0" xfId="0" applyFont="1" applyBorder="1" applyAlignment="1">
      <alignment horizontal="center" vertical="center"/>
    </xf>
    <xf numFmtId="9" fontId="1" fillId="0" borderId="10"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0" fillId="0" borderId="0" xfId="0" applyBorder="1" applyAlignment="1">
      <alignment horizontal="center" vertical="center"/>
    </xf>
    <xf numFmtId="178" fontId="0" fillId="0" borderId="0" xfId="0" applyNumberFormat="1" applyFont="1" applyBorder="1" applyAlignment="1">
      <alignment horizontal="center" vertical="center"/>
    </xf>
    <xf numFmtId="0" fontId="56" fillId="0" borderId="0" xfId="0" applyFont="1" applyBorder="1" applyAlignment="1">
      <alignment horizontal="center" vertical="center" wrapText="1"/>
    </xf>
    <xf numFmtId="0" fontId="53" fillId="0" borderId="0" xfId="0" applyFont="1" applyBorder="1" applyAlignment="1">
      <alignment vertical="center"/>
    </xf>
    <xf numFmtId="0" fontId="37" fillId="46" borderId="0" xfId="0" applyFont="1" applyFill="1" applyBorder="1" applyAlignment="1">
      <alignment horizontal="center" vertical="center" wrapText="1"/>
    </xf>
    <xf numFmtId="0" fontId="0" fillId="46" borderId="0" xfId="0" applyFill="1" applyBorder="1" applyAlignment="1">
      <alignment horizontal="center" vertical="center"/>
    </xf>
    <xf numFmtId="178" fontId="0" fillId="46" borderId="0" xfId="0" applyNumberFormat="1" applyFont="1" applyFill="1" applyBorder="1" applyAlignment="1">
      <alignment horizontal="center" vertical="center"/>
    </xf>
    <xf numFmtId="0" fontId="56" fillId="46" borderId="0" xfId="0" applyFont="1" applyFill="1" applyBorder="1" applyAlignment="1">
      <alignment horizontal="center" vertical="center" wrapText="1"/>
    </xf>
    <xf numFmtId="0" fontId="37" fillId="46" borderId="0" xfId="0" applyFont="1" applyFill="1" applyBorder="1" applyAlignment="1">
      <alignment vertical="center" wrapText="1"/>
    </xf>
    <xf numFmtId="0" fontId="97" fillId="48" borderId="10" xfId="72" applyFont="1" applyFill="1" applyBorder="1" applyAlignment="1">
      <alignment horizontal="center" vertical="center" wrapText="1"/>
      <protection/>
    </xf>
    <xf numFmtId="0" fontId="97" fillId="47" borderId="10" xfId="72" applyFont="1" applyFill="1" applyBorder="1" applyAlignment="1">
      <alignment horizontal="center" vertical="center" wrapText="1"/>
      <protection/>
    </xf>
    <xf numFmtId="0" fontId="31" fillId="46" borderId="0" xfId="0" applyFont="1" applyFill="1" applyBorder="1" applyAlignment="1">
      <alignment horizontal="center" vertical="center" wrapText="1"/>
    </xf>
    <xf numFmtId="0" fontId="24" fillId="46" borderId="0" xfId="0" applyFont="1" applyFill="1" applyBorder="1" applyAlignment="1">
      <alignment vertical="center"/>
    </xf>
    <xf numFmtId="0" fontId="53" fillId="46" borderId="0" xfId="0" applyFont="1" applyFill="1" applyBorder="1" applyAlignment="1">
      <alignment vertical="center"/>
    </xf>
    <xf numFmtId="178" fontId="53" fillId="46" borderId="0" xfId="0" applyNumberFormat="1" applyFont="1" applyFill="1" applyBorder="1" applyAlignment="1">
      <alignment vertical="center"/>
    </xf>
    <xf numFmtId="0" fontId="0" fillId="46" borderId="0" xfId="0" applyFill="1" applyBorder="1" applyAlignment="1">
      <alignment vertical="center"/>
    </xf>
    <xf numFmtId="169" fontId="1" fillId="46" borderId="10" xfId="91" applyNumberFormat="1" applyFont="1" applyFill="1" applyBorder="1" applyAlignment="1">
      <alignment horizontal="right" vertical="center"/>
    </xf>
    <xf numFmtId="0" fontId="68" fillId="46" borderId="0" xfId="0" applyFont="1" applyFill="1" applyBorder="1" applyAlignment="1">
      <alignment vertical="center"/>
    </xf>
    <xf numFmtId="0" fontId="40" fillId="46" borderId="0" xfId="0" applyFont="1" applyFill="1" applyBorder="1" applyAlignment="1">
      <alignment horizontal="center" vertical="center"/>
    </xf>
    <xf numFmtId="0" fontId="68" fillId="46" borderId="0" xfId="0" applyFont="1" applyFill="1" applyBorder="1" applyAlignment="1">
      <alignment horizontal="center" vertical="center"/>
    </xf>
    <xf numFmtId="0" fontId="66" fillId="46" borderId="0" xfId="0" applyFont="1" applyFill="1" applyBorder="1" applyAlignment="1">
      <alignment vertical="center"/>
    </xf>
    <xf numFmtId="169" fontId="73" fillId="46" borderId="10" xfId="0" applyNumberFormat="1" applyFont="1" applyFill="1" applyBorder="1" applyAlignment="1">
      <alignment horizontal="center" vertical="center"/>
    </xf>
    <xf numFmtId="0" fontId="1" fillId="0" borderId="0" xfId="80" applyFont="1" applyBorder="1" applyAlignment="1">
      <alignment horizontal="center" vertical="center" wrapText="1"/>
      <protection/>
    </xf>
    <xf numFmtId="0" fontId="0" fillId="46" borderId="0" xfId="0" applyFill="1" applyBorder="1" applyAlignment="1">
      <alignment/>
    </xf>
    <xf numFmtId="0" fontId="53" fillId="46" borderId="0" xfId="0" applyFont="1" applyFill="1" applyBorder="1" applyAlignment="1">
      <alignment/>
    </xf>
    <xf numFmtId="178" fontId="53" fillId="46" borderId="0" xfId="0" applyNumberFormat="1" applyFont="1" applyFill="1" applyBorder="1" applyAlignment="1">
      <alignment/>
    </xf>
    <xf numFmtId="3" fontId="1" fillId="46" borderId="10" xfId="91" applyNumberFormat="1" applyFont="1" applyFill="1" applyBorder="1" applyAlignment="1">
      <alignment horizontal="center" vertical="center" wrapText="1"/>
    </xf>
    <xf numFmtId="166" fontId="73" fillId="46" borderId="10" xfId="91" applyFont="1" applyFill="1" applyBorder="1" applyAlignment="1">
      <alignment horizontal="center" vertical="center" wrapText="1"/>
    </xf>
    <xf numFmtId="0" fontId="0" fillId="46" borderId="0" xfId="0" applyFill="1" applyAlignment="1">
      <alignment/>
    </xf>
    <xf numFmtId="0" fontId="56" fillId="46" borderId="0" xfId="0" applyFont="1" applyFill="1" applyAlignment="1">
      <alignment horizontal="center" vertical="center" wrapText="1"/>
    </xf>
    <xf numFmtId="0" fontId="53" fillId="46" borderId="0" xfId="0" applyFont="1" applyFill="1" applyAlignment="1">
      <alignment/>
    </xf>
    <xf numFmtId="0" fontId="51" fillId="46" borderId="0" xfId="0" applyFont="1" applyFill="1" applyBorder="1" applyAlignment="1">
      <alignment/>
    </xf>
    <xf numFmtId="179" fontId="1" fillId="46" borderId="10" xfId="91" applyNumberFormat="1" applyFont="1" applyFill="1" applyBorder="1" applyAlignment="1" applyProtection="1">
      <alignment horizontal="center" vertical="center" wrapText="1"/>
      <protection/>
    </xf>
    <xf numFmtId="0" fontId="53" fillId="46" borderId="0" xfId="0" applyFont="1" applyFill="1" applyAlignment="1">
      <alignment horizontal="center"/>
    </xf>
    <xf numFmtId="0" fontId="31" fillId="46" borderId="0" xfId="0" applyFont="1" applyFill="1" applyAlignment="1">
      <alignment horizontal="center" vertical="center" wrapText="1"/>
    </xf>
    <xf numFmtId="0" fontId="53" fillId="46" borderId="0" xfId="0" applyFont="1" applyFill="1" applyAlignment="1">
      <alignment vertical="center"/>
    </xf>
    <xf numFmtId="178" fontId="53" fillId="46" borderId="0" xfId="0" applyNumberFormat="1" applyFont="1" applyFill="1" applyAlignment="1">
      <alignment vertical="center"/>
    </xf>
    <xf numFmtId="166" fontId="100" fillId="46" borderId="0" xfId="0" applyNumberFormat="1" applyFont="1" applyFill="1" applyBorder="1" applyAlignment="1">
      <alignment/>
    </xf>
    <xf numFmtId="178" fontId="59" fillId="46" borderId="0" xfId="0" applyNumberFormat="1" applyFont="1" applyFill="1" applyBorder="1" applyAlignment="1">
      <alignment vertical="center" wrapText="1"/>
    </xf>
    <xf numFmtId="169" fontId="1" fillId="46" borderId="11" xfId="91" applyNumberFormat="1" applyFont="1" applyFill="1" applyBorder="1" applyAlignment="1" applyProtection="1">
      <alignment horizontal="center" vertical="center" wrapText="1"/>
      <protection/>
    </xf>
    <xf numFmtId="0" fontId="0" fillId="46" borderId="0" xfId="79" applyFill="1" applyBorder="1">
      <alignment/>
      <protection/>
    </xf>
    <xf numFmtId="0" fontId="102" fillId="46" borderId="0" xfId="0" applyFont="1" applyFill="1" applyBorder="1" applyAlignment="1">
      <alignment vertical="center"/>
    </xf>
    <xf numFmtId="0" fontId="53" fillId="46" borderId="0" xfId="79" applyFont="1" applyFill="1" applyBorder="1">
      <alignment/>
      <protection/>
    </xf>
    <xf numFmtId="178" fontId="103" fillId="46" borderId="0" xfId="0" applyNumberFormat="1" applyFont="1" applyFill="1" applyBorder="1" applyAlignment="1">
      <alignment vertical="center"/>
    </xf>
    <xf numFmtId="0" fontId="45" fillId="46" borderId="0" xfId="0" applyFont="1" applyFill="1" applyBorder="1" applyAlignment="1">
      <alignment horizontal="center" vertical="center" wrapText="1"/>
    </xf>
    <xf numFmtId="169" fontId="1" fillId="46" borderId="11" xfId="0" applyNumberFormat="1" applyFont="1" applyFill="1" applyBorder="1" applyAlignment="1">
      <alignment horizontal="center" vertical="center" wrapText="1"/>
    </xf>
    <xf numFmtId="0" fontId="55" fillId="46" borderId="0" xfId="0" applyFont="1" applyFill="1" applyBorder="1" applyAlignment="1">
      <alignment vertical="center"/>
    </xf>
    <xf numFmtId="0" fontId="58" fillId="46" borderId="0" xfId="0" applyFont="1" applyFill="1" applyBorder="1" applyAlignment="1">
      <alignment vertical="center"/>
    </xf>
    <xf numFmtId="0" fontId="58" fillId="46" borderId="0" xfId="0" applyFont="1" applyFill="1" applyBorder="1" applyAlignment="1">
      <alignment vertical="center"/>
    </xf>
    <xf numFmtId="0" fontId="24" fillId="46" borderId="0" xfId="0" applyFont="1" applyFill="1" applyBorder="1" applyAlignment="1">
      <alignment/>
    </xf>
    <xf numFmtId="0" fontId="56" fillId="46" borderId="0" xfId="0" applyFont="1" applyFill="1" applyBorder="1" applyAlignment="1">
      <alignment horizontal="center" vertical="center" wrapText="1"/>
    </xf>
    <xf numFmtId="0" fontId="56" fillId="46" borderId="0" xfId="0" applyFont="1" applyFill="1" applyBorder="1" applyAlignment="1">
      <alignment horizontal="center" vertical="center" wrapText="1"/>
    </xf>
    <xf numFmtId="0" fontId="135" fillId="46" borderId="0" xfId="0" applyFont="1" applyFill="1" applyBorder="1" applyAlignment="1">
      <alignment horizontal="center" vertical="center" wrapText="1"/>
    </xf>
    <xf numFmtId="0" fontId="53" fillId="46" borderId="0" xfId="0" applyFont="1" applyFill="1" applyBorder="1" applyAlignment="1">
      <alignment horizontal="center"/>
    </xf>
    <xf numFmtId="0" fontId="73" fillId="46" borderId="10" xfId="0" applyNumberFormat="1" applyFont="1" applyFill="1" applyBorder="1" applyAlignment="1">
      <alignment horizontal="center" vertical="center" wrapText="1"/>
    </xf>
    <xf numFmtId="0" fontId="56" fillId="46" borderId="22" xfId="0" applyFont="1" applyFill="1" applyBorder="1" applyAlignment="1">
      <alignment horizontal="center" vertical="center" wrapText="1"/>
    </xf>
    <xf numFmtId="178" fontId="53" fillId="46" borderId="0" xfId="0" applyNumberFormat="1" applyFont="1" applyFill="1" applyAlignment="1">
      <alignment horizontal="center"/>
    </xf>
    <xf numFmtId="0" fontId="73" fillId="46" borderId="10" xfId="0" applyNumberFormat="1" applyFont="1" applyFill="1" applyBorder="1" applyAlignment="1">
      <alignment horizontal="center" vertical="center"/>
    </xf>
    <xf numFmtId="0" fontId="1" fillId="46" borderId="10" xfId="91" applyNumberFormat="1" applyFont="1" applyFill="1" applyBorder="1" applyAlignment="1" applyProtection="1">
      <alignment horizontal="center" vertical="center" wrapText="1"/>
      <protection/>
    </xf>
    <xf numFmtId="166" fontId="74" fillId="46" borderId="10" xfId="91" applyFont="1" applyFill="1" applyBorder="1" applyAlignment="1">
      <alignment vertical="center" wrapText="1"/>
    </xf>
    <xf numFmtId="178" fontId="53" fillId="46" borderId="0" xfId="0" applyNumberFormat="1" applyFont="1" applyFill="1" applyAlignment="1">
      <alignment/>
    </xf>
    <xf numFmtId="0" fontId="136" fillId="0" borderId="10" xfId="0" applyFont="1" applyBorder="1" applyAlignment="1">
      <alignment horizontal="justify"/>
    </xf>
    <xf numFmtId="0" fontId="54" fillId="46" borderId="0" xfId="0" applyFont="1" applyFill="1" applyBorder="1" applyAlignment="1">
      <alignment horizontal="center" vertical="center"/>
    </xf>
    <xf numFmtId="0" fontId="54" fillId="46" borderId="0" xfId="0" applyFont="1" applyFill="1" applyBorder="1" applyAlignment="1">
      <alignment vertical="center"/>
    </xf>
    <xf numFmtId="0" fontId="0" fillId="46" borderId="0" xfId="0" applyFill="1" applyBorder="1" applyAlignment="1">
      <alignment horizontal="center" vertical="center" wrapText="1"/>
    </xf>
    <xf numFmtId="178" fontId="0" fillId="46" borderId="0" xfId="0" applyNumberFormat="1" applyFont="1" applyFill="1" applyBorder="1" applyAlignment="1">
      <alignment vertical="center"/>
    </xf>
    <xf numFmtId="0" fontId="53" fillId="46" borderId="0" xfId="0" applyFont="1" applyFill="1" applyBorder="1" applyAlignment="1">
      <alignment horizontal="center" vertical="center"/>
    </xf>
    <xf numFmtId="178" fontId="56" fillId="46" borderId="0" xfId="0" applyNumberFormat="1" applyFont="1" applyFill="1" applyBorder="1" applyAlignment="1">
      <alignment horizontal="center" vertical="center"/>
    </xf>
    <xf numFmtId="0" fontId="59" fillId="46" borderId="0" xfId="0" applyFont="1" applyFill="1" applyBorder="1" applyAlignment="1">
      <alignment horizontal="center" vertical="center"/>
    </xf>
    <xf numFmtId="0" fontId="59" fillId="46" borderId="0" xfId="0" applyFont="1" applyFill="1" applyBorder="1" applyAlignment="1">
      <alignment vertical="center"/>
    </xf>
    <xf numFmtId="178" fontId="51" fillId="46" borderId="0" xfId="0" applyNumberFormat="1" applyFont="1" applyFill="1" applyBorder="1" applyAlignment="1">
      <alignment horizontal="center" vertical="center"/>
    </xf>
    <xf numFmtId="178" fontId="67" fillId="46" borderId="0" xfId="0" applyNumberFormat="1" applyFont="1" applyFill="1" applyBorder="1" applyAlignment="1">
      <alignment horizontal="center" vertical="center"/>
    </xf>
    <xf numFmtId="0" fontId="64" fillId="46" borderId="0" xfId="0" applyFont="1" applyFill="1" applyBorder="1" applyAlignment="1">
      <alignment vertical="center"/>
    </xf>
    <xf numFmtId="4" fontId="53" fillId="46" borderId="0" xfId="0" applyNumberFormat="1" applyFont="1" applyFill="1" applyBorder="1" applyAlignment="1">
      <alignment horizontal="center" vertical="center"/>
    </xf>
    <xf numFmtId="166" fontId="73" fillId="46" borderId="10" xfId="91" applyFont="1" applyFill="1" applyBorder="1" applyAlignment="1">
      <alignment vertical="center"/>
    </xf>
    <xf numFmtId="166" fontId="89" fillId="0" borderId="15" xfId="0" applyNumberFormat="1" applyFont="1" applyBorder="1" applyAlignment="1">
      <alignment horizontal="center" vertical="center" wrapText="1"/>
    </xf>
    <xf numFmtId="178" fontId="31" fillId="46" borderId="0" xfId="0" applyNumberFormat="1" applyFont="1" applyFill="1" applyBorder="1" applyAlignment="1">
      <alignment horizontal="center" vertical="center" wrapText="1"/>
    </xf>
    <xf numFmtId="0" fontId="74" fillId="47" borderId="11" xfId="0" applyFont="1" applyFill="1" applyBorder="1" applyAlignment="1">
      <alignment horizontal="center" vertical="center" wrapText="1"/>
    </xf>
    <xf numFmtId="178" fontId="54" fillId="46" borderId="0" xfId="0" applyNumberFormat="1" applyFont="1" applyFill="1" applyAlignment="1">
      <alignment/>
    </xf>
    <xf numFmtId="0" fontId="1" fillId="46" borderId="10" xfId="91" applyNumberFormat="1" applyFont="1" applyFill="1" applyBorder="1" applyAlignment="1">
      <alignment horizontal="center" vertical="center" wrapText="1"/>
    </xf>
    <xf numFmtId="0" fontId="66" fillId="46" borderId="0" xfId="0" applyFont="1" applyFill="1" applyBorder="1" applyAlignment="1">
      <alignment/>
    </xf>
    <xf numFmtId="0" fontId="48" fillId="46" borderId="0" xfId="0" applyFont="1" applyFill="1" applyBorder="1" applyAlignment="1">
      <alignment/>
    </xf>
    <xf numFmtId="178" fontId="48" fillId="46" borderId="0" xfId="0" applyNumberFormat="1" applyFont="1" applyFill="1" applyBorder="1" applyAlignment="1">
      <alignment/>
    </xf>
    <xf numFmtId="0" fontId="0" fillId="46" borderId="0" xfId="0" applyFont="1" applyFill="1" applyBorder="1" applyAlignment="1">
      <alignment vertical="center"/>
    </xf>
    <xf numFmtId="178" fontId="37" fillId="46" borderId="0" xfId="0" applyNumberFormat="1" applyFont="1" applyFill="1" applyBorder="1" applyAlignment="1">
      <alignment horizontal="center" vertical="center" wrapText="1"/>
    </xf>
    <xf numFmtId="178" fontId="0" fillId="46" borderId="0" xfId="0" applyNumberFormat="1" applyFill="1" applyBorder="1" applyAlignment="1">
      <alignment vertical="center"/>
    </xf>
    <xf numFmtId="178" fontId="0" fillId="46" borderId="0" xfId="0" applyNumberFormat="1" applyFill="1" applyBorder="1" applyAlignment="1">
      <alignment horizontal="center" vertical="center"/>
    </xf>
    <xf numFmtId="178" fontId="53" fillId="46" borderId="0" xfId="0" applyNumberFormat="1" applyFont="1" applyFill="1" applyBorder="1" applyAlignment="1">
      <alignment horizontal="center" vertical="center"/>
    </xf>
    <xf numFmtId="0" fontId="51" fillId="46" borderId="0" xfId="0" applyFont="1" applyFill="1" applyBorder="1" applyAlignment="1">
      <alignment vertical="center"/>
    </xf>
    <xf numFmtId="178" fontId="59" fillId="46" borderId="0" xfId="0" applyNumberFormat="1" applyFont="1" applyFill="1" applyBorder="1" applyAlignment="1">
      <alignment vertical="center"/>
    </xf>
    <xf numFmtId="0" fontId="56" fillId="46" borderId="0" xfId="0" applyFont="1" applyFill="1" applyBorder="1" applyAlignment="1">
      <alignment horizontal="center" vertical="center" wrapText="1"/>
    </xf>
    <xf numFmtId="178" fontId="53" fillId="0" borderId="0" xfId="0" applyNumberFormat="1" applyFont="1" applyBorder="1" applyAlignment="1">
      <alignment vertical="center"/>
    </xf>
    <xf numFmtId="169" fontId="78" fillId="46" borderId="10" xfId="91" applyNumberFormat="1" applyFont="1" applyFill="1" applyBorder="1" applyAlignment="1">
      <alignment horizontal="center" vertical="center" wrapText="1"/>
    </xf>
    <xf numFmtId="0" fontId="137" fillId="46" borderId="0" xfId="0" applyFont="1" applyFill="1" applyBorder="1" applyAlignment="1">
      <alignment horizontal="center" vertical="center" wrapText="1"/>
    </xf>
    <xf numFmtId="169" fontId="0" fillId="46" borderId="0" xfId="0" applyNumberFormat="1" applyFill="1" applyAlignment="1">
      <alignment/>
    </xf>
    <xf numFmtId="0" fontId="1" fillId="46" borderId="10" xfId="0" applyNumberFormat="1" applyFont="1" applyFill="1" applyBorder="1" applyAlignment="1">
      <alignment horizontal="center" vertical="center" wrapText="1"/>
    </xf>
    <xf numFmtId="0" fontId="1" fillId="46" borderId="10" xfId="0" applyNumberFormat="1" applyFont="1" applyFill="1" applyBorder="1" applyAlignment="1">
      <alignment horizontal="center" vertical="center"/>
    </xf>
    <xf numFmtId="0" fontId="54" fillId="0" borderId="0" xfId="0" applyFont="1" applyAlignment="1">
      <alignment horizontal="center" vertical="center"/>
    </xf>
    <xf numFmtId="169" fontId="1" fillId="46" borderId="10" xfId="0" applyNumberFormat="1" applyFont="1" applyFill="1" applyBorder="1" applyAlignment="1">
      <alignment horizontal="center" vertical="center"/>
    </xf>
    <xf numFmtId="0" fontId="72" fillId="46" borderId="0" xfId="0" applyFont="1" applyFill="1" applyBorder="1" applyAlignment="1">
      <alignment vertical="center"/>
    </xf>
    <xf numFmtId="178" fontId="54" fillId="46" borderId="0" xfId="0" applyNumberFormat="1" applyFont="1" applyFill="1" applyBorder="1" applyAlignment="1">
      <alignment vertical="center"/>
    </xf>
    <xf numFmtId="9" fontId="78" fillId="0" borderId="10" xfId="0" applyNumberFormat="1" applyFont="1" applyBorder="1" applyAlignment="1">
      <alignment horizontal="center" vertical="center" wrapText="1"/>
    </xf>
    <xf numFmtId="166" fontId="1" fillId="46" borderId="10" xfId="91" applyFont="1" applyFill="1" applyBorder="1" applyAlignment="1" applyProtection="1">
      <alignment horizontal="right" vertical="center"/>
      <protection/>
    </xf>
    <xf numFmtId="0" fontId="34" fillId="46" borderId="0" xfId="0" applyFont="1" applyFill="1" applyBorder="1" applyAlignment="1">
      <alignment vertical="center"/>
    </xf>
    <xf numFmtId="178" fontId="34" fillId="46" borderId="0" xfId="0" applyNumberFormat="1" applyFont="1" applyFill="1" applyBorder="1" applyAlignment="1">
      <alignment vertical="center"/>
    </xf>
    <xf numFmtId="0" fontId="21" fillId="46" borderId="0" xfId="0" applyFont="1" applyFill="1" applyBorder="1" applyAlignment="1">
      <alignment horizontal="center" vertical="center" wrapText="1"/>
    </xf>
    <xf numFmtId="9" fontId="1" fillId="0" borderId="10" xfId="75" applyNumberFormat="1" applyFont="1" applyBorder="1" applyAlignment="1">
      <alignment horizontal="center" vertical="center" wrapText="1"/>
      <protection/>
    </xf>
    <xf numFmtId="0" fontId="56" fillId="46" borderId="0" xfId="0" applyFont="1" applyFill="1" applyBorder="1" applyAlignment="1">
      <alignment/>
    </xf>
    <xf numFmtId="0" fontId="56" fillId="46" borderId="0" xfId="0" applyFont="1" applyFill="1" applyBorder="1" applyAlignment="1">
      <alignment/>
    </xf>
    <xf numFmtId="0" fontId="59" fillId="46" borderId="0" xfId="0" applyFont="1" applyFill="1" applyBorder="1" applyAlignment="1">
      <alignment/>
    </xf>
    <xf numFmtId="178" fontId="59" fillId="46" borderId="0" xfId="0" applyNumberFormat="1" applyFont="1" applyFill="1" applyBorder="1" applyAlignment="1">
      <alignment/>
    </xf>
    <xf numFmtId="169" fontId="0" fillId="46" borderId="10" xfId="0" applyNumberFormat="1" applyFont="1" applyFill="1" applyBorder="1" applyAlignment="1">
      <alignment horizontal="center" vertical="center"/>
    </xf>
    <xf numFmtId="169" fontId="73" fillId="0" borderId="0" xfId="0" applyNumberFormat="1" applyFont="1" applyBorder="1" applyAlignment="1">
      <alignment horizontal="center" vertical="center" wrapText="1"/>
    </xf>
    <xf numFmtId="169" fontId="73" fillId="0" borderId="10" xfId="0" applyNumberFormat="1" applyFont="1" applyBorder="1" applyAlignment="1">
      <alignment horizontal="center" vertical="center"/>
    </xf>
    <xf numFmtId="9" fontId="1" fillId="46" borderId="23" xfId="0" applyNumberFormat="1" applyFont="1" applyFill="1" applyBorder="1" applyAlignment="1">
      <alignment horizontal="center" vertical="center" wrapText="1"/>
    </xf>
    <xf numFmtId="166" fontId="1" fillId="46" borderId="24" xfId="0" applyNumberFormat="1" applyFont="1" applyFill="1" applyBorder="1" applyAlignment="1">
      <alignment horizontal="center" vertical="center" wrapText="1"/>
    </xf>
    <xf numFmtId="166" fontId="1" fillId="46" borderId="17" xfId="0" applyNumberFormat="1" applyFont="1" applyFill="1" applyBorder="1" applyAlignment="1">
      <alignment vertical="center"/>
    </xf>
    <xf numFmtId="169" fontId="105" fillId="46" borderId="10" xfId="0" applyNumberFormat="1" applyFont="1" applyFill="1" applyBorder="1" applyAlignment="1">
      <alignment vertical="center"/>
    </xf>
    <xf numFmtId="169" fontId="105" fillId="46" borderId="0" xfId="0" applyNumberFormat="1" applyFont="1" applyFill="1" applyBorder="1" applyAlignment="1">
      <alignment vertical="center"/>
    </xf>
    <xf numFmtId="169" fontId="1" fillId="46" borderId="10" xfId="0" applyNumberFormat="1" applyFont="1" applyFill="1" applyBorder="1" applyAlignment="1">
      <alignment vertical="center"/>
    </xf>
    <xf numFmtId="169" fontId="93" fillId="46" borderId="10" xfId="0" applyNumberFormat="1" applyFont="1" applyFill="1" applyBorder="1" applyAlignment="1">
      <alignment vertical="center"/>
    </xf>
    <xf numFmtId="0" fontId="107" fillId="47" borderId="12" xfId="0" applyFont="1" applyFill="1" applyBorder="1" applyAlignment="1">
      <alignment horizontal="center" vertical="center" wrapText="1"/>
    </xf>
    <xf numFmtId="0" fontId="81" fillId="47" borderId="12" xfId="0" applyFont="1" applyFill="1" applyBorder="1" applyAlignment="1">
      <alignment horizontal="center" vertical="center" wrapText="1"/>
    </xf>
    <xf numFmtId="166" fontId="0" fillId="0" borderId="0" xfId="0" applyNumberFormat="1" applyAlignment="1">
      <alignment vertical="center"/>
    </xf>
    <xf numFmtId="3" fontId="1" fillId="46" borderId="10" xfId="91" applyNumberFormat="1" applyFont="1" applyFill="1" applyBorder="1" applyAlignment="1" applyProtection="1">
      <alignment horizontal="center" vertical="center" wrapText="1"/>
      <protection/>
    </xf>
    <xf numFmtId="0" fontId="138" fillId="0" borderId="0" xfId="0" applyFont="1" applyAlignment="1">
      <alignment vertical="center"/>
    </xf>
    <xf numFmtId="0" fontId="139" fillId="0" borderId="0" xfId="0" applyFont="1" applyAlignment="1">
      <alignment/>
    </xf>
    <xf numFmtId="0" fontId="140" fillId="45" borderId="10" xfId="77" applyNumberFormat="1" applyFont="1" applyFill="1" applyBorder="1" applyAlignment="1">
      <alignment horizontal="center" vertical="center" wrapText="1"/>
      <protection/>
    </xf>
    <xf numFmtId="169" fontId="1" fillId="46" borderId="10" xfId="0" applyNumberFormat="1" applyFont="1" applyFill="1" applyBorder="1" applyAlignment="1">
      <alignment horizontal="right" vertical="center" wrapText="1"/>
    </xf>
    <xf numFmtId="169" fontId="59" fillId="0" borderId="0" xfId="0" applyNumberFormat="1" applyFont="1" applyAlignment="1">
      <alignment vertical="center"/>
    </xf>
    <xf numFmtId="169" fontId="59" fillId="0" borderId="0" xfId="0" applyNumberFormat="1" applyFont="1" applyFill="1" applyAlignment="1">
      <alignment vertical="center" wrapText="1"/>
    </xf>
    <xf numFmtId="169" fontId="72" fillId="45" borderId="0" xfId="0" applyNumberFormat="1" applyFont="1" applyFill="1" applyAlignment="1">
      <alignment vertical="center"/>
    </xf>
    <xf numFmtId="0" fontId="101" fillId="0" borderId="0" xfId="0" applyFont="1" applyAlignment="1">
      <alignment vertical="center"/>
    </xf>
    <xf numFmtId="0" fontId="108" fillId="0" borderId="0" xfId="0" applyFont="1" applyAlignment="1">
      <alignment/>
    </xf>
    <xf numFmtId="0" fontId="21" fillId="0" borderId="0" xfId="0" applyFont="1" applyAlignment="1">
      <alignment horizontal="center"/>
    </xf>
    <xf numFmtId="1" fontId="21" fillId="0" borderId="0" xfId="0" applyNumberFormat="1" applyFont="1" applyAlignment="1">
      <alignment horizontal="center"/>
    </xf>
    <xf numFmtId="0" fontId="108" fillId="0" borderId="0" xfId="0" applyFont="1" applyAlignment="1">
      <alignment horizontal="center"/>
    </xf>
    <xf numFmtId="0" fontId="133" fillId="0" borderId="0" xfId="0" applyFont="1" applyAlignment="1">
      <alignment wrapText="1"/>
    </xf>
    <xf numFmtId="166" fontId="1" fillId="46" borderId="0" xfId="91" applyFont="1" applyFill="1" applyBorder="1" applyAlignment="1" applyProtection="1">
      <alignment horizontal="center" vertical="center" wrapText="1"/>
      <protection/>
    </xf>
    <xf numFmtId="169" fontId="24" fillId="46" borderId="0" xfId="0" applyNumberFormat="1" applyFont="1" applyFill="1" applyBorder="1" applyAlignment="1">
      <alignment vertical="center"/>
    </xf>
    <xf numFmtId="169" fontId="50" fillId="46" borderId="0" xfId="0" applyNumberFormat="1" applyFont="1" applyFill="1" applyBorder="1" applyAlignment="1">
      <alignment vertical="center" wrapText="1"/>
    </xf>
    <xf numFmtId="169" fontId="61" fillId="46" borderId="0" xfId="0" applyNumberFormat="1" applyFont="1" applyFill="1" applyBorder="1" applyAlignment="1">
      <alignment horizontal="center" vertical="center" wrapText="1"/>
    </xf>
    <xf numFmtId="169" fontId="25" fillId="46" borderId="0" xfId="0" applyNumberFormat="1" applyFont="1" applyFill="1" applyBorder="1" applyAlignment="1">
      <alignment horizontal="center" vertical="center" wrapText="1"/>
    </xf>
    <xf numFmtId="169" fontId="56" fillId="46" borderId="0" xfId="0" applyNumberFormat="1" applyFont="1" applyFill="1" applyBorder="1" applyAlignment="1">
      <alignment horizontal="center" vertical="center" wrapText="1"/>
    </xf>
    <xf numFmtId="1" fontId="1" fillId="46" borderId="10" xfId="91" applyNumberFormat="1" applyFont="1" applyFill="1" applyBorder="1" applyAlignment="1" applyProtection="1">
      <alignment horizontal="center" vertical="center" wrapText="1"/>
      <protection/>
    </xf>
    <xf numFmtId="9" fontId="1" fillId="46" borderId="10" xfId="79" applyNumberFormat="1" applyFont="1" applyFill="1" applyBorder="1" applyAlignment="1">
      <alignment horizontal="center" vertical="center" wrapText="1"/>
      <protection/>
    </xf>
    <xf numFmtId="1" fontId="1" fillId="46" borderId="10" xfId="79" applyNumberFormat="1" applyFont="1" applyFill="1" applyBorder="1" applyAlignment="1">
      <alignment horizontal="center" vertical="center" wrapText="1"/>
      <protection/>
    </xf>
    <xf numFmtId="0" fontId="0" fillId="0" borderId="10" xfId="79" applyBorder="1">
      <alignment/>
      <protection/>
    </xf>
    <xf numFmtId="166" fontId="1" fillId="46" borderId="25" xfId="0" applyNumberFormat="1" applyFont="1" applyFill="1" applyBorder="1" applyAlignment="1">
      <alignment horizontal="center" vertical="center" wrapText="1"/>
    </xf>
    <xf numFmtId="166" fontId="77" fillId="0" borderId="15" xfId="0" applyNumberFormat="1" applyFont="1" applyBorder="1" applyAlignment="1">
      <alignment/>
    </xf>
    <xf numFmtId="3" fontId="1" fillId="0" borderId="10" xfId="0" applyNumberFormat="1" applyFont="1" applyFill="1" applyBorder="1" applyAlignment="1">
      <alignment horizontal="center" vertical="center"/>
    </xf>
    <xf numFmtId="169" fontId="73" fillId="46" borderId="11" xfId="0" applyNumberFormat="1" applyFont="1" applyFill="1" applyBorder="1" applyAlignment="1">
      <alignment horizontal="center" vertical="center" wrapText="1"/>
    </xf>
    <xf numFmtId="1" fontId="95" fillId="46" borderId="10" xfId="91" applyNumberFormat="1" applyFont="1" applyFill="1" applyBorder="1" applyAlignment="1" applyProtection="1">
      <alignment horizontal="center" vertical="center" wrapText="1"/>
      <protection/>
    </xf>
    <xf numFmtId="1" fontId="1" fillId="46" borderId="10" xfId="0" applyNumberFormat="1" applyFont="1" applyFill="1" applyBorder="1" applyAlignment="1">
      <alignment horizontal="center" vertical="center" wrapText="1"/>
    </xf>
    <xf numFmtId="1" fontId="88" fillId="46" borderId="10" xfId="91" applyNumberFormat="1" applyFont="1" applyFill="1" applyBorder="1" applyAlignment="1" applyProtection="1">
      <alignment horizontal="center" vertical="center" wrapText="1"/>
      <protection/>
    </xf>
    <xf numFmtId="169" fontId="31" fillId="0" borderId="0" xfId="0" applyNumberFormat="1" applyFont="1" applyAlignment="1">
      <alignment vertical="center" wrapText="1"/>
    </xf>
    <xf numFmtId="0" fontId="106" fillId="47" borderId="14" xfId="0" applyFont="1" applyFill="1" applyBorder="1" applyAlignment="1">
      <alignment horizontal="center" vertical="center" wrapText="1"/>
    </xf>
    <xf numFmtId="178" fontId="0" fillId="46" borderId="10" xfId="0" applyNumberFormat="1" applyFont="1" applyFill="1" applyBorder="1" applyAlignment="1">
      <alignment horizontal="center" vertical="center"/>
    </xf>
    <xf numFmtId="169" fontId="56" fillId="0" borderId="0" xfId="0" applyNumberFormat="1" applyFont="1" applyAlignment="1">
      <alignment/>
    </xf>
    <xf numFmtId="169" fontId="56" fillId="0" borderId="0" xfId="0" applyNumberFormat="1" applyFont="1" applyAlignment="1">
      <alignment/>
    </xf>
    <xf numFmtId="169" fontId="0" fillId="0" borderId="0" xfId="0" applyNumberFormat="1" applyAlignment="1">
      <alignment/>
    </xf>
    <xf numFmtId="169" fontId="66" fillId="0" borderId="0" xfId="0" applyNumberFormat="1" applyFont="1" applyAlignment="1">
      <alignment/>
    </xf>
    <xf numFmtId="169" fontId="31" fillId="0" borderId="0" xfId="0" applyNumberFormat="1" applyFont="1" applyFill="1" applyAlignment="1">
      <alignment horizontal="center" vertical="center" wrapText="1"/>
    </xf>
    <xf numFmtId="169" fontId="56" fillId="0" borderId="0" xfId="0" applyNumberFormat="1" applyFont="1" applyFill="1" applyAlignment="1">
      <alignment vertical="center"/>
    </xf>
    <xf numFmtId="0" fontId="106" fillId="47" borderId="10" xfId="0" applyFont="1" applyFill="1" applyBorder="1" applyAlignment="1">
      <alignment horizontal="center" vertical="center" wrapText="1"/>
    </xf>
    <xf numFmtId="0" fontId="107" fillId="47" borderId="10" xfId="0" applyFont="1" applyFill="1" applyBorder="1" applyAlignment="1">
      <alignment horizontal="center" vertical="center" wrapText="1"/>
    </xf>
    <xf numFmtId="0" fontId="109" fillId="47" borderId="10" xfId="0" applyFont="1" applyFill="1" applyBorder="1" applyAlignment="1">
      <alignment horizontal="center" vertical="center" wrapText="1"/>
    </xf>
    <xf numFmtId="1" fontId="73" fillId="46" borderId="10" xfId="0" applyNumberFormat="1" applyFont="1" applyFill="1" applyBorder="1" applyAlignment="1">
      <alignment horizontal="center" vertical="center"/>
    </xf>
    <xf numFmtId="0" fontId="77" fillId="0" borderId="10" xfId="0" applyFont="1" applyBorder="1" applyAlignment="1">
      <alignment horizontal="center" wrapText="1"/>
    </xf>
    <xf numFmtId="1" fontId="78" fillId="46" borderId="10" xfId="91" applyNumberFormat="1" applyFont="1" applyFill="1" applyBorder="1" applyAlignment="1" applyProtection="1">
      <alignment horizontal="center" vertical="center" wrapText="1"/>
      <protection/>
    </xf>
    <xf numFmtId="0" fontId="77" fillId="0" borderId="10" xfId="0" applyNumberFormat="1" applyFont="1" applyBorder="1" applyAlignment="1">
      <alignment horizontal="center" vertical="center" wrapText="1"/>
    </xf>
    <xf numFmtId="0" fontId="37" fillId="47" borderId="0" xfId="0" applyFont="1" applyFill="1" applyBorder="1" applyAlignment="1">
      <alignment horizontal="center" vertical="center" wrapText="1"/>
    </xf>
    <xf numFmtId="0" fontId="75" fillId="47" borderId="0" xfId="0" applyFont="1" applyFill="1" applyBorder="1" applyAlignment="1">
      <alignment horizontal="center" vertical="center" wrapText="1"/>
    </xf>
    <xf numFmtId="169" fontId="73" fillId="0" borderId="0" xfId="0" applyNumberFormat="1" applyFont="1" applyBorder="1" applyAlignment="1">
      <alignment horizontal="center" vertical="center"/>
    </xf>
    <xf numFmtId="166" fontId="1" fillId="46" borderId="0" xfId="0" applyNumberFormat="1" applyFont="1" applyFill="1" applyBorder="1" applyAlignment="1">
      <alignment horizontal="center" vertical="center" wrapText="1"/>
    </xf>
    <xf numFmtId="166" fontId="78" fillId="0" borderId="0" xfId="0" applyNumberFormat="1" applyFont="1" applyBorder="1" applyAlignment="1">
      <alignment horizontal="center" vertical="center" wrapText="1"/>
    </xf>
    <xf numFmtId="169" fontId="73" fillId="46" borderId="0" xfId="0" applyNumberFormat="1" applyFont="1" applyFill="1" applyBorder="1" applyAlignment="1">
      <alignment horizontal="center" vertical="center"/>
    </xf>
    <xf numFmtId="0" fontId="37" fillId="47" borderId="0" xfId="0" applyFont="1" applyFill="1" applyBorder="1" applyAlignment="1">
      <alignment horizontal="center" vertical="center"/>
    </xf>
    <xf numFmtId="1" fontId="78" fillId="46" borderId="10" xfId="0" applyNumberFormat="1" applyFont="1" applyFill="1" applyBorder="1" applyAlignment="1">
      <alignment horizontal="center" vertical="center" wrapText="1"/>
    </xf>
    <xf numFmtId="1" fontId="1" fillId="46" borderId="10" xfId="0" applyNumberFormat="1" applyFont="1" applyFill="1" applyBorder="1" applyAlignment="1">
      <alignment horizontal="center" vertical="center"/>
    </xf>
    <xf numFmtId="3" fontId="77" fillId="46" borderId="10" xfId="72" applyNumberFormat="1" applyFont="1" applyFill="1" applyBorder="1" applyAlignment="1">
      <alignment horizontal="center" vertical="center" wrapText="1"/>
      <protection/>
    </xf>
    <xf numFmtId="3" fontId="78" fillId="46" borderId="10" xfId="0" applyNumberFormat="1" applyFont="1" applyFill="1" applyBorder="1" applyAlignment="1">
      <alignment horizontal="center" vertical="center"/>
    </xf>
    <xf numFmtId="1" fontId="77" fillId="46" borderId="10" xfId="0" applyNumberFormat="1" applyFont="1" applyFill="1" applyBorder="1" applyAlignment="1">
      <alignment horizontal="center" vertical="center" wrapText="1"/>
    </xf>
    <xf numFmtId="0" fontId="109" fillId="46" borderId="10" xfId="0" applyFont="1" applyFill="1" applyBorder="1" applyAlignment="1">
      <alignment horizontal="center" vertical="center" wrapText="1"/>
    </xf>
    <xf numFmtId="169" fontId="73" fillId="46" borderId="10" xfId="0" applyNumberFormat="1" applyFont="1" applyFill="1" applyBorder="1" applyAlignment="1">
      <alignment horizontal="right" vertical="center" wrapText="1"/>
    </xf>
    <xf numFmtId="169" fontId="111" fillId="46" borderId="10" xfId="0" applyNumberFormat="1" applyFont="1" applyFill="1" applyBorder="1" applyAlignment="1">
      <alignment horizontal="right" vertical="center" wrapText="1"/>
    </xf>
    <xf numFmtId="166" fontId="73" fillId="46" borderId="10" xfId="91" applyFont="1" applyFill="1" applyBorder="1" applyAlignment="1">
      <alignment horizontal="right" vertical="center" wrapText="1"/>
    </xf>
    <xf numFmtId="169" fontId="100" fillId="0" borderId="0" xfId="0" applyNumberFormat="1" applyFont="1" applyAlignment="1">
      <alignment/>
    </xf>
    <xf numFmtId="0" fontId="73" fillId="0" borderId="10" xfId="0" applyFont="1" applyBorder="1" applyAlignment="1">
      <alignment wrapText="1"/>
    </xf>
    <xf numFmtId="0" fontId="1" fillId="46" borderId="10" xfId="0" applyFont="1" applyFill="1" applyBorder="1" applyAlignment="1">
      <alignment horizontal="center" vertical="center" wrapText="1"/>
    </xf>
    <xf numFmtId="0" fontId="1" fillId="46" borderId="10" xfId="80" applyFont="1" applyFill="1" applyBorder="1" applyAlignment="1">
      <alignment horizontal="center" vertical="center" wrapText="1"/>
      <protection/>
    </xf>
    <xf numFmtId="0" fontId="78" fillId="0" borderId="10" xfId="0" applyNumberFormat="1" applyFont="1" applyBorder="1" applyAlignment="1">
      <alignment horizontal="center" vertical="center" wrapText="1"/>
    </xf>
    <xf numFmtId="169" fontId="100" fillId="0" borderId="0" xfId="0" applyNumberFormat="1" applyFont="1" applyAlignment="1">
      <alignment vertical="center" wrapText="1"/>
    </xf>
    <xf numFmtId="0" fontId="0" fillId="0" borderId="10" xfId="0" applyBorder="1" applyAlignment="1">
      <alignment horizontal="center" vertical="center"/>
    </xf>
    <xf numFmtId="0" fontId="1" fillId="46" borderId="10" xfId="80" applyFont="1" applyFill="1" applyBorder="1" applyAlignment="1">
      <alignment horizontal="center" vertical="center" wrapText="1"/>
      <protection/>
    </xf>
    <xf numFmtId="0" fontId="1" fillId="46" borderId="10" xfId="0" applyFont="1" applyFill="1" applyBorder="1" applyAlignment="1">
      <alignment horizontal="center" vertical="center" wrapText="1"/>
    </xf>
    <xf numFmtId="0" fontId="107" fillId="47" borderId="10" xfId="0" applyFont="1" applyFill="1" applyBorder="1" applyAlignment="1">
      <alignment horizontal="center" vertical="center"/>
    </xf>
    <xf numFmtId="0" fontId="75" fillId="47" borderId="26" xfId="0" applyFont="1" applyFill="1" applyBorder="1" applyAlignment="1">
      <alignment horizontal="center" vertical="center" wrapText="1"/>
    </xf>
    <xf numFmtId="0" fontId="21" fillId="50" borderId="10" xfId="72" applyFont="1" applyFill="1" applyBorder="1" applyAlignment="1">
      <alignment horizontal="center" vertical="center" wrapText="1"/>
      <protection/>
    </xf>
    <xf numFmtId="0" fontId="34" fillId="50" borderId="10" xfId="0" applyFont="1" applyFill="1" applyBorder="1" applyAlignment="1">
      <alignment horizontal="center" vertical="center" wrapText="1"/>
    </xf>
    <xf numFmtId="0" fontId="21" fillId="51" borderId="10" xfId="72" applyFont="1" applyFill="1" applyBorder="1" applyAlignment="1">
      <alignment horizontal="center" vertical="center" wrapText="1"/>
      <protection/>
    </xf>
    <xf numFmtId="0" fontId="34" fillId="51" borderId="10" xfId="0" applyFont="1" applyFill="1" applyBorder="1" applyAlignment="1">
      <alignment horizontal="center" vertical="center" wrapText="1"/>
    </xf>
    <xf numFmtId="0" fontId="140" fillId="45" borderId="10" xfId="0" applyFont="1" applyFill="1" applyBorder="1" applyAlignment="1">
      <alignment horizontal="center" vertical="center" wrapText="1"/>
    </xf>
    <xf numFmtId="166" fontId="1" fillId="49" borderId="10" xfId="91" applyFont="1" applyFill="1" applyBorder="1" applyAlignment="1" applyProtection="1">
      <alignment horizontal="center" vertical="center" wrapText="1"/>
      <protection/>
    </xf>
    <xf numFmtId="0" fontId="1" fillId="0" borderId="10" xfId="0" applyNumberFormat="1" applyFont="1" applyBorder="1" applyAlignment="1">
      <alignment horizontal="center" vertical="center" wrapText="1"/>
    </xf>
    <xf numFmtId="0" fontId="78" fillId="52" borderId="10" xfId="0" applyFont="1" applyFill="1" applyBorder="1" applyAlignment="1">
      <alignment horizontal="center" vertical="center" wrapText="1"/>
    </xf>
    <xf numFmtId="0" fontId="78" fillId="51" borderId="10" xfId="0" applyNumberFormat="1" applyFont="1" applyFill="1" applyBorder="1" applyAlignment="1">
      <alignment horizontal="center" vertical="center" wrapText="1"/>
    </xf>
    <xf numFmtId="0" fontId="78" fillId="51" borderId="10" xfId="0" applyFont="1" applyFill="1" applyBorder="1" applyAlignment="1">
      <alignment horizontal="center" vertical="center" wrapText="1"/>
    </xf>
    <xf numFmtId="0" fontId="141" fillId="0" borderId="0" xfId="0" applyFont="1" applyAlignment="1">
      <alignment vertical="center"/>
    </xf>
    <xf numFmtId="0" fontId="142" fillId="0" borderId="0" xfId="0" applyFont="1" applyAlignment="1">
      <alignment/>
    </xf>
    <xf numFmtId="0" fontId="46" fillId="0" borderId="0" xfId="0" applyFont="1" applyAlignment="1">
      <alignment/>
    </xf>
    <xf numFmtId="0" fontId="21" fillId="0" borderId="0" xfId="0" applyFont="1" applyAlignment="1">
      <alignment vertical="top"/>
    </xf>
    <xf numFmtId="166" fontId="1" fillId="46" borderId="27" xfId="0" applyNumberFormat="1" applyFont="1" applyFill="1" applyBorder="1" applyAlignment="1">
      <alignment horizontal="center" vertical="center" wrapText="1"/>
    </xf>
    <xf numFmtId="0" fontId="78" fillId="52" borderId="11" xfId="0" applyFont="1" applyFill="1" applyBorder="1" applyAlignment="1">
      <alignment horizontal="center" vertical="center" wrapText="1"/>
    </xf>
    <xf numFmtId="0" fontId="78" fillId="51" borderId="11" xfId="0" applyNumberFormat="1" applyFont="1" applyFill="1" applyBorder="1" applyAlignment="1">
      <alignment horizontal="center" vertical="center" wrapText="1"/>
    </xf>
    <xf numFmtId="0" fontId="78" fillId="51" borderId="11" xfId="0" applyFont="1" applyFill="1" applyBorder="1" applyAlignment="1">
      <alignment horizontal="center" vertical="center" wrapText="1"/>
    </xf>
    <xf numFmtId="0" fontId="78" fillId="51" borderId="14" xfId="0" applyFont="1" applyFill="1" applyBorder="1" applyAlignment="1">
      <alignment horizontal="center" vertical="center" wrapText="1"/>
    </xf>
    <xf numFmtId="0" fontId="1" fillId="48" borderId="10" xfId="0" applyFont="1" applyFill="1" applyBorder="1" applyAlignment="1">
      <alignment horizontal="center" vertical="center" wrapText="1"/>
    </xf>
    <xf numFmtId="0" fontId="73" fillId="47" borderId="10" xfId="0" applyFont="1" applyFill="1" applyBorder="1" applyAlignment="1">
      <alignment horizontal="center" vertical="center" wrapText="1"/>
    </xf>
    <xf numFmtId="0" fontId="112" fillId="45" borderId="0" xfId="0" applyFont="1" applyFill="1" applyBorder="1" applyAlignment="1">
      <alignment vertical="center"/>
    </xf>
    <xf numFmtId="0" fontId="113" fillId="0" borderId="0" xfId="0" applyFont="1" applyAlignment="1">
      <alignment vertical="center"/>
    </xf>
    <xf numFmtId="0" fontId="114" fillId="0" borderId="0" xfId="0" applyFont="1" applyAlignment="1">
      <alignment vertical="center"/>
    </xf>
    <xf numFmtId="0" fontId="112" fillId="0" borderId="0" xfId="0" applyFont="1" applyAlignment="1">
      <alignment vertical="center"/>
    </xf>
    <xf numFmtId="0" fontId="115" fillId="0" borderId="0" xfId="0" applyFont="1" applyAlignment="1">
      <alignment vertical="center"/>
    </xf>
    <xf numFmtId="0" fontId="28" fillId="0" borderId="0" xfId="0" applyFont="1" applyAlignment="1">
      <alignment horizontal="center" vertical="center" wrapText="1"/>
    </xf>
    <xf numFmtId="0" fontId="34" fillId="0" borderId="0" xfId="0" applyFont="1" applyAlignment="1">
      <alignment horizontal="left" vertical="center" wrapText="1"/>
    </xf>
    <xf numFmtId="0" fontId="28" fillId="0" borderId="0" xfId="0" applyFont="1" applyAlignment="1">
      <alignment horizontal="left" vertical="center" wrapText="1"/>
    </xf>
    <xf numFmtId="0" fontId="21" fillId="0" borderId="0" xfId="0" applyFont="1" applyBorder="1" applyAlignment="1">
      <alignment vertical="center" wrapText="1"/>
    </xf>
    <xf numFmtId="0" fontId="34" fillId="0" borderId="0" xfId="0" applyFont="1" applyAlignment="1">
      <alignment vertical="center"/>
    </xf>
    <xf numFmtId="0" fontId="90" fillId="0" borderId="0" xfId="0" applyFont="1" applyAlignment="1">
      <alignment vertical="center" wrapText="1"/>
    </xf>
    <xf numFmtId="0" fontId="28" fillId="0" borderId="0" xfId="0" applyFont="1" applyFill="1" applyAlignment="1">
      <alignment vertical="center" wrapText="1"/>
    </xf>
    <xf numFmtId="166" fontId="78" fillId="0" borderId="0" xfId="0" applyNumberFormat="1" applyFont="1" applyBorder="1" applyAlignment="1">
      <alignment horizontal="center" vertical="center"/>
    </xf>
    <xf numFmtId="0" fontId="78" fillId="51" borderId="10" xfId="0" applyFont="1" applyFill="1" applyBorder="1" applyAlignment="1">
      <alignment horizontal="center" vertical="center"/>
    </xf>
    <xf numFmtId="0" fontId="1" fillId="47" borderId="10" xfId="0" applyFont="1" applyFill="1" applyBorder="1" applyAlignment="1">
      <alignment horizontal="center" vertical="center"/>
    </xf>
    <xf numFmtId="9" fontId="1" fillId="0" borderId="10" xfId="80" applyNumberFormat="1" applyFont="1" applyBorder="1" applyAlignment="1">
      <alignment horizontal="center" vertical="center" wrapText="1"/>
      <protection/>
    </xf>
    <xf numFmtId="0" fontId="78" fillId="0" borderId="10" xfId="80" applyFont="1" applyBorder="1" applyAlignment="1">
      <alignment horizontal="center" vertical="center" wrapText="1"/>
      <protection/>
    </xf>
    <xf numFmtId="0" fontId="78" fillId="46" borderId="10" xfId="81" applyFont="1" applyFill="1" applyBorder="1" applyAlignment="1">
      <alignment horizontal="center" vertical="center" wrapText="1"/>
      <protection/>
    </xf>
    <xf numFmtId="166" fontId="78" fillId="0" borderId="10" xfId="0" applyNumberFormat="1" applyFont="1" applyBorder="1" applyAlignment="1">
      <alignment horizontal="center" vertical="center"/>
    </xf>
    <xf numFmtId="166" fontId="1" fillId="46" borderId="10" xfId="91" applyFont="1" applyFill="1" applyBorder="1" applyAlignment="1" applyProtection="1">
      <alignment vertical="center" wrapText="1"/>
      <protection/>
    </xf>
    <xf numFmtId="0" fontId="78" fillId="46" borderId="10" xfId="76" applyFont="1" applyFill="1" applyBorder="1" applyAlignment="1">
      <alignment horizontal="center" vertical="center" wrapText="1"/>
      <protection/>
    </xf>
    <xf numFmtId="9" fontId="78" fillId="46" borderId="10" xfId="0" applyNumberFormat="1" applyFont="1" applyFill="1" applyBorder="1" applyAlignment="1">
      <alignment vertical="center" wrapText="1"/>
    </xf>
    <xf numFmtId="0" fontId="140" fillId="46" borderId="10" xfId="76" applyFont="1" applyFill="1" applyBorder="1" applyAlignment="1">
      <alignment horizontal="center" vertical="center" wrapText="1"/>
      <protection/>
    </xf>
    <xf numFmtId="0" fontId="114" fillId="46" borderId="10" xfId="0" applyFont="1" applyFill="1" applyBorder="1" applyAlignment="1">
      <alignment vertical="center" wrapText="1"/>
    </xf>
    <xf numFmtId="0" fontId="114" fillId="46" borderId="10" xfId="0" applyFont="1" applyFill="1" applyBorder="1" applyAlignment="1">
      <alignment vertical="center"/>
    </xf>
    <xf numFmtId="9" fontId="99" fillId="46" borderId="10" xfId="0" applyNumberFormat="1" applyFont="1" applyFill="1" applyBorder="1" applyAlignment="1">
      <alignment vertical="center" wrapText="1"/>
    </xf>
    <xf numFmtId="9" fontId="78" fillId="46" borderId="10" xfId="0" applyNumberFormat="1" applyFont="1" applyFill="1" applyBorder="1" applyAlignment="1">
      <alignment horizontal="left" vertical="center" wrapText="1"/>
    </xf>
    <xf numFmtId="0" fontId="78" fillId="46" borderId="10" xfId="77" applyNumberFormat="1" applyFont="1" applyFill="1" applyBorder="1" applyAlignment="1">
      <alignment horizontal="center" vertical="center" wrapText="1"/>
      <protection/>
    </xf>
    <xf numFmtId="0" fontId="46" fillId="0" borderId="0" xfId="0" applyFont="1" applyAlignment="1">
      <alignment horizontal="left" vertical="top"/>
    </xf>
    <xf numFmtId="0" fontId="46" fillId="0" borderId="0" xfId="0" applyFont="1" applyAlignment="1">
      <alignment vertical="center" wrapText="1"/>
    </xf>
    <xf numFmtId="0" fontId="46" fillId="0" borderId="0" xfId="0" applyFont="1" applyAlignment="1">
      <alignment horizontal="center" vertical="center"/>
    </xf>
    <xf numFmtId="0" fontId="31" fillId="0" borderId="0" xfId="0" applyFont="1" applyAlignment="1">
      <alignment horizontal="center" vertical="center"/>
    </xf>
    <xf numFmtId="0" fontId="13" fillId="0" borderId="0" xfId="0" applyFont="1" applyAlignment="1">
      <alignment vertical="center"/>
    </xf>
    <xf numFmtId="0" fontId="90" fillId="0" borderId="0" xfId="0" applyFont="1" applyAlignment="1">
      <alignment vertical="center"/>
    </xf>
    <xf numFmtId="0" fontId="70" fillId="0" borderId="0" xfId="0" applyFont="1" applyAlignment="1">
      <alignment/>
    </xf>
    <xf numFmtId="166" fontId="78" fillId="0" borderId="15" xfId="0" applyNumberFormat="1" applyFont="1" applyBorder="1" applyAlignment="1">
      <alignment vertical="center"/>
    </xf>
    <xf numFmtId="0" fontId="73" fillId="47" borderId="10" xfId="0" applyFont="1" applyFill="1" applyBorder="1" applyAlignment="1">
      <alignment horizontal="center" vertical="center"/>
    </xf>
    <xf numFmtId="166" fontId="1" fillId="46" borderId="10" xfId="0" applyNumberFormat="1" applyFont="1" applyFill="1" applyBorder="1" applyAlignment="1">
      <alignment vertical="center"/>
    </xf>
    <xf numFmtId="166" fontId="1" fillId="46" borderId="10" xfId="91" applyFont="1" applyFill="1" applyBorder="1" applyAlignment="1" applyProtection="1">
      <alignment vertical="center"/>
      <protection/>
    </xf>
    <xf numFmtId="9" fontId="78" fillId="46" borderId="10" xfId="0" applyNumberFormat="1" applyFont="1" applyFill="1" applyBorder="1" applyAlignment="1">
      <alignment horizontal="left" vertical="center"/>
    </xf>
    <xf numFmtId="0" fontId="88" fillId="46" borderId="10" xfId="0" applyFont="1" applyFill="1" applyBorder="1" applyAlignment="1">
      <alignment vertical="center" wrapText="1"/>
    </xf>
    <xf numFmtId="0" fontId="78" fillId="46" borderId="10" xfId="0" applyFont="1" applyFill="1" applyBorder="1" applyAlignment="1">
      <alignment horizontal="center" vertical="center" textRotation="255" wrapText="1"/>
    </xf>
    <xf numFmtId="0" fontId="21" fillId="0" borderId="0" xfId="0" applyFont="1" applyAlignment="1">
      <alignment horizontal="center" vertical="center"/>
    </xf>
    <xf numFmtId="166" fontId="42" fillId="0" borderId="0" xfId="0" applyNumberFormat="1" applyFont="1" applyBorder="1" applyAlignment="1">
      <alignment vertical="center"/>
    </xf>
    <xf numFmtId="3" fontId="42" fillId="0" borderId="0" xfId="0" applyNumberFormat="1" applyFont="1" applyBorder="1" applyAlignment="1">
      <alignment horizontal="center" vertical="center" wrapText="1"/>
    </xf>
    <xf numFmtId="0" fontId="34" fillId="0" borderId="0" xfId="0" applyFont="1" applyBorder="1" applyAlignment="1">
      <alignment vertical="center" wrapText="1"/>
    </xf>
    <xf numFmtId="0" fontId="28" fillId="0" borderId="0" xfId="0" applyFont="1" applyAlignment="1">
      <alignment horizontal="left" vertical="top"/>
    </xf>
    <xf numFmtId="0" fontId="1" fillId="46" borderId="10" xfId="0" applyFont="1" applyFill="1" applyBorder="1" applyAlignment="1">
      <alignment horizontal="center" vertical="center"/>
    </xf>
    <xf numFmtId="0" fontId="140" fillId="46" borderId="10" xfId="0" applyFont="1" applyFill="1" applyBorder="1" applyAlignment="1">
      <alignment horizontal="center" vertical="center" wrapText="1"/>
    </xf>
    <xf numFmtId="0" fontId="37" fillId="47" borderId="10" xfId="0" applyFont="1" applyFill="1" applyBorder="1" applyAlignment="1">
      <alignment horizontal="center" vertical="center"/>
    </xf>
    <xf numFmtId="3" fontId="78" fillId="0" borderId="10" xfId="0" applyNumberFormat="1" applyFont="1" applyBorder="1" applyAlignment="1">
      <alignment horizontal="center" vertical="center" wrapText="1"/>
    </xf>
    <xf numFmtId="166" fontId="42" fillId="0" borderId="0" xfId="0" applyNumberFormat="1" applyFont="1" applyAlignment="1">
      <alignment vertical="center"/>
    </xf>
    <xf numFmtId="0" fontId="86" fillId="0" borderId="0" xfId="0" applyFont="1" applyAlignment="1">
      <alignment vertical="center"/>
    </xf>
    <xf numFmtId="0" fontId="21" fillId="0" borderId="0" xfId="0" applyFont="1" applyAlignment="1">
      <alignment/>
    </xf>
    <xf numFmtId="0" fontId="78" fillId="47" borderId="10" xfId="0" applyFont="1" applyFill="1" applyBorder="1" applyAlignment="1">
      <alignment horizontal="center" vertical="center"/>
    </xf>
    <xf numFmtId="0" fontId="78" fillId="53" borderId="14" xfId="0" applyFont="1" applyFill="1" applyBorder="1" applyAlignment="1">
      <alignment horizontal="center" vertical="center" wrapText="1"/>
    </xf>
    <xf numFmtId="0" fontId="78" fillId="50" borderId="10" xfId="0" applyNumberFormat="1" applyFont="1" applyFill="1" applyBorder="1" applyAlignment="1">
      <alignment horizontal="center" vertical="center" wrapText="1"/>
    </xf>
    <xf numFmtId="0" fontId="78" fillId="50" borderId="10" xfId="0" applyFont="1" applyFill="1" applyBorder="1" applyAlignment="1">
      <alignment horizontal="center" vertical="center"/>
    </xf>
    <xf numFmtId="0" fontId="78" fillId="50" borderId="10" xfId="0" applyFont="1" applyFill="1" applyBorder="1" applyAlignment="1">
      <alignment horizontal="center" vertical="center" wrapText="1"/>
    </xf>
    <xf numFmtId="0" fontId="77" fillId="50" borderId="14" xfId="0" applyFont="1" applyFill="1" applyBorder="1" applyAlignment="1">
      <alignment horizontal="center" vertical="center"/>
    </xf>
    <xf numFmtId="0" fontId="78" fillId="48" borderId="10" xfId="0" applyFont="1" applyFill="1" applyBorder="1" applyAlignment="1">
      <alignment horizontal="center" vertical="center" wrapText="1"/>
    </xf>
    <xf numFmtId="0" fontId="77" fillId="47" borderId="10" xfId="0" applyFont="1" applyFill="1" applyBorder="1" applyAlignment="1">
      <alignment horizontal="center" vertical="center" wrapText="1"/>
    </xf>
    <xf numFmtId="0" fontId="77" fillId="51" borderId="10" xfId="0" applyFont="1" applyFill="1" applyBorder="1" applyAlignment="1">
      <alignment horizontal="center" vertical="center" wrapText="1"/>
    </xf>
    <xf numFmtId="0" fontId="75" fillId="47" borderId="10" xfId="0" applyFont="1" applyFill="1" applyBorder="1" applyAlignment="1">
      <alignment horizontal="center" vertical="center"/>
    </xf>
    <xf numFmtId="0" fontId="77" fillId="51" borderId="10" xfId="0" applyFont="1" applyFill="1" applyBorder="1" applyAlignment="1">
      <alignment horizontal="center" vertical="center"/>
    </xf>
    <xf numFmtId="0" fontId="86" fillId="0" borderId="10" xfId="76" applyFont="1" applyBorder="1" applyAlignment="1">
      <alignment horizontal="left" vertical="center" wrapText="1"/>
      <protection/>
    </xf>
    <xf numFmtId="0" fontId="78" fillId="0" borderId="10" xfId="0" applyFont="1" applyBorder="1" applyAlignment="1">
      <alignment horizontal="center" vertical="center" textRotation="255" wrapText="1"/>
    </xf>
    <xf numFmtId="0" fontId="73" fillId="0" borderId="10" xfId="0" applyFont="1" applyBorder="1" applyAlignment="1">
      <alignment horizontal="center" vertical="center"/>
    </xf>
    <xf numFmtId="0" fontId="1" fillId="54" borderId="10" xfId="0" applyFont="1" applyFill="1" applyBorder="1" applyAlignment="1">
      <alignment vertical="center" wrapText="1"/>
    </xf>
    <xf numFmtId="0" fontId="86" fillId="54" borderId="10" xfId="76" applyFont="1" applyFill="1" applyBorder="1" applyAlignment="1">
      <alignment vertical="center" wrapText="1"/>
      <protection/>
    </xf>
    <xf numFmtId="0" fontId="78" fillId="54" borderId="10" xfId="0" applyFont="1" applyFill="1" applyBorder="1" applyAlignment="1">
      <alignment horizontal="center" vertical="center" textRotation="255" wrapText="1"/>
    </xf>
    <xf numFmtId="3" fontId="78" fillId="49" borderId="10" xfId="0" applyNumberFormat="1" applyFont="1" applyFill="1" applyBorder="1" applyAlignment="1">
      <alignment horizontal="center" vertical="center"/>
    </xf>
    <xf numFmtId="9" fontId="1" fillId="49" borderId="10" xfId="0" applyNumberFormat="1" applyFont="1" applyFill="1" applyBorder="1" applyAlignment="1">
      <alignment horizontal="center" vertical="center" wrapText="1"/>
    </xf>
    <xf numFmtId="3" fontId="1" fillId="54" borderId="10" xfId="0" applyNumberFormat="1" applyFont="1" applyFill="1" applyBorder="1" applyAlignment="1">
      <alignment horizontal="center" vertical="center"/>
    </xf>
    <xf numFmtId="0" fontId="77" fillId="47" borderId="10" xfId="0" applyFont="1" applyFill="1" applyBorder="1" applyAlignment="1">
      <alignment horizontal="center" vertical="center"/>
    </xf>
    <xf numFmtId="166" fontId="77" fillId="0" borderId="0" xfId="0" applyNumberFormat="1" applyFont="1" applyBorder="1" applyAlignment="1">
      <alignment vertical="center"/>
    </xf>
    <xf numFmtId="166" fontId="77" fillId="0" borderId="15" xfId="0" applyNumberFormat="1" applyFont="1" applyBorder="1" applyAlignment="1">
      <alignment vertical="center"/>
    </xf>
    <xf numFmtId="0" fontId="1" fillId="46" borderId="10" xfId="0" applyFont="1" applyFill="1" applyBorder="1" applyAlignment="1">
      <alignment vertical="center" wrapText="1"/>
    </xf>
    <xf numFmtId="3" fontId="1" fillId="46" borderId="10" xfId="0" applyNumberFormat="1" applyFont="1" applyFill="1" applyBorder="1" applyAlignment="1">
      <alignment vertical="center"/>
    </xf>
    <xf numFmtId="0" fontId="46" fillId="46" borderId="10" xfId="0" applyFont="1" applyFill="1" applyBorder="1" applyAlignment="1">
      <alignment vertical="center"/>
    </xf>
    <xf numFmtId="0" fontId="113" fillId="46" borderId="10" xfId="0" applyFont="1" applyFill="1" applyBorder="1" applyAlignment="1">
      <alignment horizontal="center" vertical="center"/>
    </xf>
    <xf numFmtId="0" fontId="78" fillId="46" borderId="10" xfId="81" applyFont="1" applyFill="1" applyBorder="1" applyAlignment="1">
      <alignment horizontal="center" wrapText="1"/>
      <protection/>
    </xf>
    <xf numFmtId="3" fontId="1" fillId="46" borderId="10" xfId="0" applyNumberFormat="1" applyFont="1" applyFill="1" applyBorder="1" applyAlignment="1">
      <alignment horizontal="center" vertical="center"/>
    </xf>
    <xf numFmtId="179" fontId="1" fillId="0" borderId="10" xfId="91" applyNumberFormat="1" applyFont="1" applyFill="1" applyBorder="1" applyAlignment="1" applyProtection="1">
      <alignment horizontal="center" vertical="center" wrapText="1"/>
      <protection/>
    </xf>
    <xf numFmtId="0" fontId="78" fillId="0" borderId="10" xfId="81" applyFont="1" applyBorder="1" applyAlignment="1">
      <alignment horizontal="left" vertical="center" wrapText="1"/>
      <protection/>
    </xf>
    <xf numFmtId="0" fontId="24" fillId="0" borderId="10" xfId="0" applyFont="1" applyBorder="1" applyAlignment="1">
      <alignment vertical="center"/>
    </xf>
    <xf numFmtId="0" fontId="78" fillId="0" borderId="10" xfId="0" applyNumberFormat="1" applyFont="1" applyBorder="1" applyAlignment="1">
      <alignment vertical="center" wrapText="1"/>
    </xf>
    <xf numFmtId="166" fontId="53" fillId="0" borderId="0" xfId="91" applyFont="1" applyBorder="1" applyAlignment="1">
      <alignment horizontal="center" vertical="center" wrapText="1"/>
    </xf>
    <xf numFmtId="166" fontId="53" fillId="0" borderId="15" xfId="91" applyFont="1" applyBorder="1" applyAlignment="1">
      <alignment horizontal="center" vertical="center" wrapText="1"/>
    </xf>
    <xf numFmtId="166" fontId="77" fillId="0" borderId="0" xfId="91" applyFont="1" applyBorder="1" applyAlignment="1">
      <alignment horizontal="center" vertical="center" wrapText="1"/>
    </xf>
    <xf numFmtId="166" fontId="77" fillId="0" borderId="15" xfId="91" applyFont="1" applyBorder="1" applyAlignment="1">
      <alignment horizontal="center" vertical="center" wrapText="1"/>
    </xf>
    <xf numFmtId="0" fontId="73" fillId="46" borderId="10" xfId="0" applyFont="1" applyFill="1" applyBorder="1" applyAlignment="1">
      <alignment horizontal="center" vertical="center" wrapText="1"/>
    </xf>
    <xf numFmtId="180" fontId="1" fillId="46" borderId="10" xfId="91" applyNumberFormat="1" applyFont="1" applyFill="1" applyBorder="1" applyAlignment="1" applyProtection="1">
      <alignment horizontal="center" vertical="center" wrapText="1"/>
      <protection/>
    </xf>
    <xf numFmtId="3" fontId="78" fillId="46" borderId="10" xfId="74" applyNumberFormat="1" applyFont="1" applyFill="1" applyBorder="1" applyAlignment="1">
      <alignment horizontal="center" vertical="center" wrapText="1"/>
      <protection/>
    </xf>
    <xf numFmtId="179" fontId="1" fillId="46" borderId="10" xfId="94" applyNumberFormat="1" applyFont="1" applyFill="1" applyBorder="1" applyAlignment="1" applyProtection="1">
      <alignment horizontal="center" vertical="center" wrapText="1"/>
      <protection/>
    </xf>
    <xf numFmtId="9" fontId="1" fillId="46" borderId="10" xfId="74" applyNumberFormat="1" applyFont="1" applyFill="1" applyBorder="1" applyAlignment="1">
      <alignment horizontal="center" vertical="center" wrapText="1"/>
      <protection/>
    </xf>
    <xf numFmtId="44" fontId="1" fillId="46" borderId="10" xfId="94" applyFont="1" applyFill="1" applyBorder="1" applyAlignment="1" applyProtection="1">
      <alignment horizontal="center" vertical="center" wrapText="1"/>
      <protection/>
    </xf>
    <xf numFmtId="0" fontId="75" fillId="0" borderId="0" xfId="0" applyFont="1" applyAlignment="1">
      <alignment horizontal="center" vertical="center"/>
    </xf>
    <xf numFmtId="0" fontId="28" fillId="0" borderId="0" xfId="0" applyFont="1" applyAlignment="1">
      <alignment horizontal="left" vertical="top" wrapText="1"/>
    </xf>
    <xf numFmtId="0" fontId="22" fillId="0" borderId="0" xfId="0" applyFont="1" applyBorder="1" applyAlignment="1">
      <alignment vertical="center"/>
    </xf>
    <xf numFmtId="0" fontId="80" fillId="45" borderId="0" xfId="0" applyFont="1" applyFill="1" applyBorder="1" applyAlignment="1">
      <alignment horizontal="left" vertical="center"/>
    </xf>
    <xf numFmtId="0" fontId="73" fillId="0" borderId="0" xfId="0" applyFont="1" applyAlignment="1">
      <alignment horizontal="center" vertical="center" wrapText="1"/>
    </xf>
    <xf numFmtId="0" fontId="24" fillId="0" borderId="0" xfId="0" applyFont="1" applyAlignment="1">
      <alignment horizontal="center" vertical="center"/>
    </xf>
    <xf numFmtId="0" fontId="79" fillId="0" borderId="0" xfId="0" applyFont="1" applyAlignment="1">
      <alignment horizontal="left"/>
    </xf>
    <xf numFmtId="0" fontId="83" fillId="0" borderId="0" xfId="0" applyFont="1" applyAlignment="1">
      <alignment horizontal="left"/>
    </xf>
    <xf numFmtId="0" fontId="37" fillId="47" borderId="0" xfId="0" applyFont="1" applyFill="1" applyBorder="1" applyAlignment="1">
      <alignment horizontal="center" vertical="center" wrapText="1"/>
    </xf>
    <xf numFmtId="0" fontId="80" fillId="0" borderId="0" xfId="0" applyFont="1" applyAlignment="1">
      <alignment horizontal="left" vertical="top" wrapText="1"/>
    </xf>
    <xf numFmtId="0" fontId="82" fillId="0" borderId="0" xfId="0" applyFont="1" applyAlignment="1">
      <alignment horizontal="left" vertical="top" wrapText="1"/>
    </xf>
    <xf numFmtId="0" fontId="143" fillId="0" borderId="0" xfId="0" applyFont="1" applyBorder="1" applyAlignment="1">
      <alignment horizontal="left" vertical="center" wrapText="1"/>
    </xf>
    <xf numFmtId="0" fontId="78" fillId="0" borderId="10" xfId="80" applyFont="1" applyBorder="1" applyAlignment="1">
      <alignment horizontal="center" vertical="center" wrapText="1"/>
      <protection/>
    </xf>
    <xf numFmtId="0" fontId="80" fillId="0" borderId="0" xfId="0" applyFont="1" applyAlignment="1">
      <alignment horizontal="left" vertical="center"/>
    </xf>
    <xf numFmtId="0" fontId="144" fillId="0" borderId="0" xfId="0" applyFont="1" applyAlignment="1">
      <alignment horizontal="center" vertical="center" wrapText="1"/>
    </xf>
    <xf numFmtId="0" fontId="73" fillId="0" borderId="0" xfId="0" applyFont="1" applyAlignment="1">
      <alignment horizontal="center" vertical="center"/>
    </xf>
    <xf numFmtId="0" fontId="28" fillId="0" borderId="0" xfId="0" applyFont="1" applyAlignment="1">
      <alignment horizontal="center" vertical="center"/>
    </xf>
    <xf numFmtId="0" fontId="90" fillId="0" borderId="0" xfId="0" applyFont="1" applyAlignment="1">
      <alignment horizontal="center" vertical="center"/>
    </xf>
    <xf numFmtId="0" fontId="73" fillId="0" borderId="0" xfId="0" applyFont="1" applyAlignment="1">
      <alignment horizontal="left" vertical="top" wrapText="1"/>
    </xf>
    <xf numFmtId="0" fontId="28" fillId="0" borderId="0" xfId="0" applyFont="1" applyAlignment="1">
      <alignment horizontal="left" vertical="top"/>
    </xf>
    <xf numFmtId="0" fontId="90" fillId="0" borderId="0" xfId="0" applyFont="1" applyAlignment="1">
      <alignment horizontal="left" vertical="center"/>
    </xf>
    <xf numFmtId="0" fontId="78" fillId="0" borderId="10" xfId="0" applyFont="1" applyBorder="1" applyAlignment="1">
      <alignment horizontal="center" vertical="center" wrapText="1"/>
    </xf>
    <xf numFmtId="0" fontId="78" fillId="50" borderId="10" xfId="0" applyNumberFormat="1" applyFont="1" applyFill="1" applyBorder="1" applyAlignment="1">
      <alignment horizontal="center" vertical="center" wrapText="1"/>
    </xf>
    <xf numFmtId="0" fontId="78" fillId="50" borderId="10" xfId="0" applyFont="1" applyFill="1" applyBorder="1" applyAlignment="1">
      <alignment horizontal="center" vertical="center"/>
    </xf>
    <xf numFmtId="0" fontId="77" fillId="0" borderId="0" xfId="0" applyFont="1" applyBorder="1" applyAlignment="1">
      <alignment horizontal="right" vertical="center"/>
    </xf>
    <xf numFmtId="0" fontId="80" fillId="0" borderId="0" xfId="0" applyFont="1" applyAlignment="1">
      <alignment horizontal="left" vertical="center" wrapText="1"/>
    </xf>
    <xf numFmtId="0" fontId="82" fillId="0" borderId="0" xfId="0" applyFont="1" applyAlignment="1">
      <alignment horizontal="left" vertical="center" wrapText="1"/>
    </xf>
    <xf numFmtId="0" fontId="74" fillId="0" borderId="0" xfId="0" applyFont="1" applyAlignment="1">
      <alignment horizontal="center" vertical="center" wrapText="1"/>
    </xf>
    <xf numFmtId="0" fontId="24" fillId="0" borderId="0" xfId="0" applyFont="1" applyAlignment="1">
      <alignment horizontal="center" vertical="center" wrapText="1"/>
    </xf>
    <xf numFmtId="0" fontId="28" fillId="0" borderId="0" xfId="0" applyFont="1" applyAlignment="1">
      <alignment horizontal="left" vertical="center"/>
    </xf>
    <xf numFmtId="0" fontId="84" fillId="0" borderId="0" xfId="0" applyFont="1" applyAlignment="1">
      <alignment horizontal="left" vertical="center"/>
    </xf>
    <xf numFmtId="0" fontId="74" fillId="0" borderId="0" xfId="0" applyFont="1" applyAlignment="1">
      <alignment horizontal="left" vertical="top" wrapText="1"/>
    </xf>
    <xf numFmtId="0" fontId="130" fillId="46" borderId="10" xfId="73" applyFont="1" applyFill="1" applyBorder="1" applyAlignment="1">
      <alignment vertical="center" wrapText="1"/>
      <protection/>
    </xf>
    <xf numFmtId="0" fontId="1" fillId="46" borderId="10" xfId="81" applyFont="1" applyFill="1" applyBorder="1" applyAlignment="1">
      <alignment horizontal="center" vertical="center" wrapText="1"/>
      <protection/>
    </xf>
    <xf numFmtId="0" fontId="1" fillId="46" borderId="10" xfId="81" applyFont="1" applyFill="1" applyBorder="1" applyAlignment="1">
      <alignment horizontal="left" vertical="center" wrapText="1"/>
      <protection/>
    </xf>
    <xf numFmtId="0" fontId="1" fillId="0" borderId="10" xfId="81" applyFont="1" applyBorder="1" applyAlignment="1">
      <alignment horizontal="center" vertical="center" wrapText="1"/>
      <protection/>
    </xf>
    <xf numFmtId="0" fontId="78" fillId="0" borderId="10" xfId="81" applyFont="1" applyBorder="1" applyAlignment="1">
      <alignment horizontal="center" vertical="center" wrapText="1"/>
      <protection/>
    </xf>
    <xf numFmtId="0" fontId="0" fillId="0" borderId="0" xfId="0" applyAlignment="1">
      <alignment horizontal="center" vertical="center" textRotation="255"/>
    </xf>
    <xf numFmtId="0" fontId="78" fillId="0" borderId="10" xfId="0" applyNumberFormat="1" applyFont="1" applyBorder="1" applyAlignment="1">
      <alignment horizontal="center" vertical="center" wrapText="1"/>
    </xf>
    <xf numFmtId="0" fontId="1" fillId="0" borderId="10" xfId="80" applyFont="1" applyBorder="1" applyAlignment="1">
      <alignment horizontal="center" vertical="center" wrapText="1"/>
      <protection/>
    </xf>
    <xf numFmtId="0" fontId="78" fillId="45" borderId="10" xfId="75" applyFont="1" applyFill="1" applyBorder="1" applyAlignment="1">
      <alignment horizontal="center" vertical="center" wrapText="1"/>
      <protection/>
    </xf>
    <xf numFmtId="0" fontId="73" fillId="46" borderId="10" xfId="0" applyFont="1" applyFill="1" applyBorder="1" applyAlignment="1">
      <alignment horizontal="center" vertical="center" wrapText="1"/>
    </xf>
    <xf numFmtId="0" fontId="1" fillId="46" borderId="10" xfId="0" applyFont="1" applyFill="1" applyBorder="1" applyAlignment="1">
      <alignment horizontal="center" vertical="center" wrapText="1"/>
    </xf>
    <xf numFmtId="0" fontId="1" fillId="46" borderId="10" xfId="80" applyFont="1" applyFill="1" applyBorder="1" applyAlignment="1">
      <alignment horizontal="center" vertical="center" wrapText="1"/>
      <protection/>
    </xf>
    <xf numFmtId="0" fontId="80" fillId="0" borderId="0" xfId="0" applyFont="1" applyAlignment="1">
      <alignment horizontal="left"/>
    </xf>
    <xf numFmtId="0" fontId="1" fillId="0" borderId="10" xfId="0" applyFont="1" applyBorder="1" applyAlignment="1">
      <alignment horizontal="center" vertical="center" wrapText="1"/>
    </xf>
    <xf numFmtId="0" fontId="79" fillId="0" borderId="0" xfId="0" applyFont="1" applyBorder="1" applyAlignment="1">
      <alignment horizontal="left"/>
    </xf>
    <xf numFmtId="0" fontId="80" fillId="0" borderId="0" xfId="79" applyFont="1" applyAlignment="1">
      <alignment horizontal="left" vertical="center"/>
      <protection/>
    </xf>
    <xf numFmtId="0" fontId="80" fillId="0" borderId="0" xfId="0" applyFont="1" applyBorder="1" applyAlignment="1">
      <alignment horizontal="left" vertical="center"/>
    </xf>
    <xf numFmtId="166" fontId="94" fillId="0" borderId="0" xfId="91" applyFont="1" applyAlignment="1">
      <alignment horizontal="left" vertical="center"/>
    </xf>
    <xf numFmtId="166" fontId="83" fillId="0" borderId="0" xfId="91" applyFont="1" applyAlignment="1">
      <alignment horizontal="left" vertical="center"/>
    </xf>
    <xf numFmtId="0" fontId="56" fillId="46" borderId="0" xfId="0" applyFont="1" applyFill="1" applyBorder="1" applyAlignment="1">
      <alignment horizontal="center" vertical="center" wrapText="1"/>
    </xf>
    <xf numFmtId="0" fontId="0" fillId="0" borderId="0" xfId="0" applyAlignment="1">
      <alignment horizontal="center" vertical="center"/>
    </xf>
    <xf numFmtId="0" fontId="107" fillId="47" borderId="10" xfId="0" applyFont="1" applyFill="1" applyBorder="1" applyAlignment="1">
      <alignment horizontal="center" vertical="center"/>
    </xf>
    <xf numFmtId="0" fontId="34" fillId="0" borderId="0" xfId="0" applyFont="1" applyAlignment="1">
      <alignment horizontal="left" vertical="top"/>
    </xf>
    <xf numFmtId="0" fontId="1" fillId="0" borderId="0" xfId="72" applyFont="1" applyBorder="1" applyAlignment="1">
      <alignment horizontal="center" vertical="center"/>
      <protection/>
    </xf>
    <xf numFmtId="0" fontId="1" fillId="0" borderId="0" xfId="72" applyFont="1" applyBorder="1" applyAlignment="1">
      <alignment horizontal="center" vertical="center" wrapText="1"/>
      <protection/>
    </xf>
    <xf numFmtId="0" fontId="1" fillId="0" borderId="0" xfId="72" applyFont="1" applyAlignment="1">
      <alignment horizontal="center" vertical="center"/>
      <protection/>
    </xf>
    <xf numFmtId="0" fontId="79" fillId="0" borderId="0" xfId="0" applyFont="1" applyAlignment="1">
      <alignment horizontal="left" vertical="top"/>
    </xf>
    <xf numFmtId="0" fontId="80" fillId="0" borderId="0" xfId="0" applyFont="1" applyFill="1" applyAlignment="1">
      <alignment horizontal="left" vertical="center"/>
    </xf>
    <xf numFmtId="0" fontId="79" fillId="0" borderId="0" xfId="0" applyFont="1" applyAlignment="1">
      <alignment/>
    </xf>
    <xf numFmtId="0" fontId="24" fillId="0" borderId="0" xfId="0" applyFont="1" applyAlignment="1">
      <alignment horizontal="left" vertical="top"/>
    </xf>
    <xf numFmtId="0" fontId="37" fillId="47" borderId="10" xfId="0" applyNumberFormat="1" applyFont="1" applyFill="1" applyBorder="1" applyAlignment="1">
      <alignment horizontal="center" vertical="center" wrapText="1"/>
    </xf>
    <xf numFmtId="0" fontId="1" fillId="47" borderId="10" xfId="0" applyNumberFormat="1" applyFont="1" applyFill="1" applyBorder="1" applyAlignment="1">
      <alignment horizontal="center" vertical="center" wrapText="1"/>
    </xf>
    <xf numFmtId="166" fontId="53" fillId="0" borderId="0" xfId="91" applyFont="1" applyBorder="1" applyAlignment="1">
      <alignment/>
    </xf>
    <xf numFmtId="166" fontId="53" fillId="0" borderId="15" xfId="91" applyFont="1" applyBorder="1" applyAlignment="1">
      <alignment/>
    </xf>
    <xf numFmtId="0" fontId="37" fillId="47" borderId="10" xfId="79" applyFont="1" applyFill="1" applyBorder="1" applyAlignment="1">
      <alignment horizontal="center" vertical="center"/>
      <protection/>
    </xf>
    <xf numFmtId="0" fontId="78" fillId="46" borderId="10" xfId="79" applyNumberFormat="1" applyFont="1" applyFill="1" applyBorder="1" applyAlignment="1">
      <alignment horizontal="center" vertical="center" wrapText="1"/>
      <protection/>
    </xf>
    <xf numFmtId="1" fontId="78" fillId="46" borderId="10" xfId="79" applyNumberFormat="1" applyFont="1" applyFill="1" applyBorder="1" applyAlignment="1">
      <alignment horizontal="center" vertical="center" wrapText="1"/>
      <protection/>
    </xf>
    <xf numFmtId="0" fontId="78" fillId="48" borderId="10" xfId="79" applyFont="1" applyFill="1" applyBorder="1" applyAlignment="1">
      <alignment horizontal="center" vertical="center" wrapText="1"/>
      <protection/>
    </xf>
    <xf numFmtId="0" fontId="78" fillId="47" borderId="10" xfId="79" applyNumberFormat="1" applyFont="1" applyFill="1" applyBorder="1" applyAlignment="1">
      <alignment horizontal="center" vertical="center" wrapText="1"/>
      <protection/>
    </xf>
    <xf numFmtId="0" fontId="78" fillId="47" borderId="10" xfId="79" applyFont="1" applyFill="1" applyBorder="1" applyAlignment="1">
      <alignment horizontal="center" vertical="center"/>
      <protection/>
    </xf>
    <xf numFmtId="0" fontId="78" fillId="47" borderId="10" xfId="79" applyFont="1" applyFill="1" applyBorder="1" applyAlignment="1">
      <alignment horizontal="center" vertical="center" wrapText="1"/>
      <protection/>
    </xf>
    <xf numFmtId="0" fontId="96" fillId="48" borderId="10" xfId="0" applyFont="1" applyFill="1" applyBorder="1" applyAlignment="1">
      <alignment horizontal="center" vertical="center" wrapText="1"/>
    </xf>
    <xf numFmtId="0" fontId="96" fillId="47" borderId="10" xfId="0" applyNumberFormat="1" applyFont="1" applyFill="1" applyBorder="1" applyAlignment="1">
      <alignment horizontal="center" vertical="center" wrapText="1"/>
    </xf>
    <xf numFmtId="0" fontId="96" fillId="47" borderId="10" xfId="0" applyFont="1" applyFill="1" applyBorder="1" applyAlignment="1">
      <alignment horizontal="center" vertical="center"/>
    </xf>
    <xf numFmtId="0" fontId="104" fillId="0" borderId="10" xfId="0" applyFont="1" applyBorder="1" applyAlignment="1">
      <alignment horizontal="center" vertical="center" wrapText="1"/>
    </xf>
    <xf numFmtId="0" fontId="27" fillId="0" borderId="0" xfId="0" applyFont="1" applyBorder="1" applyAlignment="1">
      <alignment vertical="center"/>
    </xf>
    <xf numFmtId="0" fontId="75" fillId="47" borderId="14" xfId="0" applyFont="1" applyFill="1" applyBorder="1" applyAlignment="1">
      <alignment horizontal="center" vertical="center" wrapText="1"/>
    </xf>
    <xf numFmtId="0" fontId="27" fillId="0" borderId="26" xfId="0" applyFont="1" applyBorder="1" applyAlignment="1">
      <alignment vertical="center"/>
    </xf>
    <xf numFmtId="0" fontId="47" fillId="0" borderId="10" xfId="0" applyFont="1" applyBorder="1" applyAlignment="1">
      <alignment horizontal="center" vertical="center" wrapText="1"/>
    </xf>
    <xf numFmtId="0" fontId="78" fillId="48" borderId="14" xfId="0" applyFont="1" applyFill="1" applyBorder="1" applyAlignment="1">
      <alignment horizontal="center" vertical="center" wrapText="1"/>
    </xf>
    <xf numFmtId="0" fontId="74" fillId="47" borderId="10" xfId="0" applyFont="1" applyFill="1" applyBorder="1" applyAlignment="1">
      <alignment horizontal="center" vertical="center" wrapText="1"/>
    </xf>
    <xf numFmtId="0" fontId="78" fillId="0" borderId="10" xfId="78" applyFont="1" applyBorder="1" applyAlignment="1">
      <alignment horizontal="center" vertical="center" wrapText="1"/>
      <protection/>
    </xf>
    <xf numFmtId="3" fontId="1" fillId="0" borderId="10" xfId="0" applyNumberFormat="1" applyFont="1" applyFill="1" applyBorder="1" applyAlignment="1">
      <alignment horizontal="center" vertical="center" wrapText="1"/>
    </xf>
    <xf numFmtId="0" fontId="75" fillId="46" borderId="10" xfId="0" applyFont="1" applyFill="1" applyBorder="1" applyAlignment="1">
      <alignment horizontal="center" vertical="center" wrapText="1"/>
    </xf>
    <xf numFmtId="0" fontId="78" fillId="46" borderId="10" xfId="0" applyFont="1" applyFill="1" applyBorder="1" applyAlignment="1">
      <alignment horizontal="center" vertical="center" wrapText="1"/>
    </xf>
    <xf numFmtId="3" fontId="77" fillId="46" borderId="10" xfId="0" applyNumberFormat="1" applyFont="1" applyFill="1" applyBorder="1" applyAlignment="1">
      <alignment horizontal="center" vertical="center" wrapText="1"/>
    </xf>
    <xf numFmtId="0" fontId="37" fillId="46" borderId="10" xfId="0" applyFont="1" applyFill="1" applyBorder="1" applyAlignment="1">
      <alignment horizontal="center" vertical="center" wrapText="1"/>
    </xf>
    <xf numFmtId="0" fontId="1" fillId="55" borderId="10" xfId="0" applyFont="1" applyFill="1" applyBorder="1" applyAlignment="1">
      <alignment horizontal="center" vertical="center" wrapText="1"/>
    </xf>
    <xf numFmtId="181" fontId="1" fillId="46" borderId="10" xfId="0" applyNumberFormat="1" applyFont="1" applyFill="1" applyBorder="1" applyAlignment="1">
      <alignment horizontal="center" vertical="center" wrapText="1"/>
    </xf>
    <xf numFmtId="168" fontId="1" fillId="46" borderId="10" xfId="0" applyNumberFormat="1" applyFont="1" applyFill="1" applyBorder="1" applyAlignment="1">
      <alignment horizontal="center" vertical="center" wrapText="1"/>
    </xf>
    <xf numFmtId="49" fontId="1" fillId="46" borderId="10" xfId="0" applyNumberFormat="1" applyFont="1" applyFill="1" applyBorder="1" applyAlignment="1">
      <alignment horizontal="center" vertical="center" wrapText="1"/>
    </xf>
    <xf numFmtId="166" fontId="77" fillId="0" borderId="0" xfId="0" applyNumberFormat="1" applyFont="1" applyBorder="1" applyAlignment="1">
      <alignment horizontal="center" vertical="center" wrapText="1"/>
    </xf>
    <xf numFmtId="0" fontId="77" fillId="0" borderId="0" xfId="0" applyFont="1" applyBorder="1" applyAlignment="1">
      <alignment horizontal="right" vertical="center" wrapText="1"/>
    </xf>
    <xf numFmtId="166" fontId="77" fillId="0" borderId="15" xfId="0" applyNumberFormat="1" applyFont="1" applyBorder="1" applyAlignment="1">
      <alignment horizontal="center" vertical="center" wrapText="1"/>
    </xf>
    <xf numFmtId="0" fontId="78" fillId="47" borderId="10" xfId="0" applyNumberFormat="1" applyFont="1" applyFill="1" applyBorder="1" applyAlignment="1">
      <alignment horizontal="center" vertical="center" wrapText="1"/>
    </xf>
    <xf numFmtId="0" fontId="106" fillId="47" borderId="10" xfId="0" applyFont="1" applyFill="1" applyBorder="1" applyAlignment="1">
      <alignment horizontal="center" vertical="center"/>
    </xf>
    <xf numFmtId="0" fontId="95" fillId="0" borderId="10" xfId="80" applyFont="1" applyBorder="1" applyAlignment="1">
      <alignment horizontal="center" vertical="center" wrapText="1"/>
      <protection/>
    </xf>
    <xf numFmtId="0" fontId="95" fillId="0" borderId="10" xfId="0" applyFont="1" applyBorder="1" applyAlignment="1">
      <alignment horizontal="center" vertical="center" wrapText="1"/>
    </xf>
    <xf numFmtId="166" fontId="59" fillId="0" borderId="0" xfId="0" applyNumberFormat="1" applyFont="1" applyBorder="1" applyAlignment="1">
      <alignment vertical="center"/>
    </xf>
    <xf numFmtId="166" fontId="59" fillId="0" borderId="15" xfId="0" applyNumberFormat="1" applyFont="1" applyBorder="1" applyAlignment="1">
      <alignment vertical="center"/>
    </xf>
    <xf numFmtId="9" fontId="1" fillId="45" borderId="10" xfId="0" applyNumberFormat="1" applyFont="1" applyFill="1" applyBorder="1" applyAlignment="1">
      <alignment horizontal="center" vertical="center" wrapText="1"/>
    </xf>
    <xf numFmtId="166" fontId="77" fillId="0" borderId="0" xfId="0" applyNumberFormat="1" applyFont="1" applyBorder="1" applyAlignment="1">
      <alignment/>
    </xf>
    <xf numFmtId="0" fontId="110" fillId="47" borderId="10" xfId="0" applyFont="1" applyFill="1" applyBorder="1" applyAlignment="1">
      <alignment horizontal="center" vertical="center" wrapText="1"/>
    </xf>
    <xf numFmtId="0" fontId="1" fillId="45" borderId="10" xfId="80" applyFont="1" applyFill="1" applyBorder="1" applyAlignment="1">
      <alignment horizontal="center" vertical="center" wrapText="1"/>
      <protection/>
    </xf>
    <xf numFmtId="0" fontId="78" fillId="45" borderId="10" xfId="80" applyFont="1" applyFill="1" applyBorder="1" applyAlignment="1">
      <alignment horizontal="center" vertical="center" wrapText="1"/>
      <protection/>
    </xf>
    <xf numFmtId="172" fontId="78" fillId="0" borderId="0" xfId="0" applyNumberFormat="1" applyFont="1" applyBorder="1" applyAlignment="1">
      <alignment horizontal="center" vertical="center" wrapText="1"/>
    </xf>
    <xf numFmtId="172" fontId="78" fillId="0" borderId="15" xfId="0" applyNumberFormat="1" applyFont="1" applyBorder="1" applyAlignment="1">
      <alignment horizontal="center" vertical="center" wrapText="1"/>
    </xf>
    <xf numFmtId="166" fontId="78" fillId="0" borderId="0" xfId="0" applyNumberFormat="1" applyFont="1" applyFill="1" applyBorder="1" applyAlignment="1">
      <alignment horizontal="center" vertical="center" wrapText="1"/>
    </xf>
    <xf numFmtId="166" fontId="78" fillId="0" borderId="15" xfId="0" applyNumberFormat="1" applyFont="1" applyFill="1" applyBorder="1" applyAlignment="1">
      <alignment horizontal="center" vertical="center" wrapText="1"/>
    </xf>
    <xf numFmtId="0" fontId="145" fillId="0" borderId="10" xfId="0" applyFont="1" applyBorder="1" applyAlignment="1">
      <alignment horizontal="center" vertical="center" wrapText="1"/>
    </xf>
    <xf numFmtId="0" fontId="78" fillId="0" borderId="10" xfId="77" applyFont="1" applyFill="1" applyBorder="1" applyAlignment="1">
      <alignment horizontal="center" vertical="center" wrapText="1"/>
      <protection/>
    </xf>
    <xf numFmtId="0" fontId="29" fillId="0" borderId="0" xfId="0" applyFont="1" applyBorder="1" applyAlignment="1">
      <alignment vertical="center"/>
    </xf>
    <xf numFmtId="0" fontId="29" fillId="0" borderId="26" xfId="0" applyFont="1" applyBorder="1" applyAlignment="1">
      <alignment vertical="center"/>
    </xf>
    <xf numFmtId="0" fontId="57" fillId="47" borderId="10" xfId="0" applyFont="1" applyFill="1" applyBorder="1" applyAlignment="1">
      <alignment vertical="center"/>
    </xf>
    <xf numFmtId="0" fontId="27" fillId="0" borderId="10" xfId="0" applyFont="1" applyBorder="1" applyAlignment="1">
      <alignment horizontal="center" vertical="center"/>
    </xf>
    <xf numFmtId="166" fontId="77" fillId="0" borderId="15" xfId="91" applyFont="1" applyBorder="1" applyAlignment="1">
      <alignment vertical="center" wrapText="1"/>
    </xf>
    <xf numFmtId="0" fontId="73" fillId="0" borderId="10" xfId="0" applyNumberFormat="1" applyFont="1" applyBorder="1" applyAlignment="1">
      <alignment horizontal="center" vertical="center" wrapText="1"/>
    </xf>
    <xf numFmtId="166" fontId="77" fillId="0" borderId="0" xfId="91" applyFont="1" applyBorder="1" applyAlignment="1">
      <alignment vertical="center" wrapText="1"/>
    </xf>
    <xf numFmtId="166" fontId="53" fillId="0" borderId="0" xfId="91" applyFont="1" applyBorder="1" applyAlignment="1">
      <alignment wrapText="1"/>
    </xf>
    <xf numFmtId="166" fontId="53" fillId="0" borderId="15" xfId="91" applyFont="1" applyBorder="1" applyAlignment="1">
      <alignment wrapText="1"/>
    </xf>
    <xf numFmtId="166" fontId="100" fillId="0" borderId="0" xfId="91" applyFont="1" applyBorder="1" applyAlignment="1">
      <alignment wrapText="1"/>
    </xf>
    <xf numFmtId="166" fontId="100" fillId="0" borderId="15" xfId="91" applyFont="1" applyBorder="1" applyAlignment="1">
      <alignment wrapText="1"/>
    </xf>
    <xf numFmtId="0" fontId="96" fillId="48" borderId="14" xfId="0" applyFont="1" applyFill="1" applyBorder="1" applyAlignment="1">
      <alignment horizontal="center" vertical="center" wrapText="1"/>
    </xf>
    <xf numFmtId="0" fontId="96" fillId="47" borderId="16" xfId="0" applyFont="1" applyFill="1" applyBorder="1" applyAlignment="1">
      <alignment horizontal="center" vertical="center"/>
    </xf>
    <xf numFmtId="0" fontId="1" fillId="0" borderId="25" xfId="0" applyFont="1" applyBorder="1" applyAlignment="1">
      <alignment horizontal="center" vertical="center" wrapText="1"/>
    </xf>
    <xf numFmtId="166" fontId="100" fillId="0" borderId="0" xfId="91" applyFont="1" applyBorder="1" applyAlignment="1">
      <alignment vertical="center" wrapText="1"/>
    </xf>
    <xf numFmtId="166" fontId="100" fillId="0" borderId="15" xfId="91" applyFont="1" applyBorder="1" applyAlignment="1">
      <alignment vertical="center" wrapText="1"/>
    </xf>
    <xf numFmtId="0" fontId="73" fillId="0" borderId="10" xfId="0" applyFont="1" applyBorder="1" applyAlignment="1">
      <alignment horizontal="center" wrapText="1"/>
    </xf>
  </cellXfs>
  <cellStyles count="83">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Hyperlink" xfId="63"/>
    <cellStyle name="Komórka połączona" xfId="64"/>
    <cellStyle name="Komórka zaznaczona" xfId="65"/>
    <cellStyle name="Nagłówek 1" xfId="66"/>
    <cellStyle name="Nagłówek 2" xfId="67"/>
    <cellStyle name="Nagłówek 3" xfId="68"/>
    <cellStyle name="Nagłówek 4" xfId="69"/>
    <cellStyle name="Neutralne" xfId="70"/>
    <cellStyle name="Neutralny" xfId="71"/>
    <cellStyle name="Normalny 2" xfId="72"/>
    <cellStyle name="Normalny 3" xfId="73"/>
    <cellStyle name="Normalny 4" xfId="74"/>
    <cellStyle name="Normalny_antybiotyki i chemioterapeutyki. 2006" xfId="75"/>
    <cellStyle name="Normalny_Opatrunki - pakiety jałowe - Zadanie 2 Pakiet 4" xfId="76"/>
    <cellStyle name="Normalny_Opatrunki - Zadanie 2 Pakiet 1 i 2" xfId="77"/>
    <cellStyle name="Normalny_Opatrunki specjalistyczne - Zadanie 2 Pakiet 3" xfId="78"/>
    <cellStyle name="Normalny_opatrunki-Apteka.2013 Rozszerzonyxls" xfId="79"/>
    <cellStyle name="Normalny_pakiet 4" xfId="80"/>
    <cellStyle name="Normalny_Przetarg nr EZ_ZP_14_2004 - z danymi" xfId="81"/>
    <cellStyle name="Obliczenia" xfId="82"/>
    <cellStyle name="Followed Hyperlink" xfId="83"/>
    <cellStyle name="Percent" xfId="84"/>
    <cellStyle name="Procentowy 2" xfId="85"/>
    <cellStyle name="Suma" xfId="86"/>
    <cellStyle name="Tekst objaśnienia" xfId="87"/>
    <cellStyle name="Tekst ostrzeżenia" xfId="88"/>
    <cellStyle name="Tytuł" xfId="89"/>
    <cellStyle name="Uwaga" xfId="90"/>
    <cellStyle name="Currency" xfId="91"/>
    <cellStyle name="Currency [0]" xfId="92"/>
    <cellStyle name="Walutowy 2" xfId="93"/>
    <cellStyle name="Walutowy 3" xfId="94"/>
    <cellStyle name="Złe" xfId="95"/>
    <cellStyle name="Zły"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4999699890613556"/>
  </sheetPr>
  <dimension ref="A2:T41"/>
  <sheetViews>
    <sheetView workbookViewId="0" topLeftCell="A1">
      <selection activeCell="J6" sqref="J6"/>
    </sheetView>
  </sheetViews>
  <sheetFormatPr defaultColWidth="9.140625" defaultRowHeight="15"/>
  <cols>
    <col min="1" max="1" width="5.28125" style="0" customWidth="1"/>
    <col min="2" max="2" width="18.57421875" style="0" customWidth="1"/>
    <col min="3" max="3" width="44.00390625" style="0" customWidth="1"/>
    <col min="4" max="4" width="5.7109375" style="0" customWidth="1"/>
    <col min="5" max="5" width="8.140625" style="442" customWidth="1"/>
    <col min="6" max="6" width="15.00390625" style="0" customWidth="1"/>
    <col min="7" max="7" width="5.7109375" style="0" customWidth="1"/>
    <col min="8" max="8" width="12.7109375" style="0" customWidth="1"/>
    <col min="9" max="9" width="16.8515625" style="0" customWidth="1"/>
    <col min="10" max="10" width="28.7109375" style="0" customWidth="1"/>
    <col min="11" max="11" width="23.421875" style="0" customWidth="1"/>
    <col min="13" max="13" width="9.140625" style="459" customWidth="1"/>
    <col min="14" max="14" width="11.7109375" style="459" customWidth="1"/>
    <col min="15" max="15" width="14.00390625" style="0" bestFit="1" customWidth="1"/>
    <col min="16" max="16" width="12.8515625" style="0" customWidth="1"/>
    <col min="20" max="20" width="14.00390625" style="0" customWidth="1"/>
  </cols>
  <sheetData>
    <row r="2" spans="1:5" ht="15" customHeight="1">
      <c r="A2" s="793" t="s">
        <v>34</v>
      </c>
      <c r="B2" s="793"/>
      <c r="C2" s="793"/>
      <c r="D2" s="69"/>
      <c r="E2" s="433"/>
    </row>
    <row r="3" spans="1:11" ht="15">
      <c r="A3" s="793"/>
      <c r="B3" s="793"/>
      <c r="C3" s="793"/>
      <c r="D3" s="260"/>
      <c r="E3" s="434"/>
      <c r="F3" s="4"/>
      <c r="G3" s="4"/>
      <c r="H3" s="4"/>
      <c r="I3" s="4"/>
      <c r="J3" s="4"/>
      <c r="K3" s="4"/>
    </row>
    <row r="4" spans="1:11" ht="15" customHeight="1">
      <c r="A4" s="793"/>
      <c r="B4" s="793"/>
      <c r="C4" s="793"/>
      <c r="D4" s="261"/>
      <c r="E4" s="434"/>
      <c r="F4" s="4"/>
      <c r="G4" s="4"/>
      <c r="H4" s="4"/>
      <c r="I4" s="4"/>
      <c r="J4" s="4"/>
      <c r="K4" s="4"/>
    </row>
    <row r="5" spans="1:11" ht="15" customHeight="1">
      <c r="A5" s="793"/>
      <c r="B5" s="793"/>
      <c r="C5" s="793"/>
      <c r="D5" s="261"/>
      <c r="E5" s="434"/>
      <c r="F5" s="4"/>
      <c r="G5" s="4"/>
      <c r="H5" s="4"/>
      <c r="I5" s="4"/>
      <c r="J5" s="4"/>
      <c r="K5" s="4"/>
    </row>
    <row r="6" spans="1:20" ht="237.75" customHeight="1">
      <c r="A6" s="679" t="s">
        <v>119</v>
      </c>
      <c r="B6" s="680" t="s">
        <v>120</v>
      </c>
      <c r="C6" s="680" t="s">
        <v>24</v>
      </c>
      <c r="D6" s="681" t="s">
        <v>122</v>
      </c>
      <c r="E6" s="681" t="s">
        <v>123</v>
      </c>
      <c r="F6" s="681" t="s">
        <v>89</v>
      </c>
      <c r="G6" s="681" t="s">
        <v>124</v>
      </c>
      <c r="H6" s="681" t="s">
        <v>21</v>
      </c>
      <c r="I6" s="681" t="s">
        <v>147</v>
      </c>
      <c r="J6" s="674" t="s">
        <v>523</v>
      </c>
      <c r="K6" s="675" t="s">
        <v>525</v>
      </c>
      <c r="L6" s="478"/>
      <c r="M6" s="558"/>
      <c r="N6" s="558"/>
      <c r="O6" s="538"/>
      <c r="P6" s="497"/>
      <c r="S6" s="645"/>
      <c r="T6" s="645"/>
    </row>
    <row r="7" spans="1:20" ht="10.5" customHeight="1">
      <c r="A7" s="375">
        <v>1</v>
      </c>
      <c r="B7" s="365">
        <v>2</v>
      </c>
      <c r="C7" s="375">
        <v>3</v>
      </c>
      <c r="D7" s="365">
        <v>4</v>
      </c>
      <c r="E7" s="375">
        <v>5</v>
      </c>
      <c r="F7" s="365">
        <v>6</v>
      </c>
      <c r="G7" s="375">
        <v>7</v>
      </c>
      <c r="H7" s="365">
        <v>8</v>
      </c>
      <c r="I7" s="375">
        <v>9</v>
      </c>
      <c r="J7" s="375">
        <v>10</v>
      </c>
      <c r="K7" s="375">
        <v>11</v>
      </c>
      <c r="M7" s="559"/>
      <c r="N7" s="559"/>
      <c r="O7" s="497"/>
      <c r="P7" s="497"/>
      <c r="S7" s="645"/>
      <c r="T7" s="646"/>
    </row>
    <row r="8" spans="1:20" s="73" customFormat="1" ht="195" customHeight="1">
      <c r="A8" s="137" t="s">
        <v>17</v>
      </c>
      <c r="B8" s="472"/>
      <c r="C8" s="676" t="s">
        <v>408</v>
      </c>
      <c r="D8" s="169" t="s">
        <v>148</v>
      </c>
      <c r="E8" s="312">
        <v>4750</v>
      </c>
      <c r="F8" s="677"/>
      <c r="G8" s="314"/>
      <c r="H8" s="587"/>
      <c r="I8" s="402">
        <f aca="true" t="shared" si="0" ref="I8:I13">E8*H8</f>
        <v>0</v>
      </c>
      <c r="J8" s="402"/>
      <c r="K8" s="402"/>
      <c r="M8" s="488"/>
      <c r="N8" s="559"/>
      <c r="O8" s="540"/>
      <c r="P8" s="498"/>
      <c r="S8" s="647"/>
      <c r="T8" s="648"/>
    </row>
    <row r="9" spans="1:20" s="73" customFormat="1" ht="195.75" customHeight="1">
      <c r="A9" s="137" t="s">
        <v>18</v>
      </c>
      <c r="B9" s="472"/>
      <c r="C9" s="169" t="s">
        <v>402</v>
      </c>
      <c r="D9" s="169" t="s">
        <v>148</v>
      </c>
      <c r="E9" s="312">
        <v>800</v>
      </c>
      <c r="F9" s="677"/>
      <c r="G9" s="314"/>
      <c r="H9" s="587"/>
      <c r="I9" s="402">
        <f t="shared" si="0"/>
        <v>0</v>
      </c>
      <c r="J9" s="402"/>
      <c r="K9" s="402"/>
      <c r="M9" s="488"/>
      <c r="N9" s="539"/>
      <c r="O9" s="540"/>
      <c r="P9" s="498"/>
      <c r="S9" s="647"/>
      <c r="T9" s="648"/>
    </row>
    <row r="10" spans="1:20" s="73" customFormat="1" ht="203.25" customHeight="1">
      <c r="A10" s="137" t="s">
        <v>19</v>
      </c>
      <c r="B10" s="678"/>
      <c r="C10" s="170" t="s">
        <v>403</v>
      </c>
      <c r="D10" s="140" t="s">
        <v>148</v>
      </c>
      <c r="E10" s="312">
        <v>10550</v>
      </c>
      <c r="F10" s="677"/>
      <c r="G10" s="314"/>
      <c r="H10" s="587"/>
      <c r="I10" s="402">
        <f t="shared" si="0"/>
        <v>0</v>
      </c>
      <c r="J10" s="402"/>
      <c r="K10" s="402"/>
      <c r="M10" s="488"/>
      <c r="N10" s="539"/>
      <c r="O10" s="540"/>
      <c r="P10" s="498"/>
      <c r="S10" s="647"/>
      <c r="T10" s="648"/>
    </row>
    <row r="11" spans="1:20" s="73" customFormat="1" ht="204.75" customHeight="1">
      <c r="A11" s="137" t="s">
        <v>113</v>
      </c>
      <c r="B11" s="472"/>
      <c r="C11" s="167" t="s">
        <v>404</v>
      </c>
      <c r="D11" s="140" t="s">
        <v>148</v>
      </c>
      <c r="E11" s="312">
        <v>20</v>
      </c>
      <c r="F11" s="677"/>
      <c r="G11" s="314"/>
      <c r="H11" s="587"/>
      <c r="I11" s="402"/>
      <c r="J11" s="402"/>
      <c r="K11" s="402"/>
      <c r="M11" s="488"/>
      <c r="N11" s="539"/>
      <c r="O11" s="540"/>
      <c r="P11" s="498"/>
      <c r="S11" s="647"/>
      <c r="T11" s="648"/>
    </row>
    <row r="12" spans="1:20" s="73" customFormat="1" ht="206.25" customHeight="1">
      <c r="A12" s="137" t="s">
        <v>114</v>
      </c>
      <c r="B12" s="472"/>
      <c r="C12" s="170" t="s">
        <v>405</v>
      </c>
      <c r="D12" s="140" t="s">
        <v>148</v>
      </c>
      <c r="E12" s="312">
        <v>12450</v>
      </c>
      <c r="F12" s="677"/>
      <c r="G12" s="314"/>
      <c r="H12" s="587"/>
      <c r="I12" s="402"/>
      <c r="J12" s="402"/>
      <c r="K12" s="402"/>
      <c r="M12" s="488"/>
      <c r="N12" s="539"/>
      <c r="O12" s="540"/>
      <c r="P12" s="498"/>
      <c r="S12" s="647"/>
      <c r="T12" s="648"/>
    </row>
    <row r="13" spans="1:20" s="73" customFormat="1" ht="192" customHeight="1">
      <c r="A13" s="137" t="s">
        <v>115</v>
      </c>
      <c r="B13" s="472"/>
      <c r="C13" s="167" t="s">
        <v>406</v>
      </c>
      <c r="D13" s="140" t="s">
        <v>148</v>
      </c>
      <c r="E13" s="312">
        <v>975</v>
      </c>
      <c r="F13" s="677"/>
      <c r="G13" s="314"/>
      <c r="H13" s="587"/>
      <c r="I13" s="402">
        <f t="shared" si="0"/>
        <v>0</v>
      </c>
      <c r="J13" s="402"/>
      <c r="K13" s="402"/>
      <c r="M13" s="488"/>
      <c r="N13" s="539"/>
      <c r="O13" s="540"/>
      <c r="P13" s="498"/>
      <c r="S13" s="647"/>
      <c r="T13" s="648"/>
    </row>
    <row r="14" spans="1:20" s="73" customFormat="1" ht="102.75" customHeight="1">
      <c r="A14" s="137" t="s">
        <v>116</v>
      </c>
      <c r="B14" s="472"/>
      <c r="C14" s="167" t="s">
        <v>407</v>
      </c>
      <c r="D14" s="140" t="s">
        <v>148</v>
      </c>
      <c r="E14" s="312">
        <v>415</v>
      </c>
      <c r="F14" s="677"/>
      <c r="G14" s="314"/>
      <c r="H14" s="587"/>
      <c r="I14" s="402"/>
      <c r="J14" s="402"/>
      <c r="K14" s="402"/>
      <c r="M14" s="488"/>
      <c r="N14" s="559"/>
      <c r="O14" s="540"/>
      <c r="P14" s="525"/>
      <c r="S14" s="647"/>
      <c r="T14" s="648"/>
    </row>
    <row r="15" spans="1:20" ht="15.75" thickBot="1">
      <c r="A15" s="159"/>
      <c r="B15" s="229"/>
      <c r="C15" s="213" t="s">
        <v>126</v>
      </c>
      <c r="D15" s="229"/>
      <c r="E15" s="435"/>
      <c r="F15" s="136"/>
      <c r="G15" s="136"/>
      <c r="H15" s="136"/>
      <c r="I15" s="279"/>
      <c r="J15" s="649"/>
      <c r="K15" s="649"/>
      <c r="M15" s="559"/>
      <c r="N15" s="488"/>
      <c r="O15" s="497"/>
      <c r="P15" s="499"/>
      <c r="S15" s="69"/>
      <c r="T15" s="649"/>
    </row>
    <row r="16" spans="1:11" ht="15">
      <c r="A16" s="1"/>
      <c r="B16" s="2"/>
      <c r="C16" s="2"/>
      <c r="D16" s="3"/>
      <c r="E16" s="436"/>
      <c r="F16" s="4"/>
      <c r="G16" s="4"/>
      <c r="H16" s="4"/>
      <c r="I16" s="4"/>
      <c r="J16" s="4"/>
      <c r="K16" s="4"/>
    </row>
    <row r="17" spans="1:11" ht="15">
      <c r="A17" s="794" t="s">
        <v>518</v>
      </c>
      <c r="B17" s="794"/>
      <c r="C17" s="794"/>
      <c r="D17" s="794"/>
      <c r="E17" s="794"/>
      <c r="F17" s="794"/>
      <c r="G17" s="794"/>
      <c r="H17" s="794"/>
      <c r="I17" s="794"/>
      <c r="J17" s="794"/>
      <c r="K17" s="794"/>
    </row>
    <row r="18" spans="1:11" ht="15">
      <c r="A18" s="794"/>
      <c r="B18" s="794"/>
      <c r="C18" s="794"/>
      <c r="D18" s="794"/>
      <c r="E18" s="794"/>
      <c r="F18" s="794"/>
      <c r="G18" s="794"/>
      <c r="H18" s="794"/>
      <c r="I18" s="794"/>
      <c r="J18" s="794"/>
      <c r="K18" s="794"/>
    </row>
    <row r="19" spans="1:11" ht="15">
      <c r="A19" s="794"/>
      <c r="B19" s="794"/>
      <c r="C19" s="794"/>
      <c r="D19" s="794"/>
      <c r="E19" s="794"/>
      <c r="F19" s="794"/>
      <c r="G19" s="794"/>
      <c r="H19" s="794"/>
      <c r="I19" s="794"/>
      <c r="J19" s="794"/>
      <c r="K19" s="794"/>
    </row>
    <row r="20" spans="1:11" ht="15">
      <c r="A20" s="1"/>
      <c r="B20" s="792"/>
      <c r="C20" s="792"/>
      <c r="D20" s="792"/>
      <c r="E20" s="436"/>
      <c r="F20" s="4"/>
      <c r="G20" s="4"/>
      <c r="H20" s="4"/>
      <c r="I20" s="4"/>
      <c r="J20" s="4"/>
      <c r="K20" s="4"/>
    </row>
    <row r="21" spans="1:11" ht="22.5" customHeight="1">
      <c r="A21" s="682" t="s">
        <v>386</v>
      </c>
      <c r="B21" s="682"/>
      <c r="C21" s="682"/>
      <c r="D21" s="682"/>
      <c r="E21" s="682"/>
      <c r="F21" s="682"/>
      <c r="G21" s="683"/>
      <c r="H21" s="683"/>
      <c r="I21" s="600"/>
      <c r="J21" s="600"/>
      <c r="K21" s="600"/>
    </row>
    <row r="22" spans="1:11" ht="20.25">
      <c r="A22" s="684"/>
      <c r="B22" s="685" t="s">
        <v>401</v>
      </c>
      <c r="C22" s="685"/>
      <c r="D22" s="120"/>
      <c r="E22" s="437"/>
      <c r="F22" s="120"/>
      <c r="G22" s="120"/>
      <c r="H22" s="120"/>
      <c r="I22" s="110"/>
      <c r="J22" s="110"/>
      <c r="K22" s="110"/>
    </row>
    <row r="23" spans="2:6" ht="15">
      <c r="B23" s="45"/>
      <c r="C23" s="45"/>
      <c r="D23" s="45"/>
      <c r="E23" s="438"/>
      <c r="F23" s="45"/>
    </row>
    <row r="24" spans="2:7" ht="15" customHeight="1">
      <c r="B24" s="121"/>
      <c r="C24" s="121"/>
      <c r="D24" s="121"/>
      <c r="E24" s="439"/>
      <c r="F24" s="121"/>
      <c r="G24" s="121"/>
    </row>
    <row r="25" spans="2:7" ht="15">
      <c r="B25" s="121"/>
      <c r="C25" s="121"/>
      <c r="D25" s="121"/>
      <c r="E25" s="439"/>
      <c r="F25" s="121"/>
      <c r="G25" s="121"/>
    </row>
    <row r="26" spans="2:6" ht="15">
      <c r="B26" s="121"/>
      <c r="C26" s="121"/>
      <c r="D26" s="121"/>
      <c r="E26" s="439"/>
      <c r="F26" s="121"/>
    </row>
    <row r="27" spans="2:6" ht="15">
      <c r="B27" s="121"/>
      <c r="C27" s="121"/>
      <c r="D27" s="121"/>
      <c r="E27" s="439"/>
      <c r="F27" s="121"/>
    </row>
    <row r="28" spans="2:6" ht="15">
      <c r="B28" s="119"/>
      <c r="C28" s="119"/>
      <c r="D28" s="119"/>
      <c r="E28" s="440"/>
      <c r="F28" s="119"/>
    </row>
    <row r="29" spans="2:6" ht="15">
      <c r="B29" s="119"/>
      <c r="C29" s="119"/>
      <c r="D29" s="118"/>
      <c r="E29" s="441"/>
      <c r="F29" s="118"/>
    </row>
    <row r="30" spans="2:3" ht="15">
      <c r="B30" s="119"/>
      <c r="C30" s="119"/>
    </row>
    <row r="31" spans="2:3" ht="18.75" customHeight="1">
      <c r="B31" s="791"/>
      <c r="C31" s="791"/>
    </row>
    <row r="32" spans="2:6" ht="15">
      <c r="B32" s="791"/>
      <c r="C32" s="791"/>
      <c r="D32" s="118"/>
      <c r="E32" s="441"/>
      <c r="F32" s="118"/>
    </row>
    <row r="33" spans="2:3" ht="15">
      <c r="B33" s="45"/>
      <c r="C33" s="45"/>
    </row>
    <row r="40" spans="4:11" ht="15">
      <c r="D40" s="795"/>
      <c r="E40" s="795"/>
      <c r="F40" s="795"/>
      <c r="G40" s="795"/>
      <c r="H40" s="795"/>
      <c r="I40" s="795"/>
      <c r="J40" s="19"/>
      <c r="K40" s="19"/>
    </row>
    <row r="41" spans="4:11" ht="15">
      <c r="D41" s="790"/>
      <c r="E41" s="790"/>
      <c r="F41" s="790"/>
      <c r="G41" s="790"/>
      <c r="H41" s="790"/>
      <c r="I41" s="790"/>
      <c r="J41" s="443"/>
      <c r="K41" s="443"/>
    </row>
  </sheetData>
  <sheetProtection/>
  <mergeCells count="7">
    <mergeCell ref="D41:I41"/>
    <mergeCell ref="B31:C31"/>
    <mergeCell ref="B32:C32"/>
    <mergeCell ref="B20:D20"/>
    <mergeCell ref="A2:C5"/>
    <mergeCell ref="A17:K19"/>
    <mergeCell ref="D40:I40"/>
  </mergeCells>
  <printOptions/>
  <pageMargins left="0.7086614173228347" right="0.7086614173228347" top="0.7480314960629921" bottom="0.7480314960629921" header="0.31496062992125984" footer="0.31496062992125984"/>
  <pageSetup horizontalDpi="600" verticalDpi="600" orientation="landscape" paperSize="9" scale="70" r:id="rId1"/>
  <headerFooter>
    <oddHeader xml:space="preserve">&amp;LEZ/ZP/202/2020/LW&amp;Czałącznik nr 2 do SIWZ
zalącznik nr ...... do umowy                                          </oddHeader>
    <oddFooter>&amp;CStrona &amp;P</oddFooter>
  </headerFooter>
  <rowBreaks count="1" manualBreakCount="1">
    <brk id="13" max="255" man="1"/>
  </rowBreaks>
</worksheet>
</file>

<file path=xl/worksheets/sheet10.xml><?xml version="1.0" encoding="utf-8"?>
<worksheet xmlns="http://schemas.openxmlformats.org/spreadsheetml/2006/main" xmlns:r="http://schemas.openxmlformats.org/officeDocument/2006/relationships">
  <sheetPr>
    <tabColor theme="3" tint="-0.24997000396251678"/>
  </sheetPr>
  <dimension ref="A2:Q27"/>
  <sheetViews>
    <sheetView workbookViewId="0" topLeftCell="A4">
      <selection activeCell="A8" sqref="A8:K10"/>
    </sheetView>
  </sheetViews>
  <sheetFormatPr defaultColWidth="9.140625" defaultRowHeight="15"/>
  <cols>
    <col min="1" max="1" width="5.00390625" style="0" customWidth="1"/>
    <col min="2" max="2" width="18.57421875" style="0" customWidth="1"/>
    <col min="3" max="3" width="45.421875" style="0" customWidth="1"/>
    <col min="4" max="4" width="5.28125" style="0" customWidth="1"/>
    <col min="5" max="5" width="7.00390625" style="0" customWidth="1"/>
    <col min="6" max="6" width="16.8515625" style="0" customWidth="1"/>
    <col min="7" max="7" width="5.00390625" style="0" customWidth="1"/>
    <col min="8" max="8" width="12.140625" style="0" customWidth="1"/>
    <col min="9" max="9" width="13.8515625" style="0" customWidth="1"/>
    <col min="10" max="10" width="27.57421875" style="0" customWidth="1"/>
    <col min="11" max="11" width="25.140625" style="0" customWidth="1"/>
    <col min="14" max="14" width="10.8515625" style="0" bestFit="1" customWidth="1"/>
    <col min="15" max="15" width="13.7109375" style="0" customWidth="1"/>
    <col min="17" max="17" width="12.28125" style="0" bestFit="1" customWidth="1"/>
  </cols>
  <sheetData>
    <row r="2" spans="1:3" ht="15.75">
      <c r="A2" s="803" t="s">
        <v>296</v>
      </c>
      <c r="B2" s="803"/>
      <c r="C2" s="803"/>
    </row>
    <row r="3" spans="4:11" ht="18">
      <c r="D3" s="16"/>
      <c r="E3" s="4"/>
      <c r="F3" s="4"/>
      <c r="G3" s="4"/>
      <c r="H3" s="4"/>
      <c r="I3" s="4"/>
      <c r="J3" s="4"/>
      <c r="K3" s="9"/>
    </row>
    <row r="4" spans="1:17" ht="232.5" customHeight="1">
      <c r="A4" s="679" t="s">
        <v>119</v>
      </c>
      <c r="B4" s="680" t="s">
        <v>120</v>
      </c>
      <c r="C4" s="680" t="s">
        <v>24</v>
      </c>
      <c r="D4" s="706" t="s">
        <v>122</v>
      </c>
      <c r="E4" s="681" t="s">
        <v>123</v>
      </c>
      <c r="F4" s="681" t="s">
        <v>31</v>
      </c>
      <c r="G4" s="681" t="s">
        <v>124</v>
      </c>
      <c r="H4" s="681" t="s">
        <v>21</v>
      </c>
      <c r="I4" s="681" t="s">
        <v>22</v>
      </c>
      <c r="J4" s="674" t="s">
        <v>523</v>
      </c>
      <c r="K4" s="675" t="s">
        <v>524</v>
      </c>
      <c r="M4" s="478"/>
      <c r="N4" s="478"/>
      <c r="O4" s="497"/>
      <c r="P4" s="366"/>
      <c r="Q4" s="366"/>
    </row>
    <row r="5" spans="1:17" ht="13.5" customHeight="1">
      <c r="A5" s="767">
        <v>1</v>
      </c>
      <c r="B5" s="747">
        <v>2</v>
      </c>
      <c r="C5" s="767">
        <v>3</v>
      </c>
      <c r="D5" s="747">
        <v>4</v>
      </c>
      <c r="E5" s="767">
        <v>5</v>
      </c>
      <c r="F5" s="747">
        <v>6</v>
      </c>
      <c r="G5" s="767">
        <v>7</v>
      </c>
      <c r="H5" s="747">
        <v>8</v>
      </c>
      <c r="I5" s="767">
        <v>9</v>
      </c>
      <c r="J5" s="767">
        <v>10</v>
      </c>
      <c r="K5" s="747">
        <v>11</v>
      </c>
      <c r="M5" s="479"/>
      <c r="N5" s="479"/>
      <c r="O5" s="497"/>
      <c r="P5" s="371"/>
      <c r="Q5" s="372"/>
    </row>
    <row r="6" spans="1:17" ht="183" customHeight="1">
      <c r="A6" s="760" t="s">
        <v>17</v>
      </c>
      <c r="B6" s="761"/>
      <c r="C6" s="762" t="s">
        <v>395</v>
      </c>
      <c r="D6" s="763" t="s">
        <v>130</v>
      </c>
      <c r="E6" s="764">
        <v>21920</v>
      </c>
      <c r="F6" s="425"/>
      <c r="G6" s="765"/>
      <c r="H6" s="425"/>
      <c r="I6" s="425"/>
      <c r="J6" s="425"/>
      <c r="K6" s="766"/>
      <c r="M6" s="480"/>
      <c r="N6" s="480"/>
      <c r="O6" s="525"/>
      <c r="P6" s="425"/>
      <c r="Q6" s="425"/>
    </row>
    <row r="7" spans="1:17" ht="16.5" customHeight="1">
      <c r="A7" s="100"/>
      <c r="B7" s="48"/>
      <c r="C7" s="145" t="s">
        <v>219</v>
      </c>
      <c r="D7" s="194"/>
      <c r="E7" s="187"/>
      <c r="F7" s="187"/>
      <c r="G7" s="187"/>
      <c r="H7" s="187"/>
      <c r="I7" s="323">
        <f>SUM(I6)</f>
        <v>0</v>
      </c>
      <c r="J7" s="323"/>
      <c r="K7" s="7"/>
      <c r="M7" s="498"/>
      <c r="N7" s="499"/>
      <c r="O7" s="499"/>
      <c r="P7" s="187"/>
      <c r="Q7" s="323"/>
    </row>
    <row r="8" spans="1:11" s="73" customFormat="1" ht="16.5" customHeight="1">
      <c r="A8" s="817" t="s">
        <v>518</v>
      </c>
      <c r="B8" s="817"/>
      <c r="C8" s="817"/>
      <c r="D8" s="817"/>
      <c r="E8" s="817"/>
      <c r="F8" s="817"/>
      <c r="G8" s="817"/>
      <c r="H8" s="817"/>
      <c r="I8" s="817"/>
      <c r="J8" s="817"/>
      <c r="K8" s="817"/>
    </row>
    <row r="9" spans="1:11" ht="15">
      <c r="A9" s="817"/>
      <c r="B9" s="817"/>
      <c r="C9" s="817"/>
      <c r="D9" s="817"/>
      <c r="E9" s="817"/>
      <c r="F9" s="817"/>
      <c r="G9" s="817"/>
      <c r="H9" s="817"/>
      <c r="I9" s="817"/>
      <c r="J9" s="817"/>
      <c r="K9" s="817"/>
    </row>
    <row r="10" spans="1:11" ht="15">
      <c r="A10" s="817"/>
      <c r="B10" s="817"/>
      <c r="C10" s="817"/>
      <c r="D10" s="817"/>
      <c r="E10" s="817"/>
      <c r="F10" s="817"/>
      <c r="G10" s="817"/>
      <c r="H10" s="817"/>
      <c r="I10" s="817"/>
      <c r="J10" s="817"/>
      <c r="K10" s="817"/>
    </row>
    <row r="11" ht="16.5" customHeight="1"/>
    <row r="12" spans="1:10" ht="24.75" customHeight="1">
      <c r="A12" s="606" t="s">
        <v>386</v>
      </c>
      <c r="B12" s="606"/>
      <c r="C12" s="606"/>
      <c r="D12" s="606"/>
      <c r="E12" s="606"/>
      <c r="F12" s="606"/>
      <c r="G12" s="607"/>
      <c r="H12" s="607"/>
      <c r="I12" s="262"/>
      <c r="J12" s="262"/>
    </row>
    <row r="13" spans="2:11" ht="15" customHeight="1">
      <c r="B13" s="197" t="s">
        <v>387</v>
      </c>
      <c r="C13" s="197"/>
      <c r="D13" s="120"/>
      <c r="E13" s="437"/>
      <c r="F13" s="120"/>
      <c r="G13" s="110"/>
      <c r="H13" s="110"/>
      <c r="I13" s="110"/>
      <c r="J13" s="110"/>
      <c r="K13" s="142"/>
    </row>
    <row r="14" spans="5:10" ht="20.25">
      <c r="E14" s="120"/>
      <c r="F14" s="120"/>
      <c r="G14" s="110"/>
      <c r="H14" s="110"/>
      <c r="I14" s="110"/>
      <c r="J14" s="110"/>
    </row>
    <row r="15" spans="2:6" ht="15">
      <c r="B15" s="45"/>
      <c r="C15" s="45"/>
      <c r="D15" s="45"/>
      <c r="E15" s="45"/>
      <c r="F15" s="45"/>
    </row>
    <row r="16" spans="2:13" ht="15">
      <c r="B16" s="121"/>
      <c r="C16" s="121"/>
      <c r="D16" s="121"/>
      <c r="E16" s="121"/>
      <c r="F16" s="121"/>
      <c r="G16" s="121"/>
      <c r="M16" t="s">
        <v>26</v>
      </c>
    </row>
    <row r="17" spans="2:10" ht="15">
      <c r="B17" s="121"/>
      <c r="C17" s="121"/>
      <c r="D17" s="795"/>
      <c r="E17" s="795"/>
      <c r="F17" s="795"/>
      <c r="G17" s="795"/>
      <c r="H17" s="795"/>
      <c r="I17" s="795"/>
      <c r="J17" s="19"/>
    </row>
    <row r="18" spans="2:10" ht="15" customHeight="1">
      <c r="B18" s="121"/>
      <c r="C18" s="121"/>
      <c r="D18" s="790"/>
      <c r="E18" s="790"/>
      <c r="F18" s="790"/>
      <c r="G18" s="790"/>
      <c r="H18" s="790"/>
      <c r="I18" s="790"/>
      <c r="J18" s="443"/>
    </row>
    <row r="19" spans="2:6" ht="15">
      <c r="B19" s="121"/>
      <c r="C19" s="121"/>
      <c r="D19" s="121"/>
      <c r="E19" s="121"/>
      <c r="F19" s="121"/>
    </row>
    <row r="20" spans="2:6" ht="15">
      <c r="B20" s="119"/>
      <c r="C20" s="119"/>
      <c r="D20" s="119"/>
      <c r="E20" s="119"/>
      <c r="F20" s="119"/>
    </row>
    <row r="21" spans="2:3" ht="15">
      <c r="B21" s="119"/>
      <c r="C21" s="119"/>
    </row>
    <row r="22" spans="2:3" ht="15">
      <c r="B22" s="119"/>
      <c r="C22" s="119"/>
    </row>
    <row r="25" spans="2:6" ht="18.75" customHeight="1">
      <c r="B25" s="121"/>
      <c r="C25" s="121"/>
      <c r="D25" s="118"/>
      <c r="E25" s="118"/>
      <c r="F25" s="118"/>
    </row>
    <row r="26" spans="2:6" ht="15">
      <c r="B26" s="121"/>
      <c r="C26" s="121"/>
      <c r="D26" s="118"/>
      <c r="E26" s="118"/>
      <c r="F26" s="118"/>
    </row>
    <row r="27" spans="2:3" ht="15">
      <c r="B27" s="45"/>
      <c r="C27" s="45"/>
    </row>
  </sheetData>
  <sheetProtection/>
  <mergeCells count="4">
    <mergeCell ref="A2:C2"/>
    <mergeCell ref="D17:I17"/>
    <mergeCell ref="D18:I18"/>
    <mergeCell ref="A8:K10"/>
  </mergeCells>
  <printOptions/>
  <pageMargins left="0.7" right="0.7" top="0.75" bottom="0.75" header="0.3" footer="0.3"/>
  <pageSetup horizontalDpi="600" verticalDpi="600" orientation="landscape" paperSize="9" scale="72" r:id="rId1"/>
  <headerFooter>
    <oddHeader xml:space="preserve">&amp;LEZ/ZP/202/2020/LW&amp;Czałącznik nr 2 do SIWZ
zalącznik nr ...... do umowy                                          </oddHeader>
  </headerFooter>
</worksheet>
</file>

<file path=xl/worksheets/sheet11.xml><?xml version="1.0" encoding="utf-8"?>
<worksheet xmlns="http://schemas.openxmlformats.org/spreadsheetml/2006/main" xmlns:r="http://schemas.openxmlformats.org/officeDocument/2006/relationships">
  <sheetPr>
    <tabColor theme="9" tint="-0.4999699890613556"/>
  </sheetPr>
  <dimension ref="A1:Q27"/>
  <sheetViews>
    <sheetView workbookViewId="0" topLeftCell="A1">
      <selection activeCell="A15" sqref="A15:K17"/>
    </sheetView>
  </sheetViews>
  <sheetFormatPr defaultColWidth="9.140625" defaultRowHeight="15"/>
  <cols>
    <col min="1" max="1" width="4.8515625" style="1" customWidth="1"/>
    <col min="2" max="2" width="18.7109375" style="2" customWidth="1"/>
    <col min="3" max="3" width="42.00390625" style="2" customWidth="1"/>
    <col min="4" max="4" width="5.28125" style="3" customWidth="1"/>
    <col min="5" max="5" width="8.140625" style="4" customWidth="1"/>
    <col min="6" max="6" width="11.8515625" style="4" customWidth="1"/>
    <col min="7" max="7" width="4.8515625" style="4" customWidth="1"/>
    <col min="8" max="8" width="12.57421875" style="4" customWidth="1"/>
    <col min="9" max="9" width="13.28125" style="4" customWidth="1"/>
    <col min="10" max="10" width="28.421875" style="4" customWidth="1"/>
    <col min="11" max="11" width="23.57421875" style="2" customWidth="1"/>
    <col min="12" max="13" width="9.140625" style="2" customWidth="1"/>
    <col min="14" max="14" width="11.8515625" style="2" bestFit="1" customWidth="1"/>
    <col min="15" max="15" width="13.7109375" style="2" customWidth="1"/>
    <col min="16" max="16" width="9.140625" style="2" customWidth="1"/>
    <col min="17" max="17" width="13.28125" style="2" customWidth="1"/>
    <col min="18" max="16384" width="9.140625" style="2" customWidth="1"/>
  </cols>
  <sheetData>
    <row r="1" ht="15">
      <c r="A1" s="21"/>
    </row>
    <row r="2" spans="1:10" s="9" customFormat="1" ht="18">
      <c r="A2" s="803" t="s">
        <v>297</v>
      </c>
      <c r="B2" s="803"/>
      <c r="C2" s="803"/>
      <c r="D2" s="16"/>
      <c r="E2" s="4"/>
      <c r="F2" s="4"/>
      <c r="G2" s="4"/>
      <c r="H2" s="4"/>
      <c r="I2" s="4"/>
      <c r="J2" s="4"/>
    </row>
    <row r="3" ht="15">
      <c r="B3" s="10"/>
    </row>
    <row r="4" spans="1:17" ht="240.75" customHeight="1">
      <c r="A4" s="679" t="s">
        <v>119</v>
      </c>
      <c r="B4" s="680" t="s">
        <v>120</v>
      </c>
      <c r="C4" s="680" t="s">
        <v>24</v>
      </c>
      <c r="D4" s="706" t="s">
        <v>122</v>
      </c>
      <c r="E4" s="681" t="s">
        <v>123</v>
      </c>
      <c r="F4" s="681" t="s">
        <v>29</v>
      </c>
      <c r="G4" s="681" t="s">
        <v>124</v>
      </c>
      <c r="H4" s="681" t="s">
        <v>21</v>
      </c>
      <c r="I4" s="681" t="s">
        <v>22</v>
      </c>
      <c r="J4" s="674" t="s">
        <v>523</v>
      </c>
      <c r="K4" s="675" t="s">
        <v>524</v>
      </c>
      <c r="M4" s="478"/>
      <c r="N4" s="478"/>
      <c r="O4" s="489"/>
      <c r="P4" s="366"/>
      <c r="Q4" s="366"/>
    </row>
    <row r="5" spans="1:17" s="11" customFormat="1" ht="12.75" customHeight="1">
      <c r="A5" s="756">
        <v>1</v>
      </c>
      <c r="B5" s="742">
        <v>2</v>
      </c>
      <c r="C5" s="756">
        <v>3</v>
      </c>
      <c r="D5" s="742">
        <v>4</v>
      </c>
      <c r="E5" s="756">
        <v>5</v>
      </c>
      <c r="F5" s="742">
        <v>6</v>
      </c>
      <c r="G5" s="756">
        <v>7</v>
      </c>
      <c r="H5" s="742">
        <v>8</v>
      </c>
      <c r="I5" s="756">
        <v>9</v>
      </c>
      <c r="J5" s="756">
        <v>10</v>
      </c>
      <c r="K5" s="742">
        <v>11</v>
      </c>
      <c r="M5" s="479"/>
      <c r="N5" s="479"/>
      <c r="O5" s="485"/>
      <c r="P5" s="373"/>
      <c r="Q5" s="372"/>
    </row>
    <row r="6" spans="1:17" s="54" customFormat="1" ht="168.75" customHeight="1">
      <c r="A6" s="155" t="s">
        <v>17</v>
      </c>
      <c r="B6" s="472"/>
      <c r="C6" s="170" t="s">
        <v>396</v>
      </c>
      <c r="D6" s="140" t="s">
        <v>148</v>
      </c>
      <c r="E6" s="312">
        <v>1000</v>
      </c>
      <c r="F6" s="313"/>
      <c r="G6" s="314"/>
      <c r="H6" s="495"/>
      <c r="I6" s="402"/>
      <c r="J6" s="402"/>
      <c r="K6" s="190"/>
      <c r="M6" s="560"/>
      <c r="N6" s="480"/>
      <c r="O6" s="579"/>
      <c r="P6" s="495"/>
      <c r="Q6" s="446"/>
    </row>
    <row r="7" spans="1:17" s="54" customFormat="1" ht="168.75" customHeight="1">
      <c r="A7" s="155" t="s">
        <v>18</v>
      </c>
      <c r="B7" s="472"/>
      <c r="C7" s="170" t="s">
        <v>397</v>
      </c>
      <c r="D7" s="140" t="s">
        <v>148</v>
      </c>
      <c r="E7" s="312">
        <v>1200</v>
      </c>
      <c r="F7" s="313"/>
      <c r="G7" s="314"/>
      <c r="H7" s="495"/>
      <c r="I7" s="402"/>
      <c r="J7" s="402"/>
      <c r="K7" s="190"/>
      <c r="M7" s="560"/>
      <c r="N7" s="480"/>
      <c r="O7" s="579"/>
      <c r="P7" s="495"/>
      <c r="Q7" s="446"/>
    </row>
    <row r="8" spans="1:17" s="54" customFormat="1" ht="57.75" customHeight="1">
      <c r="A8" s="155" t="s">
        <v>19</v>
      </c>
      <c r="B8" s="472"/>
      <c r="C8" s="138" t="s">
        <v>491</v>
      </c>
      <c r="D8" s="140" t="s">
        <v>148</v>
      </c>
      <c r="E8" s="312">
        <v>100</v>
      </c>
      <c r="F8" s="662"/>
      <c r="G8" s="314"/>
      <c r="H8" s="495"/>
      <c r="I8" s="402"/>
      <c r="J8" s="402"/>
      <c r="K8" s="190"/>
      <c r="M8" s="560"/>
      <c r="N8" s="480"/>
      <c r="O8" s="579"/>
      <c r="P8" s="495"/>
      <c r="Q8" s="446"/>
    </row>
    <row r="9" spans="1:17" s="54" customFormat="1" ht="51.75" customHeight="1">
      <c r="A9" s="155" t="s">
        <v>113</v>
      </c>
      <c r="B9" s="472"/>
      <c r="C9" s="138" t="s">
        <v>492</v>
      </c>
      <c r="D9" s="140" t="s">
        <v>148</v>
      </c>
      <c r="E9" s="312">
        <v>100</v>
      </c>
      <c r="F9" s="662"/>
      <c r="G9" s="314"/>
      <c r="H9" s="495"/>
      <c r="I9" s="402"/>
      <c r="J9" s="402"/>
      <c r="K9" s="190"/>
      <c r="M9" s="560"/>
      <c r="N9" s="480"/>
      <c r="O9" s="579"/>
      <c r="P9" s="495"/>
      <c r="Q9" s="446"/>
    </row>
    <row r="10" spans="1:17" s="54" customFormat="1" ht="47.25" customHeight="1">
      <c r="A10" s="155" t="s">
        <v>114</v>
      </c>
      <c r="B10" s="472"/>
      <c r="C10" s="138" t="s">
        <v>493</v>
      </c>
      <c r="D10" s="140" t="s">
        <v>148</v>
      </c>
      <c r="E10" s="312">
        <v>100</v>
      </c>
      <c r="F10" s="662"/>
      <c r="G10" s="314"/>
      <c r="H10" s="495"/>
      <c r="I10" s="402"/>
      <c r="J10" s="402"/>
      <c r="K10" s="190"/>
      <c r="M10" s="560"/>
      <c r="N10" s="480"/>
      <c r="O10" s="579"/>
      <c r="P10" s="495"/>
      <c r="Q10" s="446"/>
    </row>
    <row r="11" spans="1:17" s="60" customFormat="1" ht="76.5" customHeight="1">
      <c r="A11" s="155" t="s">
        <v>115</v>
      </c>
      <c r="B11" s="472"/>
      <c r="C11" s="140" t="s">
        <v>457</v>
      </c>
      <c r="D11" s="140" t="s">
        <v>148</v>
      </c>
      <c r="E11" s="312">
        <v>1100</v>
      </c>
      <c r="F11" s="313"/>
      <c r="G11" s="314"/>
      <c r="H11" s="495"/>
      <c r="I11" s="402"/>
      <c r="J11" s="402"/>
      <c r="K11" s="190"/>
      <c r="M11" s="480"/>
      <c r="N11" s="480"/>
      <c r="O11" s="487"/>
      <c r="P11" s="495"/>
      <c r="Q11" s="446"/>
    </row>
    <row r="12" spans="1:17" s="60" customFormat="1" ht="77.25" customHeight="1" thickBot="1">
      <c r="A12" s="155" t="s">
        <v>116</v>
      </c>
      <c r="B12" s="472"/>
      <c r="C12" s="140" t="s">
        <v>458</v>
      </c>
      <c r="D12" s="140" t="s">
        <v>148</v>
      </c>
      <c r="E12" s="312">
        <v>115550</v>
      </c>
      <c r="F12" s="313"/>
      <c r="G12" s="314"/>
      <c r="H12" s="495"/>
      <c r="I12" s="402">
        <f>E12*H12</f>
        <v>0</v>
      </c>
      <c r="J12" s="402"/>
      <c r="K12" s="190"/>
      <c r="M12" s="480"/>
      <c r="N12" s="480"/>
      <c r="O12" s="564"/>
      <c r="P12" s="495"/>
      <c r="Q12" s="446"/>
    </row>
    <row r="13" spans="3:17" s="60" customFormat="1" ht="16.5" customHeight="1" thickBot="1">
      <c r="C13" s="145" t="s">
        <v>126</v>
      </c>
      <c r="D13" s="151"/>
      <c r="E13" s="151"/>
      <c r="F13" s="151"/>
      <c r="G13" s="151"/>
      <c r="H13" s="151"/>
      <c r="I13" s="769">
        <f>SUM(I6:I12)</f>
        <v>0</v>
      </c>
      <c r="J13" s="768"/>
      <c r="M13" s="487"/>
      <c r="N13" s="488"/>
      <c r="O13" s="488"/>
      <c r="P13" s="151"/>
      <c r="Q13" s="285"/>
    </row>
    <row r="14" spans="1:11" s="61" customFormat="1" ht="16.5" customHeight="1">
      <c r="A14" s="203"/>
      <c r="B14" s="204"/>
      <c r="C14" s="205"/>
      <c r="D14" s="205"/>
      <c r="E14" s="205"/>
      <c r="F14" s="206"/>
      <c r="G14" s="207"/>
      <c r="H14" s="23"/>
      <c r="I14" s="208"/>
      <c r="J14" s="208"/>
      <c r="K14" s="185"/>
    </row>
    <row r="15" spans="1:11" ht="15">
      <c r="A15" s="817" t="s">
        <v>518</v>
      </c>
      <c r="B15" s="817"/>
      <c r="C15" s="817"/>
      <c r="D15" s="817"/>
      <c r="E15" s="817"/>
      <c r="F15" s="817"/>
      <c r="G15" s="817"/>
      <c r="H15" s="817"/>
      <c r="I15" s="817"/>
      <c r="J15" s="817"/>
      <c r="K15" s="817"/>
    </row>
    <row r="16" spans="1:11" ht="15">
      <c r="A16" s="817"/>
      <c r="B16" s="817"/>
      <c r="C16" s="817"/>
      <c r="D16" s="817"/>
      <c r="E16" s="817"/>
      <c r="F16" s="817"/>
      <c r="G16" s="817"/>
      <c r="H16" s="817"/>
      <c r="I16" s="817"/>
      <c r="J16" s="817"/>
      <c r="K16" s="817"/>
    </row>
    <row r="17" spans="1:11" ht="15" customHeight="1">
      <c r="A17" s="817"/>
      <c r="B17" s="817"/>
      <c r="C17" s="817"/>
      <c r="D17" s="817"/>
      <c r="E17" s="817"/>
      <c r="F17" s="817"/>
      <c r="G17" s="817"/>
      <c r="H17" s="817"/>
      <c r="I17" s="817"/>
      <c r="J17" s="817"/>
      <c r="K17" s="817"/>
    </row>
    <row r="18" spans="2:11" ht="15">
      <c r="B18" s="193"/>
      <c r="C18" s="193"/>
      <c r="D18" s="193"/>
      <c r="E18" s="193"/>
      <c r="F18" s="193"/>
      <c r="G18" s="193"/>
      <c r="H18" s="193"/>
      <c r="I18" s="193"/>
      <c r="J18" s="193"/>
      <c r="K18" s="193"/>
    </row>
    <row r="19" spans="1:6" ht="15">
      <c r="A19" s="820"/>
      <c r="B19" s="820"/>
      <c r="C19" s="820"/>
      <c r="D19" s="820"/>
      <c r="E19" s="820"/>
      <c r="F19" s="820"/>
    </row>
    <row r="20" spans="1:11" ht="26.25" customHeight="1">
      <c r="A20" s="821"/>
      <c r="B20" s="821"/>
      <c r="C20" s="821"/>
      <c r="D20" s="821"/>
      <c r="E20" s="821"/>
      <c r="F20" s="821"/>
      <c r="G20" s="821"/>
      <c r="H20" s="821"/>
      <c r="I20" s="821"/>
      <c r="J20" s="821"/>
      <c r="K20" s="821"/>
    </row>
    <row r="22" spans="1:10" ht="20.25">
      <c r="A22" s="606" t="s">
        <v>386</v>
      </c>
      <c r="B22" s="606"/>
      <c r="C22" s="606"/>
      <c r="D22" s="606"/>
      <c r="E22" s="606"/>
      <c r="F22" s="606"/>
      <c r="G22" s="607"/>
      <c r="H22" s="607"/>
      <c r="I22" s="262"/>
      <c r="J22" s="262"/>
    </row>
    <row r="23" spans="1:10" ht="20.25">
      <c r="A23"/>
      <c r="B23" s="197" t="s">
        <v>387</v>
      </c>
      <c r="C23" s="197"/>
      <c r="D23" s="120"/>
      <c r="E23" s="437"/>
      <c r="F23" s="120"/>
      <c r="G23" s="110"/>
      <c r="H23" s="110"/>
      <c r="I23" s="110"/>
      <c r="J23" s="110"/>
    </row>
    <row r="26" spans="4:10" ht="15">
      <c r="D26" s="795"/>
      <c r="E26" s="795"/>
      <c r="F26" s="795"/>
      <c r="G26" s="795"/>
      <c r="H26" s="795"/>
      <c r="I26" s="795"/>
      <c r="J26" s="19"/>
    </row>
    <row r="27" spans="4:10" ht="15">
      <c r="D27" s="790"/>
      <c r="E27" s="790"/>
      <c r="F27" s="790"/>
      <c r="G27" s="790"/>
      <c r="H27" s="790"/>
      <c r="I27" s="790"/>
      <c r="J27" s="443"/>
    </row>
  </sheetData>
  <sheetProtection selectLockedCells="1" selectUnlockedCells="1"/>
  <mergeCells count="6">
    <mergeCell ref="D27:I27"/>
    <mergeCell ref="A2:C2"/>
    <mergeCell ref="A15:K17"/>
    <mergeCell ref="A19:F19"/>
    <mergeCell ref="D26:I26"/>
    <mergeCell ref="A20:K20"/>
  </mergeCells>
  <printOptions horizontalCentered="1"/>
  <pageMargins left="0" right="0" top="1.2597222222222222" bottom="0.9451388888888889" header="0.5118055555555555" footer="0"/>
  <pageSetup horizontalDpi="600" verticalDpi="600" orientation="landscape" paperSize="9" scale="70" r:id="rId1"/>
  <headerFooter alignWithMargins="0">
    <oddHeader xml:space="preserve">&amp;LEZ/ZP/202/2020/LW&amp;Czałącznik nr 2 do SIWZ
zalącznik nr ...... do umowy                                          </oddHeader>
    <oddFooter>&amp;CStrona &amp;P</oddFooter>
  </headerFooter>
  <rowBreaks count="1" manualBreakCount="1">
    <brk id="7" max="10" man="1"/>
  </rowBreaks>
</worksheet>
</file>

<file path=xl/worksheets/sheet12.xml><?xml version="1.0" encoding="utf-8"?>
<worksheet xmlns="http://schemas.openxmlformats.org/spreadsheetml/2006/main" xmlns:r="http://schemas.openxmlformats.org/officeDocument/2006/relationships">
  <sheetPr>
    <tabColor theme="5" tint="-0.24997000396251678"/>
  </sheetPr>
  <dimension ref="A2:Q47"/>
  <sheetViews>
    <sheetView workbookViewId="0" topLeftCell="A1">
      <selection activeCell="B25" sqref="B25:L27"/>
    </sheetView>
  </sheetViews>
  <sheetFormatPr defaultColWidth="9.140625" defaultRowHeight="15"/>
  <cols>
    <col min="1" max="1" width="5.00390625" style="1" customWidth="1"/>
    <col min="2" max="2" width="20.00390625" style="2" customWidth="1"/>
    <col min="3" max="3" width="29.00390625" style="2" customWidth="1"/>
    <col min="4" max="4" width="11.28125" style="2" customWidth="1"/>
    <col min="5" max="5" width="5.421875" style="3" customWidth="1"/>
    <col min="6" max="6" width="7.28125" style="4" customWidth="1"/>
    <col min="7" max="7" width="13.140625" style="4" customWidth="1"/>
    <col min="8" max="8" width="6.421875" style="4" customWidth="1"/>
    <col min="9" max="9" width="12.421875" style="4" customWidth="1"/>
    <col min="10" max="10" width="12.28125" style="4" customWidth="1"/>
    <col min="11" max="11" width="29.140625" style="4" customWidth="1"/>
    <col min="12" max="12" width="21.57421875" style="37" customWidth="1"/>
    <col min="13" max="14" width="9.140625" style="2" customWidth="1"/>
    <col min="15" max="15" width="10.8515625" style="2" bestFit="1" customWidth="1"/>
    <col min="16" max="16" width="13.7109375" style="2" customWidth="1"/>
    <col min="17" max="17" width="14.57421875" style="2" customWidth="1"/>
    <col min="18" max="16384" width="9.140625" style="2" customWidth="1"/>
  </cols>
  <sheetData>
    <row r="2" spans="1:12" s="9" customFormat="1" ht="18">
      <c r="A2" s="803" t="s">
        <v>298</v>
      </c>
      <c r="B2" s="803"/>
      <c r="C2" s="803"/>
      <c r="D2" s="803"/>
      <c r="E2" s="803"/>
      <c r="F2" s="803"/>
      <c r="G2" s="803"/>
      <c r="H2" s="4"/>
      <c r="I2" s="4"/>
      <c r="J2" s="4"/>
      <c r="K2" s="4"/>
      <c r="L2" s="4"/>
    </row>
    <row r="3" ht="15">
      <c r="B3" s="10"/>
    </row>
    <row r="5" spans="1:17" s="11" customFormat="1" ht="274.5" customHeight="1">
      <c r="A5" s="679" t="s">
        <v>119</v>
      </c>
      <c r="B5" s="680" t="s">
        <v>120</v>
      </c>
      <c r="C5" s="680" t="s">
        <v>24</v>
      </c>
      <c r="D5" s="680" t="s">
        <v>136</v>
      </c>
      <c r="E5" s="681" t="s">
        <v>122</v>
      </c>
      <c r="F5" s="681" t="s">
        <v>123</v>
      </c>
      <c r="G5" s="681" t="s">
        <v>29</v>
      </c>
      <c r="H5" s="681" t="s">
        <v>124</v>
      </c>
      <c r="I5" s="681" t="s">
        <v>21</v>
      </c>
      <c r="J5" s="681" t="s">
        <v>22</v>
      </c>
      <c r="K5" s="681" t="s">
        <v>523</v>
      </c>
      <c r="L5" s="675" t="s">
        <v>524</v>
      </c>
      <c r="N5" s="478"/>
      <c r="O5" s="478"/>
      <c r="P5" s="366"/>
      <c r="Q5" s="366"/>
    </row>
    <row r="6" spans="1:17" s="11" customFormat="1" ht="10.5" customHeight="1">
      <c r="A6" s="692">
        <v>1</v>
      </c>
      <c r="B6" s="376">
        <v>2</v>
      </c>
      <c r="C6" s="692">
        <v>3</v>
      </c>
      <c r="D6" s="376">
        <v>4</v>
      </c>
      <c r="E6" s="692">
        <v>5</v>
      </c>
      <c r="F6" s="376">
        <v>6</v>
      </c>
      <c r="G6" s="692">
        <v>7</v>
      </c>
      <c r="H6" s="376">
        <v>8</v>
      </c>
      <c r="I6" s="692">
        <v>9</v>
      </c>
      <c r="J6" s="376">
        <v>10</v>
      </c>
      <c r="K6" s="376">
        <v>10</v>
      </c>
      <c r="L6" s="692">
        <v>11</v>
      </c>
      <c r="N6" s="474"/>
      <c r="O6" s="474"/>
      <c r="P6" s="428"/>
      <c r="Q6" s="366"/>
    </row>
    <row r="7" spans="1:17" s="12" customFormat="1" ht="42" customHeight="1">
      <c r="A7" s="155" t="s">
        <v>17</v>
      </c>
      <c r="B7" s="770"/>
      <c r="C7" s="823" t="s">
        <v>178</v>
      </c>
      <c r="D7" s="710" t="s">
        <v>188</v>
      </c>
      <c r="E7" s="393" t="s">
        <v>125</v>
      </c>
      <c r="F7" s="771">
        <v>1210</v>
      </c>
      <c r="G7" s="598"/>
      <c r="H7" s="314"/>
      <c r="I7" s="587"/>
      <c r="J7" s="154"/>
      <c r="K7" s="154"/>
      <c r="L7" s="272"/>
      <c r="N7" s="475"/>
      <c r="O7" s="475"/>
      <c r="P7" s="587"/>
      <c r="Q7" s="451"/>
    </row>
    <row r="8" spans="1:17" s="12" customFormat="1" ht="42.75" customHeight="1">
      <c r="A8" s="155" t="s">
        <v>18</v>
      </c>
      <c r="B8" s="770"/>
      <c r="C8" s="823"/>
      <c r="D8" s="710" t="s">
        <v>189</v>
      </c>
      <c r="E8" s="393" t="s">
        <v>125</v>
      </c>
      <c r="F8" s="771">
        <v>2110</v>
      </c>
      <c r="G8" s="598"/>
      <c r="H8" s="314"/>
      <c r="I8" s="587"/>
      <c r="J8" s="154"/>
      <c r="K8" s="154"/>
      <c r="L8" s="272"/>
      <c r="N8" s="475"/>
      <c r="O8" s="475"/>
      <c r="P8" s="587"/>
      <c r="Q8" s="451"/>
    </row>
    <row r="9" spans="1:17" s="12" customFormat="1" ht="35.25" customHeight="1">
      <c r="A9" s="155" t="s">
        <v>19</v>
      </c>
      <c r="B9" s="770"/>
      <c r="C9" s="823"/>
      <c r="D9" s="710" t="s">
        <v>190</v>
      </c>
      <c r="E9" s="393" t="s">
        <v>125</v>
      </c>
      <c r="F9" s="771">
        <v>1010</v>
      </c>
      <c r="G9" s="598"/>
      <c r="H9" s="314"/>
      <c r="I9" s="587"/>
      <c r="J9" s="154">
        <f>F9*I9</f>
        <v>0</v>
      </c>
      <c r="K9" s="154"/>
      <c r="L9" s="272"/>
      <c r="N9" s="475"/>
      <c r="O9" s="475"/>
      <c r="P9" s="587"/>
      <c r="Q9" s="451"/>
    </row>
    <row r="10" spans="1:17" s="12" customFormat="1" ht="58.5" customHeight="1">
      <c r="A10" s="155" t="s">
        <v>113</v>
      </c>
      <c r="B10" s="770"/>
      <c r="C10" s="823"/>
      <c r="D10" s="710" t="s">
        <v>129</v>
      </c>
      <c r="E10" s="393" t="s">
        <v>125</v>
      </c>
      <c r="F10" s="771">
        <v>60</v>
      </c>
      <c r="G10" s="598"/>
      <c r="H10" s="314"/>
      <c r="I10" s="587"/>
      <c r="J10" s="154"/>
      <c r="K10" s="154"/>
      <c r="L10" s="272"/>
      <c r="N10" s="475"/>
      <c r="O10" s="475"/>
      <c r="P10" s="587"/>
      <c r="Q10" s="451"/>
    </row>
    <row r="11" spans="1:17" s="12" customFormat="1" ht="62.25" customHeight="1">
      <c r="A11" s="155" t="s">
        <v>114</v>
      </c>
      <c r="B11" s="770"/>
      <c r="C11" s="823" t="s">
        <v>179</v>
      </c>
      <c r="D11" s="710" t="s">
        <v>191</v>
      </c>
      <c r="E11" s="393" t="s">
        <v>125</v>
      </c>
      <c r="F11" s="771">
        <v>20</v>
      </c>
      <c r="G11" s="598"/>
      <c r="H11" s="314"/>
      <c r="I11" s="587"/>
      <c r="J11" s="154"/>
      <c r="K11" s="154"/>
      <c r="L11" s="272"/>
      <c r="N11" s="475"/>
      <c r="O11" s="475"/>
      <c r="P11" s="587"/>
      <c r="Q11" s="451"/>
    </row>
    <row r="12" spans="1:17" s="12" customFormat="1" ht="87.75" customHeight="1">
      <c r="A12" s="155" t="s">
        <v>115</v>
      </c>
      <c r="B12" s="770"/>
      <c r="C12" s="823"/>
      <c r="D12" s="710" t="s">
        <v>189</v>
      </c>
      <c r="E12" s="393" t="s">
        <v>125</v>
      </c>
      <c r="F12" s="771">
        <v>80</v>
      </c>
      <c r="G12" s="598"/>
      <c r="H12" s="314"/>
      <c r="I12" s="587"/>
      <c r="J12" s="154"/>
      <c r="K12" s="154"/>
      <c r="L12" s="272"/>
      <c r="N12" s="475"/>
      <c r="O12" s="475"/>
      <c r="P12" s="587"/>
      <c r="Q12" s="451"/>
    </row>
    <row r="13" spans="1:17" s="12" customFormat="1" ht="40.5" customHeight="1">
      <c r="A13" s="155" t="s">
        <v>116</v>
      </c>
      <c r="B13" s="770"/>
      <c r="C13" s="824" t="s">
        <v>180</v>
      </c>
      <c r="D13" s="710" t="s">
        <v>465</v>
      </c>
      <c r="E13" s="393" t="s">
        <v>125</v>
      </c>
      <c r="F13" s="771">
        <v>10</v>
      </c>
      <c r="G13" s="598"/>
      <c r="H13" s="314"/>
      <c r="I13" s="587"/>
      <c r="J13" s="154">
        <f>F13*I13</f>
        <v>0</v>
      </c>
      <c r="K13" s="154"/>
      <c r="L13" s="272"/>
      <c r="N13" s="475"/>
      <c r="O13" s="475"/>
      <c r="P13" s="587"/>
      <c r="Q13" s="451"/>
    </row>
    <row r="14" spans="1:17" s="12" customFormat="1" ht="42" customHeight="1">
      <c r="A14" s="155" t="s">
        <v>117</v>
      </c>
      <c r="B14" s="770"/>
      <c r="C14" s="824"/>
      <c r="D14" s="710" t="s">
        <v>192</v>
      </c>
      <c r="E14" s="393" t="s">
        <v>125</v>
      </c>
      <c r="F14" s="771">
        <v>70</v>
      </c>
      <c r="G14" s="598"/>
      <c r="H14" s="314"/>
      <c r="I14" s="587"/>
      <c r="J14" s="154"/>
      <c r="K14" s="154"/>
      <c r="L14" s="272"/>
      <c r="N14" s="475"/>
      <c r="O14" s="475"/>
      <c r="P14" s="587"/>
      <c r="Q14" s="451"/>
    </row>
    <row r="15" spans="1:17" s="12" customFormat="1" ht="64.5" customHeight="1">
      <c r="A15" s="155" t="s">
        <v>118</v>
      </c>
      <c r="B15" s="770"/>
      <c r="C15" s="823" t="s">
        <v>181</v>
      </c>
      <c r="D15" s="710" t="s">
        <v>193</v>
      </c>
      <c r="E15" s="393" t="s">
        <v>125</v>
      </c>
      <c r="F15" s="771">
        <v>700</v>
      </c>
      <c r="G15" s="598"/>
      <c r="H15" s="314"/>
      <c r="I15" s="587"/>
      <c r="J15" s="154"/>
      <c r="K15" s="154"/>
      <c r="L15" s="272"/>
      <c r="N15" s="475"/>
      <c r="O15" s="475"/>
      <c r="P15" s="587"/>
      <c r="Q15" s="451"/>
    </row>
    <row r="16" spans="1:17" s="12" customFormat="1" ht="62.25" customHeight="1">
      <c r="A16" s="155" t="s">
        <v>161</v>
      </c>
      <c r="B16" s="770"/>
      <c r="C16" s="823"/>
      <c r="D16" s="710" t="s">
        <v>194</v>
      </c>
      <c r="E16" s="393" t="s">
        <v>125</v>
      </c>
      <c r="F16" s="771">
        <v>680</v>
      </c>
      <c r="G16" s="598"/>
      <c r="H16" s="314"/>
      <c r="I16" s="587"/>
      <c r="J16" s="154">
        <f>F16*I16</f>
        <v>0</v>
      </c>
      <c r="K16" s="154"/>
      <c r="L16" s="272"/>
      <c r="N16" s="475"/>
      <c r="O16" s="475"/>
      <c r="P16" s="587"/>
      <c r="Q16" s="451"/>
    </row>
    <row r="17" spans="1:17" s="12" customFormat="1" ht="33" customHeight="1">
      <c r="A17" s="155" t="s">
        <v>95</v>
      </c>
      <c r="B17" s="770"/>
      <c r="C17" s="823" t="s">
        <v>182</v>
      </c>
      <c r="D17" s="774" t="s">
        <v>195</v>
      </c>
      <c r="E17" s="393" t="s">
        <v>125</v>
      </c>
      <c r="F17" s="771">
        <v>10</v>
      </c>
      <c r="G17" s="598"/>
      <c r="H17" s="314"/>
      <c r="I17" s="587"/>
      <c r="J17" s="154">
        <f>F17*I17</f>
        <v>0</v>
      </c>
      <c r="K17" s="154"/>
      <c r="L17" s="272"/>
      <c r="N17" s="475"/>
      <c r="O17" s="475"/>
      <c r="P17" s="587"/>
      <c r="Q17" s="451"/>
    </row>
    <row r="18" spans="1:17" s="12" customFormat="1" ht="33" customHeight="1">
      <c r="A18" s="155" t="s">
        <v>96</v>
      </c>
      <c r="B18" s="770"/>
      <c r="C18" s="823"/>
      <c r="D18" s="710" t="s">
        <v>196</v>
      </c>
      <c r="E18" s="393" t="s">
        <v>125</v>
      </c>
      <c r="F18" s="771">
        <v>30</v>
      </c>
      <c r="G18" s="598"/>
      <c r="H18" s="314"/>
      <c r="I18" s="587"/>
      <c r="J18" s="154"/>
      <c r="K18" s="154"/>
      <c r="L18" s="272"/>
      <c r="N18" s="475"/>
      <c r="O18" s="475"/>
      <c r="P18" s="587"/>
      <c r="Q18" s="451"/>
    </row>
    <row r="19" spans="1:17" s="12" customFormat="1" ht="33" customHeight="1">
      <c r="A19" s="155" t="s">
        <v>97</v>
      </c>
      <c r="B19" s="770"/>
      <c r="C19" s="823"/>
      <c r="D19" s="710" t="s">
        <v>197</v>
      </c>
      <c r="E19" s="393" t="s">
        <v>125</v>
      </c>
      <c r="F19" s="771">
        <v>80</v>
      </c>
      <c r="G19" s="598"/>
      <c r="H19" s="314"/>
      <c r="I19" s="587"/>
      <c r="J19" s="154"/>
      <c r="K19" s="154"/>
      <c r="L19" s="272"/>
      <c r="N19" s="475"/>
      <c r="O19" s="475"/>
      <c r="P19" s="587"/>
      <c r="Q19" s="451"/>
    </row>
    <row r="20" spans="1:17" s="12" customFormat="1" ht="93" customHeight="1">
      <c r="A20" s="155" t="s">
        <v>98</v>
      </c>
      <c r="B20" s="772"/>
      <c r="C20" s="822" t="s">
        <v>183</v>
      </c>
      <c r="D20" s="773" t="s">
        <v>176</v>
      </c>
      <c r="E20" s="393" t="s">
        <v>125</v>
      </c>
      <c r="F20" s="771">
        <v>10</v>
      </c>
      <c r="G20" s="598"/>
      <c r="H20" s="314"/>
      <c r="I20" s="587"/>
      <c r="J20" s="154"/>
      <c r="K20" s="154"/>
      <c r="L20" s="272"/>
      <c r="N20" s="475"/>
      <c r="O20" s="475"/>
      <c r="P20" s="587"/>
      <c r="Q20" s="451"/>
    </row>
    <row r="21" spans="1:17" ht="74.25" customHeight="1">
      <c r="A21" s="155" t="s">
        <v>99</v>
      </c>
      <c r="B21" s="772"/>
      <c r="C21" s="822"/>
      <c r="D21" s="773" t="s">
        <v>184</v>
      </c>
      <c r="E21" s="393" t="s">
        <v>125</v>
      </c>
      <c r="F21" s="771">
        <v>40</v>
      </c>
      <c r="G21" s="775"/>
      <c r="H21" s="314"/>
      <c r="I21" s="587"/>
      <c r="J21" s="154">
        <f>F21*I21</f>
        <v>0</v>
      </c>
      <c r="K21" s="154"/>
      <c r="L21" s="137"/>
      <c r="N21" s="475"/>
      <c r="O21" s="475"/>
      <c r="P21" s="587"/>
      <c r="Q21" s="451"/>
    </row>
    <row r="22" spans="3:17" ht="15.75" thickBot="1">
      <c r="C22" s="213" t="s">
        <v>126</v>
      </c>
      <c r="D22" s="229"/>
      <c r="E22" s="229"/>
      <c r="F22" s="136"/>
      <c r="G22" s="136"/>
      <c r="H22" s="136"/>
      <c r="I22" s="136"/>
      <c r="J22" s="279">
        <f>SUM(J7:J21)</f>
        <v>0</v>
      </c>
      <c r="K22" s="649"/>
      <c r="N22" s="477"/>
      <c r="O22" s="488"/>
      <c r="P22" s="488"/>
      <c r="Q22" s="597"/>
    </row>
    <row r="23" spans="14:16" ht="15">
      <c r="N23" s="10"/>
      <c r="O23" s="10"/>
      <c r="P23" s="10"/>
    </row>
    <row r="24" spans="14:16" ht="15">
      <c r="N24" s="10"/>
      <c r="O24" s="10"/>
      <c r="P24" s="10"/>
    </row>
    <row r="25" spans="2:12" ht="15">
      <c r="B25" s="817" t="s">
        <v>518</v>
      </c>
      <c r="C25" s="817"/>
      <c r="D25" s="817"/>
      <c r="E25" s="817"/>
      <c r="F25" s="817"/>
      <c r="G25" s="817"/>
      <c r="H25" s="817"/>
      <c r="I25" s="817"/>
      <c r="J25" s="817"/>
      <c r="K25" s="817"/>
      <c r="L25" s="817"/>
    </row>
    <row r="26" spans="2:12" ht="15">
      <c r="B26" s="817"/>
      <c r="C26" s="817"/>
      <c r="D26" s="817"/>
      <c r="E26" s="817"/>
      <c r="F26" s="817"/>
      <c r="G26" s="817"/>
      <c r="H26" s="817"/>
      <c r="I26" s="817"/>
      <c r="J26" s="817"/>
      <c r="K26" s="817"/>
      <c r="L26" s="817"/>
    </row>
    <row r="27" spans="2:12" ht="15">
      <c r="B27" s="817"/>
      <c r="C27" s="817"/>
      <c r="D27" s="817"/>
      <c r="E27" s="817"/>
      <c r="F27" s="817"/>
      <c r="G27" s="817"/>
      <c r="H27" s="817"/>
      <c r="I27" s="817"/>
      <c r="J27" s="817"/>
      <c r="K27" s="817"/>
      <c r="L27" s="817"/>
    </row>
    <row r="29" spans="1:12" ht="15">
      <c r="A29" s="817"/>
      <c r="B29" s="817"/>
      <c r="C29" s="817"/>
      <c r="D29" s="817"/>
      <c r="E29" s="817"/>
      <c r="F29" s="817"/>
      <c r="G29" s="817"/>
      <c r="H29" s="817"/>
      <c r="I29" s="817"/>
      <c r="J29" s="817"/>
      <c r="K29" s="817"/>
      <c r="L29" s="817"/>
    </row>
    <row r="30" spans="1:12" ht="15">
      <c r="A30" s="817"/>
      <c r="B30" s="817"/>
      <c r="C30" s="817"/>
      <c r="D30" s="817"/>
      <c r="E30" s="817"/>
      <c r="F30" s="817"/>
      <c r="G30" s="817"/>
      <c r="H30" s="817"/>
      <c r="I30" s="817"/>
      <c r="J30" s="817"/>
      <c r="K30" s="817"/>
      <c r="L30" s="817"/>
    </row>
    <row r="31" spans="1:12" ht="15">
      <c r="A31" s="817"/>
      <c r="B31" s="817"/>
      <c r="C31" s="817"/>
      <c r="D31" s="817"/>
      <c r="E31" s="817"/>
      <c r="F31" s="817"/>
      <c r="G31" s="817"/>
      <c r="H31" s="817"/>
      <c r="I31" s="817"/>
      <c r="J31" s="817"/>
      <c r="K31" s="817"/>
      <c r="L31" s="817"/>
    </row>
    <row r="37" spans="4:9" ht="15">
      <c r="D37" s="795"/>
      <c r="E37" s="795"/>
      <c r="F37" s="795"/>
      <c r="G37" s="795"/>
      <c r="H37" s="795"/>
      <c r="I37" s="795"/>
    </row>
    <row r="38" spans="4:9" ht="15">
      <c r="D38" s="790"/>
      <c r="E38" s="790"/>
      <c r="F38" s="790"/>
      <c r="G38" s="790"/>
      <c r="H38" s="790"/>
      <c r="I38" s="790"/>
    </row>
    <row r="46" spans="6:12" ht="15">
      <c r="F46" s="795"/>
      <c r="G46" s="795"/>
      <c r="H46" s="795"/>
      <c r="I46" s="795"/>
      <c r="J46" s="795"/>
      <c r="K46" s="795"/>
      <c r="L46" s="795"/>
    </row>
    <row r="47" spans="6:12" ht="15">
      <c r="F47" s="790"/>
      <c r="G47" s="790"/>
      <c r="H47" s="790"/>
      <c r="I47" s="790"/>
      <c r="J47" s="790"/>
      <c r="K47" s="790"/>
      <c r="L47" s="790"/>
    </row>
  </sheetData>
  <sheetProtection selectLockedCells="1" selectUnlockedCells="1"/>
  <mergeCells count="13">
    <mergeCell ref="F47:L47"/>
    <mergeCell ref="C7:C10"/>
    <mergeCell ref="C17:C19"/>
    <mergeCell ref="C11:C12"/>
    <mergeCell ref="C13:C14"/>
    <mergeCell ref="C15:C16"/>
    <mergeCell ref="D37:I37"/>
    <mergeCell ref="D38:I38"/>
    <mergeCell ref="C20:C21"/>
    <mergeCell ref="B25:L27"/>
    <mergeCell ref="A2:G2"/>
    <mergeCell ref="A29:L31"/>
    <mergeCell ref="F46:L46"/>
  </mergeCells>
  <printOptions horizontalCentered="1"/>
  <pageMargins left="0.25" right="0.25" top="0.75" bottom="0.75" header="0.3" footer="0.3"/>
  <pageSetup horizontalDpi="600" verticalDpi="600" orientation="landscape" paperSize="9" scale="74" r:id="rId1"/>
  <headerFooter alignWithMargins="0">
    <oddHeader xml:space="preserve">&amp;LEZ/ZP/202/2020/LW&amp;Czałącznik nr 2 do SIWZ
zalącznik nr ...... do umowy                                          </oddHeader>
    <oddFooter>&amp;CStrona &amp;P</oddFooter>
  </headerFooter>
  <rowBreaks count="1" manualBreakCount="1">
    <brk id="12" max="255" man="1"/>
  </rowBreaks>
</worksheet>
</file>

<file path=xl/worksheets/sheet13.xml><?xml version="1.0" encoding="utf-8"?>
<worksheet xmlns="http://schemas.openxmlformats.org/spreadsheetml/2006/main" xmlns:r="http://schemas.openxmlformats.org/officeDocument/2006/relationships">
  <sheetPr>
    <tabColor theme="5" tint="-0.24997000396251678"/>
  </sheetPr>
  <dimension ref="A1:U34"/>
  <sheetViews>
    <sheetView workbookViewId="0" topLeftCell="A7">
      <selection activeCell="A20" sqref="A20:L22"/>
    </sheetView>
  </sheetViews>
  <sheetFormatPr defaultColWidth="9.140625" defaultRowHeight="15"/>
  <cols>
    <col min="1" max="1" width="5.00390625" style="1" customWidth="1"/>
    <col min="2" max="2" width="18.00390625" style="2" customWidth="1"/>
    <col min="3" max="3" width="32.421875" style="2" customWidth="1"/>
    <col min="4" max="4" width="12.8515625" style="2" customWidth="1"/>
    <col min="5" max="5" width="6.8515625" style="3" customWidth="1"/>
    <col min="6" max="6" width="6.140625" style="4" customWidth="1"/>
    <col min="7" max="7" width="12.28125" style="4" customWidth="1"/>
    <col min="8" max="8" width="5.00390625" style="4" customWidth="1"/>
    <col min="9" max="9" width="13.00390625" style="4" customWidth="1"/>
    <col min="10" max="10" width="13.7109375" style="4" customWidth="1"/>
    <col min="11" max="11" width="27.7109375" style="4" customWidth="1"/>
    <col min="12" max="12" width="23.140625" style="2" customWidth="1"/>
    <col min="13" max="13" width="3.00390625" style="2" customWidth="1"/>
    <col min="14" max="14" width="9.140625" style="2" customWidth="1"/>
    <col min="15" max="15" width="11.8515625" style="2" bestFit="1" customWidth="1"/>
    <col min="16" max="16" width="13.7109375" style="2" customWidth="1"/>
    <col min="17" max="17" width="12.140625" style="2" customWidth="1"/>
    <col min="18" max="18" width="9.57421875" style="2" customWidth="1"/>
    <col min="19" max="19" width="11.00390625" style="2" customWidth="1"/>
    <col min="20" max="20" width="14.28125" style="2" customWidth="1"/>
    <col min="21" max="16384" width="9.140625" style="2" customWidth="1"/>
  </cols>
  <sheetData>
    <row r="1" ht="15">
      <c r="A1" s="21"/>
    </row>
    <row r="2" spans="1:11" s="9" customFormat="1" ht="18">
      <c r="A2" s="803" t="s">
        <v>299</v>
      </c>
      <c r="B2" s="803"/>
      <c r="C2" s="803"/>
      <c r="D2" s="803"/>
      <c r="E2" s="803"/>
      <c r="F2" s="444"/>
      <c r="G2" s="8"/>
      <c r="H2" s="4"/>
      <c r="I2" s="4"/>
      <c r="J2" s="4"/>
      <c r="K2" s="4"/>
    </row>
    <row r="4" spans="1:20" s="11" customFormat="1" ht="302.25" customHeight="1">
      <c r="A4" s="753" t="s">
        <v>119</v>
      </c>
      <c r="B4" s="397" t="s">
        <v>120</v>
      </c>
      <c r="C4" s="397" t="s">
        <v>24</v>
      </c>
      <c r="D4" s="397" t="s">
        <v>136</v>
      </c>
      <c r="E4" s="396" t="s">
        <v>122</v>
      </c>
      <c r="F4" s="396" t="s">
        <v>123</v>
      </c>
      <c r="G4" s="396" t="s">
        <v>29</v>
      </c>
      <c r="H4" s="396" t="s">
        <v>124</v>
      </c>
      <c r="I4" s="396" t="s">
        <v>30</v>
      </c>
      <c r="J4" s="396" t="s">
        <v>22</v>
      </c>
      <c r="K4" s="681" t="s">
        <v>523</v>
      </c>
      <c r="L4" s="675" t="s">
        <v>524</v>
      </c>
      <c r="N4" s="478"/>
      <c r="O4" s="478"/>
      <c r="P4" s="485"/>
      <c r="S4" s="366"/>
      <c r="T4" s="366"/>
    </row>
    <row r="5" spans="1:20" s="11" customFormat="1" ht="13.5" customHeight="1">
      <c r="A5" s="375">
        <v>1</v>
      </c>
      <c r="B5" s="365">
        <v>2</v>
      </c>
      <c r="C5" s="375">
        <v>3</v>
      </c>
      <c r="D5" s="365">
        <v>4</v>
      </c>
      <c r="E5" s="375">
        <v>5</v>
      </c>
      <c r="F5" s="365">
        <v>6</v>
      </c>
      <c r="G5" s="375">
        <v>7</v>
      </c>
      <c r="H5" s="365">
        <v>8</v>
      </c>
      <c r="I5" s="375">
        <v>9</v>
      </c>
      <c r="J5" s="365">
        <v>10</v>
      </c>
      <c r="K5" s="365">
        <v>11</v>
      </c>
      <c r="L5" s="375">
        <v>12</v>
      </c>
      <c r="N5" s="479"/>
      <c r="O5" s="479"/>
      <c r="P5" s="485"/>
      <c r="S5" s="428"/>
      <c r="T5" s="366"/>
    </row>
    <row r="6" spans="1:20" s="18" customFormat="1" ht="24" customHeight="1">
      <c r="A6" s="155" t="s">
        <v>17</v>
      </c>
      <c r="B6" s="155"/>
      <c r="C6" s="825" t="s">
        <v>13</v>
      </c>
      <c r="D6" s="424" t="s">
        <v>48</v>
      </c>
      <c r="E6" s="421" t="s">
        <v>125</v>
      </c>
      <c r="F6" s="653">
        <v>30</v>
      </c>
      <c r="G6" s="154"/>
      <c r="H6" s="472"/>
      <c r="I6" s="154"/>
      <c r="J6" s="154"/>
      <c r="K6" s="154"/>
      <c r="L6" s="155"/>
      <c r="N6" s="480"/>
      <c r="O6" s="480"/>
      <c r="P6" s="613"/>
      <c r="S6" s="572"/>
      <c r="T6" s="451"/>
    </row>
    <row r="7" spans="1:21" s="88" customFormat="1" ht="24" customHeight="1">
      <c r="A7" s="155" t="s">
        <v>18</v>
      </c>
      <c r="B7" s="155"/>
      <c r="C7" s="825"/>
      <c r="D7" s="424" t="s">
        <v>175</v>
      </c>
      <c r="E7" s="421" t="s">
        <v>125</v>
      </c>
      <c r="F7" s="653">
        <v>80</v>
      </c>
      <c r="G7" s="154"/>
      <c r="H7" s="472"/>
      <c r="I7" s="154"/>
      <c r="J7" s="154"/>
      <c r="K7" s="154"/>
      <c r="L7" s="155"/>
      <c r="M7" s="461"/>
      <c r="N7" s="480"/>
      <c r="O7" s="480"/>
      <c r="P7" s="614"/>
      <c r="Q7" s="461"/>
      <c r="R7" s="461"/>
      <c r="S7" s="407"/>
      <c r="T7" s="451"/>
      <c r="U7" s="461"/>
    </row>
    <row r="8" spans="1:21" s="88" customFormat="1" ht="24" customHeight="1">
      <c r="A8" s="155" t="s">
        <v>19</v>
      </c>
      <c r="B8" s="155"/>
      <c r="C8" s="825"/>
      <c r="D8" s="424" t="s">
        <v>49</v>
      </c>
      <c r="E8" s="421" t="s">
        <v>125</v>
      </c>
      <c r="F8" s="653">
        <v>2000</v>
      </c>
      <c r="G8" s="154"/>
      <c r="H8" s="472"/>
      <c r="I8" s="154"/>
      <c r="J8" s="154"/>
      <c r="K8" s="154"/>
      <c r="L8" s="155"/>
      <c r="M8" s="461"/>
      <c r="N8" s="480"/>
      <c r="O8" s="480"/>
      <c r="P8" s="614"/>
      <c r="Q8" s="461"/>
      <c r="R8" s="461"/>
      <c r="S8" s="407"/>
      <c r="T8" s="451"/>
      <c r="U8" s="461"/>
    </row>
    <row r="9" spans="1:21" s="90" customFormat="1" ht="60.75" customHeight="1">
      <c r="A9" s="155" t="s">
        <v>113</v>
      </c>
      <c r="B9" s="155"/>
      <c r="C9" s="825"/>
      <c r="D9" s="424" t="s">
        <v>50</v>
      </c>
      <c r="E9" s="421" t="s">
        <v>125</v>
      </c>
      <c r="F9" s="653">
        <v>20</v>
      </c>
      <c r="G9" s="154"/>
      <c r="H9" s="472"/>
      <c r="I9" s="154"/>
      <c r="J9" s="154"/>
      <c r="K9" s="154"/>
      <c r="L9" s="155"/>
      <c r="M9" s="89"/>
      <c r="N9" s="480"/>
      <c r="O9" s="480"/>
      <c r="P9" s="615"/>
      <c r="Q9" s="89"/>
      <c r="R9" s="89"/>
      <c r="S9" s="407"/>
      <c r="T9" s="451"/>
      <c r="U9" s="89"/>
    </row>
    <row r="10" spans="1:21" s="90" customFormat="1" ht="60.75" customHeight="1">
      <c r="A10" s="155" t="s">
        <v>114</v>
      </c>
      <c r="B10" s="273"/>
      <c r="C10" s="274" t="s">
        <v>185</v>
      </c>
      <c r="D10" s="424" t="s">
        <v>186</v>
      </c>
      <c r="E10" s="421" t="s">
        <v>125</v>
      </c>
      <c r="F10" s="653">
        <v>50</v>
      </c>
      <c r="G10" s="277"/>
      <c r="H10" s="472"/>
      <c r="I10" s="154"/>
      <c r="J10" s="154"/>
      <c r="K10" s="154"/>
      <c r="L10" s="275"/>
      <c r="M10" s="276"/>
      <c r="N10" s="480"/>
      <c r="O10" s="480"/>
      <c r="P10" s="616"/>
      <c r="Q10" s="89"/>
      <c r="R10" s="89"/>
      <c r="S10" s="407"/>
      <c r="T10" s="451"/>
      <c r="U10" s="276"/>
    </row>
    <row r="11" spans="1:20" s="18" customFormat="1" ht="24" customHeight="1">
      <c r="A11" s="155" t="s">
        <v>115</v>
      </c>
      <c r="B11" s="155"/>
      <c r="C11" s="825" t="s">
        <v>144</v>
      </c>
      <c r="D11" s="424" t="s">
        <v>145</v>
      </c>
      <c r="E11" s="421" t="s">
        <v>125</v>
      </c>
      <c r="F11" s="653">
        <v>450</v>
      </c>
      <c r="G11" s="154"/>
      <c r="H11" s="472"/>
      <c r="I11" s="154"/>
      <c r="J11" s="154"/>
      <c r="K11" s="154"/>
      <c r="L11" s="155"/>
      <c r="N11" s="480"/>
      <c r="O11" s="480"/>
      <c r="P11" s="613"/>
      <c r="S11" s="572"/>
      <c r="T11" s="451"/>
    </row>
    <row r="12" spans="1:20" s="18" customFormat="1" ht="24.75" customHeight="1">
      <c r="A12" s="155" t="s">
        <v>116</v>
      </c>
      <c r="B12" s="155"/>
      <c r="C12" s="825"/>
      <c r="D12" s="424" t="s">
        <v>151</v>
      </c>
      <c r="E12" s="421" t="s">
        <v>125</v>
      </c>
      <c r="F12" s="653">
        <v>42</v>
      </c>
      <c r="G12" s="154"/>
      <c r="H12" s="472"/>
      <c r="I12" s="154"/>
      <c r="J12" s="154">
        <f>F12*I12</f>
        <v>0</v>
      </c>
      <c r="K12" s="154"/>
      <c r="L12" s="155"/>
      <c r="N12" s="480"/>
      <c r="O12" s="480"/>
      <c r="P12" s="613"/>
      <c r="S12" s="572"/>
      <c r="T12" s="451"/>
    </row>
    <row r="13" spans="1:20" s="18" customFormat="1" ht="36" customHeight="1">
      <c r="A13" s="155" t="s">
        <v>117</v>
      </c>
      <c r="B13" s="155"/>
      <c r="C13" s="825" t="s">
        <v>152</v>
      </c>
      <c r="D13" s="424" t="s">
        <v>198</v>
      </c>
      <c r="E13" s="421" t="s">
        <v>125</v>
      </c>
      <c r="F13" s="653">
        <v>50</v>
      </c>
      <c r="G13" s="154"/>
      <c r="H13" s="472"/>
      <c r="I13" s="154"/>
      <c r="J13" s="154"/>
      <c r="K13" s="154"/>
      <c r="L13" s="155"/>
      <c r="N13" s="480"/>
      <c r="O13" s="480"/>
      <c r="P13" s="613"/>
      <c r="S13" s="572"/>
      <c r="T13" s="451"/>
    </row>
    <row r="14" spans="1:20" s="18" customFormat="1" ht="34.5" customHeight="1">
      <c r="A14" s="155" t="s">
        <v>118</v>
      </c>
      <c r="B14" s="155"/>
      <c r="C14" s="825"/>
      <c r="D14" s="424" t="s">
        <v>199</v>
      </c>
      <c r="E14" s="421" t="s">
        <v>125</v>
      </c>
      <c r="F14" s="653">
        <v>220</v>
      </c>
      <c r="G14" s="154"/>
      <c r="H14" s="472"/>
      <c r="I14" s="154"/>
      <c r="J14" s="154"/>
      <c r="K14" s="154"/>
      <c r="L14" s="155"/>
      <c r="N14" s="480"/>
      <c r="O14" s="480"/>
      <c r="P14" s="613"/>
      <c r="S14" s="572"/>
      <c r="T14" s="451"/>
    </row>
    <row r="15" spans="1:20" s="18" customFormat="1" ht="42" customHeight="1">
      <c r="A15" s="155" t="s">
        <v>161</v>
      </c>
      <c r="B15" s="155"/>
      <c r="C15" s="825" t="s">
        <v>153</v>
      </c>
      <c r="D15" s="424" t="s">
        <v>201</v>
      </c>
      <c r="E15" s="421" t="s">
        <v>125</v>
      </c>
      <c r="F15" s="653">
        <v>900</v>
      </c>
      <c r="G15" s="776"/>
      <c r="H15" s="472"/>
      <c r="I15" s="154"/>
      <c r="J15" s="154"/>
      <c r="K15" s="154"/>
      <c r="L15" s="155"/>
      <c r="N15" s="480"/>
      <c r="O15" s="480"/>
      <c r="P15" s="613"/>
      <c r="S15" s="572"/>
      <c r="T15" s="451"/>
    </row>
    <row r="16" spans="1:20" s="18" customFormat="1" ht="31.5" customHeight="1">
      <c r="A16" s="155" t="s">
        <v>95</v>
      </c>
      <c r="B16" s="155"/>
      <c r="C16" s="825"/>
      <c r="D16" s="424" t="s">
        <v>200</v>
      </c>
      <c r="E16" s="421" t="s">
        <v>125</v>
      </c>
      <c r="F16" s="653">
        <v>480</v>
      </c>
      <c r="G16" s="776"/>
      <c r="H16" s="472"/>
      <c r="I16" s="154"/>
      <c r="J16" s="154">
        <f>F16*I16</f>
        <v>0</v>
      </c>
      <c r="K16" s="154"/>
      <c r="L16" s="155"/>
      <c r="N16" s="480"/>
      <c r="O16" s="480"/>
      <c r="P16" s="613"/>
      <c r="S16" s="572"/>
      <c r="T16" s="451"/>
    </row>
    <row r="17" spans="1:20" ht="81.75" customHeight="1" thickBot="1">
      <c r="A17" s="155" t="s">
        <v>96</v>
      </c>
      <c r="B17" s="155"/>
      <c r="C17" s="271" t="s">
        <v>68</v>
      </c>
      <c r="D17" s="424" t="s">
        <v>145</v>
      </c>
      <c r="E17" s="421" t="s">
        <v>125</v>
      </c>
      <c r="F17" s="653">
        <v>20</v>
      </c>
      <c r="G17" s="776"/>
      <c r="H17" s="472"/>
      <c r="I17" s="154"/>
      <c r="J17" s="154"/>
      <c r="K17" s="154"/>
      <c r="L17" s="155"/>
      <c r="N17" s="480"/>
      <c r="O17" s="480"/>
      <c r="P17" s="617"/>
      <c r="S17" s="407"/>
      <c r="T17" s="451"/>
    </row>
    <row r="18" spans="1:20" ht="15.75" thickBot="1">
      <c r="A18" s="158"/>
      <c r="B18" s="158"/>
      <c r="C18" s="171" t="s">
        <v>126</v>
      </c>
      <c r="D18" s="136"/>
      <c r="E18" s="136"/>
      <c r="F18" s="136"/>
      <c r="G18" s="136"/>
      <c r="H18" s="136"/>
      <c r="I18" s="136"/>
      <c r="J18" s="279"/>
      <c r="K18" s="649"/>
      <c r="L18" s="158"/>
      <c r="N18" s="487"/>
      <c r="O18" s="488"/>
      <c r="P18" s="488"/>
      <c r="S18" s="136"/>
      <c r="T18" s="234"/>
    </row>
    <row r="19" spans="14:16" ht="15">
      <c r="N19" s="489"/>
      <c r="O19" s="489"/>
      <c r="P19" s="489"/>
    </row>
    <row r="20" spans="1:12" ht="15">
      <c r="A20" s="817" t="s">
        <v>517</v>
      </c>
      <c r="B20" s="817"/>
      <c r="C20" s="817"/>
      <c r="D20" s="817"/>
      <c r="E20" s="817"/>
      <c r="F20" s="817"/>
      <c r="G20" s="817"/>
      <c r="H20" s="817"/>
      <c r="I20" s="817"/>
      <c r="J20" s="817"/>
      <c r="K20" s="817"/>
      <c r="L20" s="817"/>
    </row>
    <row r="21" spans="1:12" ht="15">
      <c r="A21" s="817"/>
      <c r="B21" s="817"/>
      <c r="C21" s="817"/>
      <c r="D21" s="817"/>
      <c r="E21" s="817"/>
      <c r="F21" s="817"/>
      <c r="G21" s="817"/>
      <c r="H21" s="817"/>
      <c r="I21" s="817"/>
      <c r="J21" s="817"/>
      <c r="K21" s="817"/>
      <c r="L21" s="817"/>
    </row>
    <row r="22" spans="1:12" ht="15">
      <c r="A22" s="817"/>
      <c r="B22" s="817"/>
      <c r="C22" s="817"/>
      <c r="D22" s="817"/>
      <c r="E22" s="817"/>
      <c r="F22" s="817"/>
      <c r="G22" s="817"/>
      <c r="H22" s="817"/>
      <c r="I22" s="817"/>
      <c r="J22" s="817"/>
      <c r="K22" s="817"/>
      <c r="L22" s="817"/>
    </row>
    <row r="33" spans="5:11" ht="15">
      <c r="E33" s="795"/>
      <c r="F33" s="795"/>
      <c r="G33" s="795"/>
      <c r="H33" s="795"/>
      <c r="I33" s="795"/>
      <c r="J33" s="795"/>
      <c r="K33" s="19"/>
    </row>
    <row r="34" spans="5:11" ht="15">
      <c r="E34" s="790"/>
      <c r="F34" s="790"/>
      <c r="G34" s="790"/>
      <c r="H34" s="790"/>
      <c r="I34" s="790"/>
      <c r="J34" s="790"/>
      <c r="K34" s="443"/>
    </row>
  </sheetData>
  <sheetProtection selectLockedCells="1" selectUnlockedCells="1"/>
  <mergeCells count="8">
    <mergeCell ref="C6:C9"/>
    <mergeCell ref="A2:E2"/>
    <mergeCell ref="A20:L22"/>
    <mergeCell ref="E33:J33"/>
    <mergeCell ref="E34:J34"/>
    <mergeCell ref="C11:C12"/>
    <mergeCell ref="C13:C14"/>
    <mergeCell ref="C15:C16"/>
  </mergeCells>
  <printOptions horizontalCentered="1"/>
  <pageMargins left="0.25" right="0.25" top="0.75" bottom="0.75" header="0.3" footer="0.3"/>
  <pageSetup horizontalDpi="600" verticalDpi="600" orientation="landscape" paperSize="9" scale="81" r:id="rId1"/>
  <headerFooter alignWithMargins="0">
    <oddHeader xml:space="preserve">&amp;LEZ/ZP/202/2020/LW&amp;Czałącznik nr 2 do SIWZ
zalącznik nr ...... do umowy                                          </oddHeader>
    <oddFooter>&amp;CStrona &amp;P</oddFooter>
  </headerFooter>
  <rowBreaks count="1" manualBreakCount="1">
    <brk id="12" max="11" man="1"/>
  </rowBreaks>
</worksheet>
</file>

<file path=xl/worksheets/sheet14.xml><?xml version="1.0" encoding="utf-8"?>
<worksheet xmlns="http://schemas.openxmlformats.org/spreadsheetml/2006/main" xmlns:r="http://schemas.openxmlformats.org/officeDocument/2006/relationships">
  <sheetPr>
    <tabColor theme="5" tint="-0.24997000396251678"/>
  </sheetPr>
  <dimension ref="A1:R37"/>
  <sheetViews>
    <sheetView workbookViewId="0" topLeftCell="A1">
      <selection activeCell="A32" sqref="A32:L34"/>
    </sheetView>
  </sheetViews>
  <sheetFormatPr defaultColWidth="9.140625" defaultRowHeight="15"/>
  <cols>
    <col min="1" max="1" width="4.8515625" style="1" customWidth="1"/>
    <col min="2" max="2" width="19.57421875" style="2" customWidth="1"/>
    <col min="3" max="3" width="35.140625" style="2" customWidth="1"/>
    <col min="4" max="4" width="11.8515625" style="2" customWidth="1"/>
    <col min="5" max="5" width="6.7109375" style="3" customWidth="1"/>
    <col min="6" max="6" width="7.57421875" style="4" customWidth="1"/>
    <col min="7" max="7" width="11.28125" style="4" customWidth="1"/>
    <col min="8" max="8" width="5.7109375" style="4" customWidth="1"/>
    <col min="9" max="9" width="12.57421875" style="4" customWidth="1"/>
    <col min="10" max="10" width="13.7109375" style="4" customWidth="1"/>
    <col min="11" max="11" width="24.7109375" style="4" customWidth="1"/>
    <col min="12" max="12" width="21.421875" style="125" customWidth="1"/>
    <col min="13" max="13" width="5.00390625" style="2" customWidth="1"/>
    <col min="14" max="14" width="9.421875" style="2" customWidth="1"/>
    <col min="15" max="15" width="11.8515625" style="2" bestFit="1" customWidth="1"/>
    <col min="16" max="16" width="13.7109375" style="2" customWidth="1"/>
    <col min="17" max="17" width="9.421875" style="2" customWidth="1"/>
    <col min="18" max="18" width="13.57421875" style="2" customWidth="1"/>
    <col min="19" max="16384" width="9.140625" style="2" customWidth="1"/>
  </cols>
  <sheetData>
    <row r="1" ht="15">
      <c r="A1" s="21"/>
    </row>
    <row r="2" spans="4:12" s="9" customFormat="1" ht="18">
      <c r="D2" s="7"/>
      <c r="E2" s="3"/>
      <c r="F2" s="4"/>
      <c r="G2" s="8"/>
      <c r="H2" s="4"/>
      <c r="I2" s="4"/>
      <c r="J2" s="4"/>
      <c r="K2" s="4"/>
      <c r="L2" s="125"/>
    </row>
    <row r="3" spans="1:4" ht="15.75">
      <c r="A3" s="143" t="s">
        <v>300</v>
      </c>
      <c r="B3" s="143"/>
      <c r="C3" s="143"/>
      <c r="D3" s="143"/>
    </row>
    <row r="5" spans="1:18" s="11" customFormat="1" ht="338.25" customHeight="1">
      <c r="A5" s="679" t="s">
        <v>119</v>
      </c>
      <c r="B5" s="680" t="s">
        <v>120</v>
      </c>
      <c r="C5" s="680" t="s">
        <v>24</v>
      </c>
      <c r="D5" s="680" t="s">
        <v>136</v>
      </c>
      <c r="E5" s="681" t="s">
        <v>122</v>
      </c>
      <c r="F5" s="681" t="s">
        <v>123</v>
      </c>
      <c r="G5" s="681" t="s">
        <v>29</v>
      </c>
      <c r="H5" s="681" t="s">
        <v>124</v>
      </c>
      <c r="I5" s="681" t="s">
        <v>21</v>
      </c>
      <c r="J5" s="681" t="s">
        <v>22</v>
      </c>
      <c r="K5" s="681" t="s">
        <v>523</v>
      </c>
      <c r="L5" s="675" t="s">
        <v>524</v>
      </c>
      <c r="N5" s="478"/>
      <c r="O5" s="478"/>
      <c r="P5" s="485"/>
      <c r="Q5" s="366"/>
      <c r="R5" s="366"/>
    </row>
    <row r="6" spans="1:18" s="11" customFormat="1" ht="12.75" customHeight="1">
      <c r="A6" s="365">
        <v>1</v>
      </c>
      <c r="B6" s="365">
        <v>2</v>
      </c>
      <c r="C6" s="365">
        <v>3</v>
      </c>
      <c r="D6" s="365">
        <v>4</v>
      </c>
      <c r="E6" s="365">
        <v>5</v>
      </c>
      <c r="F6" s="365">
        <v>6</v>
      </c>
      <c r="G6" s="365">
        <v>7</v>
      </c>
      <c r="H6" s="365">
        <v>8</v>
      </c>
      <c r="I6" s="365">
        <v>9</v>
      </c>
      <c r="J6" s="365">
        <v>10</v>
      </c>
      <c r="K6" s="365">
        <v>11</v>
      </c>
      <c r="L6" s="365">
        <v>12</v>
      </c>
      <c r="N6" s="479"/>
      <c r="O6" s="479"/>
      <c r="P6" s="485"/>
      <c r="Q6" s="366"/>
      <c r="R6" s="366"/>
    </row>
    <row r="7" spans="1:18" s="11" customFormat="1" ht="30" customHeight="1">
      <c r="A7" s="155" t="s">
        <v>17</v>
      </c>
      <c r="B7" s="155"/>
      <c r="C7" s="826" t="s">
        <v>154</v>
      </c>
      <c r="D7" s="140" t="s">
        <v>176</v>
      </c>
      <c r="E7" s="140" t="s">
        <v>125</v>
      </c>
      <c r="F7" s="652">
        <v>460</v>
      </c>
      <c r="G7" s="627"/>
      <c r="H7" s="423"/>
      <c r="I7" s="422"/>
      <c r="J7" s="422"/>
      <c r="K7" s="422"/>
      <c r="L7" s="155"/>
      <c r="N7" s="480"/>
      <c r="O7" s="480"/>
      <c r="P7" s="485"/>
      <c r="Q7" s="422"/>
      <c r="R7" s="452"/>
    </row>
    <row r="8" spans="1:18" s="18" customFormat="1" ht="33" customHeight="1">
      <c r="A8" s="155" t="s">
        <v>18</v>
      </c>
      <c r="B8" s="155"/>
      <c r="C8" s="826"/>
      <c r="D8" s="232" t="s">
        <v>67</v>
      </c>
      <c r="E8" s="153" t="s">
        <v>125</v>
      </c>
      <c r="F8" s="652">
        <v>1370</v>
      </c>
      <c r="G8" s="627"/>
      <c r="H8" s="423"/>
      <c r="I8" s="422"/>
      <c r="J8" s="422">
        <f>F8*I8</f>
        <v>0</v>
      </c>
      <c r="K8" s="422"/>
      <c r="L8" s="155"/>
      <c r="N8" s="480"/>
      <c r="O8" s="480"/>
      <c r="P8" s="486"/>
      <c r="Q8" s="422"/>
      <c r="R8" s="452"/>
    </row>
    <row r="9" spans="1:18" s="18" customFormat="1" ht="33" customHeight="1">
      <c r="A9" s="155" t="s">
        <v>19</v>
      </c>
      <c r="B9" s="155"/>
      <c r="C9" s="826"/>
      <c r="D9" s="232" t="s">
        <v>202</v>
      </c>
      <c r="E9" s="153" t="s">
        <v>125</v>
      </c>
      <c r="F9" s="652">
        <v>1170</v>
      </c>
      <c r="G9" s="627"/>
      <c r="H9" s="423"/>
      <c r="I9" s="422"/>
      <c r="J9" s="422">
        <f>F9*I9</f>
        <v>0</v>
      </c>
      <c r="K9" s="422"/>
      <c r="L9" s="155"/>
      <c r="N9" s="480"/>
      <c r="O9" s="480"/>
      <c r="P9" s="486"/>
      <c r="Q9" s="422"/>
      <c r="R9" s="452"/>
    </row>
    <row r="10" spans="1:18" s="18" customFormat="1" ht="45" customHeight="1">
      <c r="A10" s="155" t="s">
        <v>113</v>
      </c>
      <c r="B10" s="155"/>
      <c r="C10" s="826"/>
      <c r="D10" s="232" t="s">
        <v>251</v>
      </c>
      <c r="E10" s="153" t="s">
        <v>125</v>
      </c>
      <c r="F10" s="652">
        <v>100</v>
      </c>
      <c r="G10" s="627"/>
      <c r="H10" s="423"/>
      <c r="I10" s="422"/>
      <c r="J10" s="422"/>
      <c r="K10" s="422"/>
      <c r="L10" s="155"/>
      <c r="N10" s="480"/>
      <c r="O10" s="480"/>
      <c r="P10" s="492"/>
      <c r="Q10" s="422"/>
      <c r="R10" s="452"/>
    </row>
    <row r="11" spans="1:18" s="91" customFormat="1" ht="30" customHeight="1">
      <c r="A11" s="155" t="s">
        <v>114</v>
      </c>
      <c r="B11" s="155"/>
      <c r="C11" s="826" t="s">
        <v>69</v>
      </c>
      <c r="D11" s="232" t="s">
        <v>51</v>
      </c>
      <c r="E11" s="153" t="s">
        <v>125</v>
      </c>
      <c r="F11" s="652">
        <v>10</v>
      </c>
      <c r="G11" s="627"/>
      <c r="H11" s="423"/>
      <c r="I11" s="422"/>
      <c r="J11" s="422">
        <f>F11*I11</f>
        <v>0</v>
      </c>
      <c r="K11" s="422"/>
      <c r="L11" s="155"/>
      <c r="M11" s="462"/>
      <c r="N11" s="480"/>
      <c r="O11" s="480"/>
      <c r="P11" s="491"/>
      <c r="Q11" s="422"/>
      <c r="R11" s="452"/>
    </row>
    <row r="12" spans="1:18" s="91" customFormat="1" ht="30" customHeight="1">
      <c r="A12" s="155" t="s">
        <v>115</v>
      </c>
      <c r="B12" s="155"/>
      <c r="C12" s="826"/>
      <c r="D12" s="232" t="s">
        <v>52</v>
      </c>
      <c r="E12" s="153" t="s">
        <v>125</v>
      </c>
      <c r="F12" s="652">
        <v>20</v>
      </c>
      <c r="G12" s="627"/>
      <c r="H12" s="423"/>
      <c r="I12" s="422"/>
      <c r="J12" s="422">
        <f>F12*I12</f>
        <v>0</v>
      </c>
      <c r="K12" s="422"/>
      <c r="L12" s="155"/>
      <c r="M12" s="462"/>
      <c r="N12" s="480"/>
      <c r="O12" s="480"/>
      <c r="P12" s="491"/>
      <c r="Q12" s="422"/>
      <c r="R12" s="452"/>
    </row>
    <row r="13" spans="1:18" s="91" customFormat="1" ht="27.75" customHeight="1">
      <c r="A13" s="155" t="s">
        <v>116</v>
      </c>
      <c r="B13" s="155"/>
      <c r="C13" s="826"/>
      <c r="D13" s="232" t="s">
        <v>43</v>
      </c>
      <c r="E13" s="153" t="s">
        <v>125</v>
      </c>
      <c r="F13" s="652">
        <v>10</v>
      </c>
      <c r="G13" s="627"/>
      <c r="H13" s="423"/>
      <c r="I13" s="422"/>
      <c r="J13" s="422"/>
      <c r="K13" s="422"/>
      <c r="L13" s="155"/>
      <c r="M13" s="92"/>
      <c r="N13" s="480"/>
      <c r="O13" s="480"/>
      <c r="P13" s="493"/>
      <c r="Q13" s="422"/>
      <c r="R13" s="452"/>
    </row>
    <row r="14" spans="1:18" s="91" customFormat="1" ht="27.75" customHeight="1">
      <c r="A14" s="155" t="s">
        <v>117</v>
      </c>
      <c r="B14" s="155"/>
      <c r="C14" s="826"/>
      <c r="D14" s="232" t="s">
        <v>53</v>
      </c>
      <c r="E14" s="153" t="s">
        <v>125</v>
      </c>
      <c r="F14" s="652">
        <v>10</v>
      </c>
      <c r="G14" s="627"/>
      <c r="H14" s="423"/>
      <c r="I14" s="422"/>
      <c r="J14" s="422">
        <f>F14*I14</f>
        <v>0</v>
      </c>
      <c r="K14" s="422"/>
      <c r="L14" s="155"/>
      <c r="M14" s="92"/>
      <c r="N14" s="480"/>
      <c r="O14" s="480"/>
      <c r="P14" s="493"/>
      <c r="Q14" s="422"/>
      <c r="R14" s="452"/>
    </row>
    <row r="15" spans="1:18" s="91" customFormat="1" ht="30" customHeight="1">
      <c r="A15" s="155" t="s">
        <v>118</v>
      </c>
      <c r="B15" s="155"/>
      <c r="C15" s="826"/>
      <c r="D15" s="232" t="s">
        <v>54</v>
      </c>
      <c r="E15" s="153" t="s">
        <v>125</v>
      </c>
      <c r="F15" s="652">
        <v>10</v>
      </c>
      <c r="G15" s="627"/>
      <c r="H15" s="423"/>
      <c r="I15" s="422"/>
      <c r="J15" s="422"/>
      <c r="K15" s="422"/>
      <c r="L15" s="155"/>
      <c r="M15" s="92"/>
      <c r="N15" s="480"/>
      <c r="O15" s="480"/>
      <c r="P15" s="493"/>
      <c r="Q15" s="422"/>
      <c r="R15" s="452"/>
    </row>
    <row r="16" spans="1:18" s="18" customFormat="1" ht="50.25" customHeight="1">
      <c r="A16" s="155" t="s">
        <v>161</v>
      </c>
      <c r="B16" s="155"/>
      <c r="C16" s="826" t="s">
        <v>155</v>
      </c>
      <c r="D16" s="232" t="s">
        <v>203</v>
      </c>
      <c r="E16" s="153" t="s">
        <v>125</v>
      </c>
      <c r="F16" s="652">
        <v>770</v>
      </c>
      <c r="G16" s="627"/>
      <c r="H16" s="423"/>
      <c r="I16" s="422"/>
      <c r="J16" s="422"/>
      <c r="K16" s="422"/>
      <c r="L16" s="155"/>
      <c r="N16" s="480"/>
      <c r="O16" s="480"/>
      <c r="P16" s="486"/>
      <c r="Q16" s="422"/>
      <c r="R16" s="452"/>
    </row>
    <row r="17" spans="1:18" s="18" customFormat="1" ht="64.5" customHeight="1">
      <c r="A17" s="155" t="s">
        <v>95</v>
      </c>
      <c r="B17" s="155"/>
      <c r="C17" s="826"/>
      <c r="D17" s="232" t="s">
        <v>204</v>
      </c>
      <c r="E17" s="153" t="s">
        <v>125</v>
      </c>
      <c r="F17" s="652">
        <v>960</v>
      </c>
      <c r="G17" s="627"/>
      <c r="H17" s="423"/>
      <c r="I17" s="422"/>
      <c r="J17" s="422"/>
      <c r="K17" s="422"/>
      <c r="L17" s="155"/>
      <c r="N17" s="480"/>
      <c r="O17" s="480"/>
      <c r="P17" s="486"/>
      <c r="Q17" s="422"/>
      <c r="R17" s="452"/>
    </row>
    <row r="18" spans="1:18" s="18" customFormat="1" ht="59.25" customHeight="1">
      <c r="A18" s="155" t="s">
        <v>96</v>
      </c>
      <c r="B18" s="155"/>
      <c r="C18" s="811" t="s">
        <v>70</v>
      </c>
      <c r="D18" s="232" t="s">
        <v>55</v>
      </c>
      <c r="E18" s="153" t="s">
        <v>125</v>
      </c>
      <c r="F18" s="652">
        <v>780</v>
      </c>
      <c r="G18" s="627"/>
      <c r="H18" s="423"/>
      <c r="I18" s="422"/>
      <c r="J18" s="422"/>
      <c r="K18" s="422"/>
      <c r="L18" s="155"/>
      <c r="N18" s="480"/>
      <c r="O18" s="480"/>
      <c r="P18" s="486"/>
      <c r="Q18" s="422"/>
      <c r="R18" s="452"/>
    </row>
    <row r="19" spans="1:18" s="18" customFormat="1" ht="51.75" customHeight="1">
      <c r="A19" s="155" t="s">
        <v>97</v>
      </c>
      <c r="B19" s="155"/>
      <c r="C19" s="811"/>
      <c r="D19" s="232" t="s">
        <v>56</v>
      </c>
      <c r="E19" s="153" t="s">
        <v>125</v>
      </c>
      <c r="F19" s="652">
        <v>350</v>
      </c>
      <c r="G19" s="627"/>
      <c r="H19" s="423"/>
      <c r="I19" s="422"/>
      <c r="J19" s="422"/>
      <c r="K19" s="422"/>
      <c r="L19" s="155"/>
      <c r="N19" s="480"/>
      <c r="O19" s="480"/>
      <c r="P19" s="486"/>
      <c r="Q19" s="422"/>
      <c r="R19" s="452"/>
    </row>
    <row r="20" spans="1:18" s="18" customFormat="1" ht="72" customHeight="1">
      <c r="A20" s="155" t="s">
        <v>98</v>
      </c>
      <c r="B20" s="155"/>
      <c r="C20" s="232" t="s">
        <v>156</v>
      </c>
      <c r="D20" s="232" t="s">
        <v>205</v>
      </c>
      <c r="E20" s="153" t="s">
        <v>125</v>
      </c>
      <c r="F20" s="652">
        <v>5200</v>
      </c>
      <c r="G20" s="627"/>
      <c r="H20" s="423"/>
      <c r="I20" s="422"/>
      <c r="J20" s="422"/>
      <c r="K20" s="422"/>
      <c r="L20" s="155"/>
      <c r="N20" s="480"/>
      <c r="O20" s="480"/>
      <c r="P20" s="486"/>
      <c r="Q20" s="422"/>
      <c r="R20" s="452"/>
    </row>
    <row r="21" spans="1:18" s="18" customFormat="1" ht="60.75" customHeight="1">
      <c r="A21" s="155" t="s">
        <v>99</v>
      </c>
      <c r="B21" s="155"/>
      <c r="C21" s="826" t="s">
        <v>234</v>
      </c>
      <c r="D21" s="232" t="s">
        <v>206</v>
      </c>
      <c r="E21" s="153" t="s">
        <v>125</v>
      </c>
      <c r="F21" s="652">
        <v>80</v>
      </c>
      <c r="G21" s="627"/>
      <c r="H21" s="423"/>
      <c r="I21" s="422"/>
      <c r="J21" s="422"/>
      <c r="K21" s="422"/>
      <c r="L21" s="155"/>
      <c r="N21" s="480"/>
      <c r="O21" s="480"/>
      <c r="P21" s="486"/>
      <c r="Q21" s="422"/>
      <c r="R21" s="452"/>
    </row>
    <row r="22" spans="1:18" s="18" customFormat="1" ht="66.75" customHeight="1">
      <c r="A22" s="155" t="s">
        <v>100</v>
      </c>
      <c r="B22" s="155"/>
      <c r="C22" s="826"/>
      <c r="D22" s="232" t="s">
        <v>207</v>
      </c>
      <c r="E22" s="153" t="s">
        <v>125</v>
      </c>
      <c r="F22" s="652">
        <v>250</v>
      </c>
      <c r="G22" s="627"/>
      <c r="H22" s="423"/>
      <c r="I22" s="422"/>
      <c r="J22" s="422"/>
      <c r="K22" s="422"/>
      <c r="L22" s="155"/>
      <c r="N22" s="480"/>
      <c r="O22" s="480"/>
      <c r="P22" s="486"/>
      <c r="Q22" s="422"/>
      <c r="R22" s="452"/>
    </row>
    <row r="23" spans="1:18" s="18" customFormat="1" ht="66.75" customHeight="1">
      <c r="A23" s="155" t="s">
        <v>101</v>
      </c>
      <c r="B23" s="155"/>
      <c r="C23" s="232" t="s">
        <v>235</v>
      </c>
      <c r="D23" s="232" t="s">
        <v>63</v>
      </c>
      <c r="E23" s="153" t="s">
        <v>125</v>
      </c>
      <c r="F23" s="652">
        <v>20</v>
      </c>
      <c r="G23" s="627"/>
      <c r="H23" s="423"/>
      <c r="I23" s="422"/>
      <c r="J23" s="422">
        <f>F23*I23</f>
        <v>0</v>
      </c>
      <c r="K23" s="422"/>
      <c r="L23" s="155"/>
      <c r="N23" s="480"/>
      <c r="O23" s="480"/>
      <c r="P23" s="486"/>
      <c r="Q23" s="422"/>
      <c r="R23" s="452"/>
    </row>
    <row r="24" spans="1:18" s="18" customFormat="1" ht="59.25" customHeight="1">
      <c r="A24" s="155" t="s">
        <v>102</v>
      </c>
      <c r="B24" s="273"/>
      <c r="C24" s="777" t="s">
        <v>208</v>
      </c>
      <c r="D24" s="153" t="s">
        <v>187</v>
      </c>
      <c r="E24" s="153" t="s">
        <v>125</v>
      </c>
      <c r="F24" s="652">
        <v>10</v>
      </c>
      <c r="G24" s="641"/>
      <c r="H24" s="423"/>
      <c r="I24" s="422"/>
      <c r="J24" s="422">
        <f>F24*I24</f>
        <v>0</v>
      </c>
      <c r="K24" s="422"/>
      <c r="L24" s="778"/>
      <c r="N24" s="480"/>
      <c r="O24" s="480"/>
      <c r="P24" s="486"/>
      <c r="Q24" s="422"/>
      <c r="R24" s="452"/>
    </row>
    <row r="25" spans="1:18" s="18" customFormat="1" ht="51.75" customHeight="1">
      <c r="A25" s="155" t="s">
        <v>103</v>
      </c>
      <c r="B25" s="155"/>
      <c r="C25" s="232" t="s">
        <v>157</v>
      </c>
      <c r="D25" s="232" t="s">
        <v>209</v>
      </c>
      <c r="E25" s="153" t="s">
        <v>125</v>
      </c>
      <c r="F25" s="652">
        <v>1160</v>
      </c>
      <c r="G25" s="627"/>
      <c r="H25" s="423"/>
      <c r="I25" s="422"/>
      <c r="J25" s="422">
        <f>F25*I25</f>
        <v>0</v>
      </c>
      <c r="K25" s="422"/>
      <c r="L25" s="155"/>
      <c r="N25" s="480"/>
      <c r="O25" s="480"/>
      <c r="P25" s="486"/>
      <c r="Q25" s="422"/>
      <c r="R25" s="452"/>
    </row>
    <row r="26" spans="1:18" s="93" customFormat="1" ht="72.75" customHeight="1">
      <c r="A26" s="155" t="s">
        <v>104</v>
      </c>
      <c r="B26" s="155"/>
      <c r="C26" s="826" t="s">
        <v>211</v>
      </c>
      <c r="D26" s="232" t="s">
        <v>184</v>
      </c>
      <c r="E26" s="153" t="s">
        <v>125</v>
      </c>
      <c r="F26" s="652">
        <v>70</v>
      </c>
      <c r="G26" s="627"/>
      <c r="H26" s="423"/>
      <c r="I26" s="422"/>
      <c r="J26" s="422"/>
      <c r="K26" s="422"/>
      <c r="L26" s="155"/>
      <c r="N26" s="480"/>
      <c r="O26" s="480"/>
      <c r="P26" s="494"/>
      <c r="Q26" s="422"/>
      <c r="R26" s="452"/>
    </row>
    <row r="27" spans="1:18" s="93" customFormat="1" ht="66.75" customHeight="1">
      <c r="A27" s="155" t="s">
        <v>105</v>
      </c>
      <c r="B27" s="155"/>
      <c r="C27" s="826"/>
      <c r="D27" s="232" t="s">
        <v>210</v>
      </c>
      <c r="E27" s="153" t="s">
        <v>125</v>
      </c>
      <c r="F27" s="652">
        <v>48</v>
      </c>
      <c r="G27" s="627"/>
      <c r="H27" s="423"/>
      <c r="I27" s="422"/>
      <c r="J27" s="422"/>
      <c r="K27" s="422"/>
      <c r="L27" s="155"/>
      <c r="N27" s="480"/>
      <c r="O27" s="480"/>
      <c r="P27" s="494"/>
      <c r="Q27" s="422"/>
      <c r="R27" s="452"/>
    </row>
    <row r="28" spans="1:18" s="93" customFormat="1" ht="97.5" customHeight="1">
      <c r="A28" s="155" t="s">
        <v>106</v>
      </c>
      <c r="B28" s="155"/>
      <c r="C28" s="811" t="s">
        <v>212</v>
      </c>
      <c r="D28" s="140" t="s">
        <v>184</v>
      </c>
      <c r="E28" s="140" t="s">
        <v>125</v>
      </c>
      <c r="F28" s="652">
        <v>500</v>
      </c>
      <c r="G28" s="627"/>
      <c r="H28" s="423"/>
      <c r="I28" s="422"/>
      <c r="J28" s="422">
        <f>F28*I28</f>
        <v>0</v>
      </c>
      <c r="K28" s="422"/>
      <c r="L28" s="155"/>
      <c r="N28" s="480"/>
      <c r="O28" s="480"/>
      <c r="P28" s="494"/>
      <c r="Q28" s="422"/>
      <c r="R28" s="452"/>
    </row>
    <row r="29" spans="1:18" s="20" customFormat="1" ht="74.25" customHeight="1" thickBot="1">
      <c r="A29" s="155" t="s">
        <v>107</v>
      </c>
      <c r="B29" s="155"/>
      <c r="C29" s="811"/>
      <c r="D29" s="140" t="s">
        <v>213</v>
      </c>
      <c r="E29" s="140" t="s">
        <v>125</v>
      </c>
      <c r="F29" s="652">
        <v>200</v>
      </c>
      <c r="G29" s="627"/>
      <c r="H29" s="423"/>
      <c r="I29" s="422"/>
      <c r="J29" s="422"/>
      <c r="K29" s="422"/>
      <c r="L29" s="155"/>
      <c r="N29" s="480"/>
      <c r="O29" s="480"/>
      <c r="P29" s="481"/>
      <c r="Q29" s="422"/>
      <c r="R29" s="452"/>
    </row>
    <row r="30" spans="1:18" ht="18" customHeight="1" thickBot="1">
      <c r="A30" s="159"/>
      <c r="B30" s="229"/>
      <c r="C30" s="213" t="s">
        <v>126</v>
      </c>
      <c r="D30" s="159"/>
      <c r="E30" s="159"/>
      <c r="F30" s="158"/>
      <c r="G30" s="158"/>
      <c r="H30" s="158"/>
      <c r="I30" s="158"/>
      <c r="J30" s="279"/>
      <c r="K30" s="649"/>
      <c r="L30" s="158"/>
      <c r="N30" s="487"/>
      <c r="O30" s="488"/>
      <c r="P30" s="488"/>
      <c r="Q30" s="158"/>
      <c r="R30" s="234"/>
    </row>
    <row r="31" spans="7:16" ht="15.75" customHeight="1">
      <c r="G31" s="107"/>
      <c r="H31" s="39"/>
      <c r="I31" s="39"/>
      <c r="J31" s="39"/>
      <c r="K31" s="39"/>
      <c r="N31" s="489"/>
      <c r="O31" s="489"/>
      <c r="P31" s="489"/>
    </row>
    <row r="32" spans="1:16" ht="12.75" customHeight="1">
      <c r="A32" s="817" t="s">
        <v>517</v>
      </c>
      <c r="B32" s="817"/>
      <c r="C32" s="817"/>
      <c r="D32" s="817"/>
      <c r="E32" s="817"/>
      <c r="F32" s="817"/>
      <c r="G32" s="817"/>
      <c r="H32" s="817"/>
      <c r="I32" s="817"/>
      <c r="J32" s="817"/>
      <c r="K32" s="817"/>
      <c r="L32" s="817"/>
      <c r="N32" s="489"/>
      <c r="O32" s="489"/>
      <c r="P32" s="489"/>
    </row>
    <row r="33" spans="1:12" ht="16.5" customHeight="1">
      <c r="A33" s="817"/>
      <c r="B33" s="817"/>
      <c r="C33" s="817"/>
      <c r="D33" s="817"/>
      <c r="E33" s="817"/>
      <c r="F33" s="817"/>
      <c r="G33" s="817"/>
      <c r="H33" s="817"/>
      <c r="I33" s="817"/>
      <c r="J33" s="817"/>
      <c r="K33" s="817"/>
      <c r="L33" s="817"/>
    </row>
    <row r="34" spans="1:12" ht="18" customHeight="1">
      <c r="A34" s="817"/>
      <c r="B34" s="817"/>
      <c r="C34" s="817"/>
      <c r="D34" s="817"/>
      <c r="E34" s="817"/>
      <c r="F34" s="817"/>
      <c r="G34" s="817"/>
      <c r="H34" s="817"/>
      <c r="I34" s="817"/>
      <c r="J34" s="817"/>
      <c r="K34" s="817"/>
      <c r="L34" s="817"/>
    </row>
    <row r="36" spans="4:9" ht="15">
      <c r="D36" s="795"/>
      <c r="E36" s="795"/>
      <c r="F36" s="795"/>
      <c r="G36" s="795"/>
      <c r="H36" s="795"/>
      <c r="I36" s="795"/>
    </row>
    <row r="37" spans="4:9" ht="15">
      <c r="D37" s="790"/>
      <c r="E37" s="790"/>
      <c r="F37" s="790"/>
      <c r="G37" s="790"/>
      <c r="H37" s="790"/>
      <c r="I37" s="790"/>
    </row>
  </sheetData>
  <sheetProtection selectLockedCells="1" selectUnlockedCells="1"/>
  <mergeCells count="10">
    <mergeCell ref="D37:I37"/>
    <mergeCell ref="C7:C10"/>
    <mergeCell ref="C16:C17"/>
    <mergeCell ref="C21:C22"/>
    <mergeCell ref="A32:L34"/>
    <mergeCell ref="D36:I36"/>
    <mergeCell ref="C11:C15"/>
    <mergeCell ref="C18:C19"/>
    <mergeCell ref="C26:C27"/>
    <mergeCell ref="C28:C29"/>
  </mergeCells>
  <printOptions horizontalCentered="1"/>
  <pageMargins left="0.2362204724409449" right="0.2362204724409449" top="0.7480314960629921" bottom="0.984251968503937" header="0.31496062992125984" footer="0.31496062992125984"/>
  <pageSetup horizontalDpi="600" verticalDpi="600" orientation="landscape" paperSize="9" scale="70" r:id="rId1"/>
  <headerFooter alignWithMargins="0">
    <oddHeader xml:space="preserve">&amp;LEZ/ZP/202/2020/LW&amp;Czałącznik nr 2 do SIWZ
zalącznik nr ...... do umowy                                          </oddHeader>
    <oddFooter>&amp;CStrona &amp;P</oddFooter>
  </headerFooter>
  <rowBreaks count="3" manualBreakCount="3">
    <brk id="15" max="11" man="1"/>
    <brk id="20" max="11" man="1"/>
    <brk id="25" max="11"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2:S26"/>
  <sheetViews>
    <sheetView workbookViewId="0" topLeftCell="A1">
      <selection activeCell="L4" sqref="L4"/>
    </sheetView>
  </sheetViews>
  <sheetFormatPr defaultColWidth="9.140625" defaultRowHeight="15"/>
  <cols>
    <col min="1" max="1" width="5.00390625" style="1" customWidth="1"/>
    <col min="2" max="2" width="17.00390625" style="2" customWidth="1"/>
    <col min="3" max="3" width="39.00390625" style="2" customWidth="1"/>
    <col min="4" max="4" width="10.7109375" style="2" customWidth="1"/>
    <col min="5" max="5" width="5.140625" style="3" customWidth="1"/>
    <col min="6" max="6" width="5.421875" style="4" customWidth="1"/>
    <col min="7" max="7" width="11.7109375" style="4" customWidth="1"/>
    <col min="8" max="8" width="4.8515625" style="4" customWidth="1"/>
    <col min="9" max="9" width="12.421875" style="4" customWidth="1"/>
    <col min="10" max="10" width="11.140625" style="4" customWidth="1"/>
    <col min="11" max="11" width="30.28125" style="4" customWidth="1"/>
    <col min="12" max="12" width="17.8515625" style="2" customWidth="1"/>
    <col min="13" max="14" width="9.140625" style="2" customWidth="1"/>
    <col min="15" max="15" width="9.8515625" style="2" bestFit="1" customWidth="1"/>
    <col min="16" max="16" width="13.7109375" style="2" customWidth="1"/>
    <col min="17" max="18" width="9.140625" style="2" customWidth="1"/>
    <col min="19" max="19" width="11.28125" style="2" bestFit="1" customWidth="1"/>
    <col min="20" max="16384" width="9.140625" style="2" customWidth="1"/>
  </cols>
  <sheetData>
    <row r="2" spans="1:11" s="9" customFormat="1" ht="18">
      <c r="A2" s="803" t="s">
        <v>301</v>
      </c>
      <c r="B2" s="803"/>
      <c r="C2" s="803"/>
      <c r="D2" s="17"/>
      <c r="E2" s="3"/>
      <c r="F2" s="4"/>
      <c r="G2" s="4"/>
      <c r="H2" s="4"/>
      <c r="I2" s="4"/>
      <c r="J2" s="4"/>
      <c r="K2" s="4"/>
    </row>
    <row r="3" spans="2:4" ht="15">
      <c r="B3" s="10"/>
      <c r="D3" s="26"/>
    </row>
    <row r="4" spans="1:19" ht="272.25" customHeight="1">
      <c r="A4" s="679" t="s">
        <v>119</v>
      </c>
      <c r="B4" s="680" t="s">
        <v>120</v>
      </c>
      <c r="C4" s="680" t="s">
        <v>24</v>
      </c>
      <c r="D4" s="680" t="s">
        <v>60</v>
      </c>
      <c r="E4" s="681" t="s">
        <v>122</v>
      </c>
      <c r="F4" s="681" t="s">
        <v>123</v>
      </c>
      <c r="G4" s="681" t="s">
        <v>29</v>
      </c>
      <c r="H4" s="681" t="s">
        <v>124</v>
      </c>
      <c r="I4" s="681" t="s">
        <v>21</v>
      </c>
      <c r="J4" s="681" t="s">
        <v>22</v>
      </c>
      <c r="K4" s="681" t="s">
        <v>523</v>
      </c>
      <c r="L4" s="675" t="s">
        <v>524</v>
      </c>
      <c r="N4" s="478"/>
      <c r="O4" s="478"/>
      <c r="P4" s="489"/>
      <c r="Q4" s="489"/>
      <c r="R4" s="366"/>
      <c r="S4" s="374"/>
    </row>
    <row r="5" spans="1:19" s="11" customFormat="1" ht="12.75" customHeight="1">
      <c r="A5" s="754">
        <v>1</v>
      </c>
      <c r="B5" s="396">
        <v>2</v>
      </c>
      <c r="C5" s="754">
        <v>3</v>
      </c>
      <c r="D5" s="396">
        <v>4</v>
      </c>
      <c r="E5" s="754">
        <v>5</v>
      </c>
      <c r="F5" s="396">
        <v>6</v>
      </c>
      <c r="G5" s="754">
        <v>7</v>
      </c>
      <c r="H5" s="396">
        <v>8</v>
      </c>
      <c r="I5" s="754">
        <v>9</v>
      </c>
      <c r="J5" s="396">
        <v>10</v>
      </c>
      <c r="K5" s="396">
        <v>11</v>
      </c>
      <c r="L5" s="754">
        <v>12</v>
      </c>
      <c r="N5" s="479"/>
      <c r="O5" s="479"/>
      <c r="P5" s="485"/>
      <c r="Q5" s="485"/>
      <c r="R5" s="367"/>
      <c r="S5" s="370"/>
    </row>
    <row r="6" spans="1:19" ht="177.75" customHeight="1">
      <c r="A6" s="155" t="s">
        <v>17</v>
      </c>
      <c r="B6" s="664" t="s">
        <v>343</v>
      </c>
      <c r="C6" s="665" t="s">
        <v>214</v>
      </c>
      <c r="D6" s="140" t="s">
        <v>43</v>
      </c>
      <c r="E6" s="153" t="s">
        <v>125</v>
      </c>
      <c r="F6" s="312">
        <v>10</v>
      </c>
      <c r="G6" s="776"/>
      <c r="H6" s="472"/>
      <c r="I6" s="154"/>
      <c r="J6" s="154"/>
      <c r="K6" s="154"/>
      <c r="L6" s="137"/>
      <c r="N6" s="480"/>
      <c r="O6" s="480"/>
      <c r="P6" s="489"/>
      <c r="Q6" s="489"/>
      <c r="R6" s="233"/>
      <c r="S6" s="154"/>
    </row>
    <row r="7" spans="1:19" ht="74.25" customHeight="1">
      <c r="A7" s="155" t="s">
        <v>18</v>
      </c>
      <c r="B7" s="249" t="s">
        <v>344</v>
      </c>
      <c r="C7" s="779" t="s">
        <v>177</v>
      </c>
      <c r="D7" s="140" t="s">
        <v>176</v>
      </c>
      <c r="E7" s="153" t="s">
        <v>125</v>
      </c>
      <c r="F7" s="312">
        <v>10</v>
      </c>
      <c r="G7" s="776"/>
      <c r="H7" s="472"/>
      <c r="I7" s="154"/>
      <c r="J7" s="154"/>
      <c r="K7" s="154"/>
      <c r="L7" s="137"/>
      <c r="M7" s="827"/>
      <c r="N7" s="480"/>
      <c r="O7" s="480"/>
      <c r="P7" s="489"/>
      <c r="Q7" s="489"/>
      <c r="R7" s="233"/>
      <c r="S7" s="154"/>
    </row>
    <row r="8" spans="1:19" ht="40.5" customHeight="1">
      <c r="A8" s="155" t="s">
        <v>19</v>
      </c>
      <c r="B8" s="829" t="s">
        <v>345</v>
      </c>
      <c r="C8" s="828" t="s">
        <v>61</v>
      </c>
      <c r="D8" s="140" t="s">
        <v>42</v>
      </c>
      <c r="E8" s="153" t="s">
        <v>125</v>
      </c>
      <c r="F8" s="312">
        <v>10</v>
      </c>
      <c r="G8" s="776"/>
      <c r="H8" s="472"/>
      <c r="I8" s="154"/>
      <c r="J8" s="154"/>
      <c r="K8" s="154"/>
      <c r="L8" s="137"/>
      <c r="M8" s="827"/>
      <c r="N8" s="480"/>
      <c r="O8" s="480"/>
      <c r="P8" s="489"/>
      <c r="Q8" s="489"/>
      <c r="R8" s="233"/>
      <c r="S8" s="154"/>
    </row>
    <row r="9" spans="1:19" ht="42" customHeight="1">
      <c r="A9" s="155" t="s">
        <v>113</v>
      </c>
      <c r="B9" s="829"/>
      <c r="C9" s="828"/>
      <c r="D9" s="140" t="s">
        <v>43</v>
      </c>
      <c r="E9" s="153" t="s">
        <v>125</v>
      </c>
      <c r="F9" s="312">
        <v>10</v>
      </c>
      <c r="G9" s="776"/>
      <c r="H9" s="472"/>
      <c r="I9" s="154"/>
      <c r="J9" s="154"/>
      <c r="K9" s="154"/>
      <c r="L9" s="137"/>
      <c r="M9" s="827"/>
      <c r="N9" s="480"/>
      <c r="O9" s="480"/>
      <c r="P9" s="481"/>
      <c r="Q9" s="489"/>
      <c r="R9" s="233"/>
      <c r="S9" s="154"/>
    </row>
    <row r="10" spans="1:19" ht="16.5" customHeight="1" thickBot="1">
      <c r="A10" s="159"/>
      <c r="B10" s="159"/>
      <c r="C10" s="236" t="s">
        <v>126</v>
      </c>
      <c r="D10" s="229"/>
      <c r="E10" s="229"/>
      <c r="F10" s="136"/>
      <c r="G10" s="136"/>
      <c r="H10" s="136"/>
      <c r="I10" s="136"/>
      <c r="J10" s="279">
        <f>SUM(J6:J9)</f>
        <v>0</v>
      </c>
      <c r="K10" s="649"/>
      <c r="M10" s="827"/>
      <c r="N10" s="487"/>
      <c r="O10" s="488"/>
      <c r="P10" s="488"/>
      <c r="Q10" s="489"/>
      <c r="R10" s="136"/>
      <c r="S10" s="279"/>
    </row>
    <row r="11" spans="14:17" ht="15">
      <c r="N11" s="489"/>
      <c r="O11" s="489"/>
      <c r="P11" s="489"/>
      <c r="Q11" s="489"/>
    </row>
    <row r="12" spans="1:13" ht="15" customHeight="1">
      <c r="A12" s="817" t="s">
        <v>531</v>
      </c>
      <c r="B12" s="817"/>
      <c r="C12" s="817"/>
      <c r="D12" s="817"/>
      <c r="E12" s="817"/>
      <c r="F12" s="817"/>
      <c r="G12" s="817"/>
      <c r="H12" s="817"/>
      <c r="I12" s="817"/>
      <c r="J12" s="817"/>
      <c r="K12" s="817"/>
      <c r="L12" s="817"/>
      <c r="M12" s="188"/>
    </row>
    <row r="13" spans="1:13" ht="15">
      <c r="A13" s="817"/>
      <c r="B13" s="817"/>
      <c r="C13" s="817"/>
      <c r="D13" s="817"/>
      <c r="E13" s="817"/>
      <c r="F13" s="817"/>
      <c r="G13" s="817"/>
      <c r="H13" s="817"/>
      <c r="I13" s="817"/>
      <c r="J13" s="817"/>
      <c r="K13" s="817"/>
      <c r="L13" s="817"/>
      <c r="M13" s="188"/>
    </row>
    <row r="14" spans="1:13" ht="15">
      <c r="A14" s="817"/>
      <c r="B14" s="817"/>
      <c r="C14" s="817"/>
      <c r="D14" s="817"/>
      <c r="E14" s="817"/>
      <c r="F14" s="817"/>
      <c r="G14" s="817"/>
      <c r="H14" s="817"/>
      <c r="I14" s="817"/>
      <c r="J14" s="817"/>
      <c r="K14" s="817"/>
      <c r="L14" s="817"/>
      <c r="M14" s="188"/>
    </row>
    <row r="25" spans="5:11" ht="15">
      <c r="E25" s="795"/>
      <c r="F25" s="795"/>
      <c r="G25" s="795"/>
      <c r="H25" s="795"/>
      <c r="I25" s="795"/>
      <c r="J25" s="795"/>
      <c r="K25" s="19"/>
    </row>
    <row r="26" spans="5:11" ht="15">
      <c r="E26" s="790"/>
      <c r="F26" s="790"/>
      <c r="G26" s="790"/>
      <c r="H26" s="790"/>
      <c r="I26" s="790"/>
      <c r="J26" s="790"/>
      <c r="K26" s="443"/>
    </row>
  </sheetData>
  <sheetProtection selectLockedCells="1" selectUnlockedCells="1"/>
  <mergeCells count="7">
    <mergeCell ref="E26:J26"/>
    <mergeCell ref="A12:L14"/>
    <mergeCell ref="M7:M10"/>
    <mergeCell ref="A2:C2"/>
    <mergeCell ref="E25:J25"/>
    <mergeCell ref="C8:C9"/>
    <mergeCell ref="B8:B9"/>
  </mergeCells>
  <printOptions horizontalCentered="1"/>
  <pageMargins left="0.25" right="0.25" top="0.75" bottom="0.75" header="0.3" footer="0.3"/>
  <pageSetup horizontalDpi="600" verticalDpi="600" orientation="landscape" paperSize="9" scale="83" r:id="rId1"/>
  <headerFooter alignWithMargins="0">
    <oddHeader xml:space="preserve">&amp;LEZ/ZP/202/2020/LW&amp;Czałącznik nr 2 do SIWZ
zalącznik nr ...... do umowy                                          </oddHeader>
    <oddFooter>&amp;CStrona &amp;P</oddFooter>
  </headerFooter>
  <rowBreaks count="1" manualBreakCount="1">
    <brk id="6" max="11" man="1"/>
  </rowBreaks>
</worksheet>
</file>

<file path=xl/worksheets/sheet16.xml><?xml version="1.0" encoding="utf-8"?>
<worksheet xmlns="http://schemas.openxmlformats.org/spreadsheetml/2006/main" xmlns:r="http://schemas.openxmlformats.org/officeDocument/2006/relationships">
  <sheetPr>
    <tabColor theme="5" tint="-0.24997000396251678"/>
  </sheetPr>
  <dimension ref="A3:Q36"/>
  <sheetViews>
    <sheetView workbookViewId="0" topLeftCell="A1">
      <selection activeCell="A13" sqref="A13:L15"/>
    </sheetView>
  </sheetViews>
  <sheetFormatPr defaultColWidth="9.140625" defaultRowHeight="15"/>
  <cols>
    <col min="1" max="1" width="5.421875" style="0" customWidth="1"/>
    <col min="2" max="2" width="17.8515625" style="0" customWidth="1"/>
    <col min="3" max="3" width="45.00390625" style="0" customWidth="1"/>
    <col min="4" max="4" width="6.8515625" style="0" customWidth="1"/>
    <col min="5" max="5" width="6.00390625" style="0" customWidth="1"/>
    <col min="6" max="6" width="12.140625" style="0" customWidth="1"/>
    <col min="7" max="7" width="5.421875" style="0" customWidth="1"/>
    <col min="8" max="8" width="13.421875" style="0" customWidth="1"/>
    <col min="9" max="9" width="12.140625" style="0" customWidth="1"/>
    <col min="10" max="10" width="32.00390625" style="0" customWidth="1"/>
    <col min="11" max="11" width="31.57421875" style="0" customWidth="1"/>
    <col min="15" max="15" width="13.7109375" style="0" customWidth="1"/>
    <col min="16" max="16" width="9.28125" style="0" bestFit="1" customWidth="1"/>
    <col min="17" max="17" width="10.8515625" style="0" bestFit="1" customWidth="1"/>
  </cols>
  <sheetData>
    <row r="3" spans="1:3" ht="15.75">
      <c r="A3" s="796" t="s">
        <v>302</v>
      </c>
      <c r="B3" s="796"/>
      <c r="C3" s="796"/>
    </row>
    <row r="5" spans="1:17" ht="265.5" customHeight="1">
      <c r="A5" s="681" t="s">
        <v>119</v>
      </c>
      <c r="B5" s="680" t="s">
        <v>120</v>
      </c>
      <c r="C5" s="680" t="s">
        <v>62</v>
      </c>
      <c r="D5" s="681" t="s">
        <v>122</v>
      </c>
      <c r="E5" s="681" t="s">
        <v>123</v>
      </c>
      <c r="F5" s="681" t="s">
        <v>29</v>
      </c>
      <c r="G5" s="681" t="s">
        <v>124</v>
      </c>
      <c r="H5" s="681" t="s">
        <v>21</v>
      </c>
      <c r="I5" s="681" t="s">
        <v>22</v>
      </c>
      <c r="J5" s="681" t="s">
        <v>523</v>
      </c>
      <c r="K5" s="675" t="s">
        <v>524</v>
      </c>
      <c r="P5" s="365"/>
      <c r="Q5" s="365"/>
    </row>
    <row r="6" spans="1:17" ht="15">
      <c r="A6" s="396">
        <v>1</v>
      </c>
      <c r="B6" s="396">
        <v>2</v>
      </c>
      <c r="C6" s="396">
        <v>3</v>
      </c>
      <c r="D6" s="396">
        <v>4</v>
      </c>
      <c r="E6" s="396">
        <v>5</v>
      </c>
      <c r="F6" s="396">
        <v>6</v>
      </c>
      <c r="G6" s="396">
        <v>7</v>
      </c>
      <c r="H6" s="396">
        <v>8</v>
      </c>
      <c r="I6" s="396">
        <v>9</v>
      </c>
      <c r="J6" s="396">
        <v>10</v>
      </c>
      <c r="K6" s="396">
        <v>11</v>
      </c>
      <c r="P6" s="365"/>
      <c r="Q6" s="365"/>
    </row>
    <row r="7" spans="1:17" ht="145.5" customHeight="1">
      <c r="A7" s="237" t="s">
        <v>17</v>
      </c>
      <c r="B7" s="156"/>
      <c r="C7" s="157" t="s">
        <v>462</v>
      </c>
      <c r="D7" s="153" t="s">
        <v>125</v>
      </c>
      <c r="E7" s="312">
        <v>20</v>
      </c>
      <c r="F7" s="553"/>
      <c r="G7" s="314"/>
      <c r="H7" s="395"/>
      <c r="I7" s="383"/>
      <c r="J7" s="383"/>
      <c r="K7" s="239"/>
      <c r="P7" s="395"/>
      <c r="Q7" s="383"/>
    </row>
    <row r="8" spans="1:17" ht="89.25" customHeight="1">
      <c r="A8" s="237" t="s">
        <v>18</v>
      </c>
      <c r="B8" s="156"/>
      <c r="C8" s="157" t="s">
        <v>354</v>
      </c>
      <c r="D8" s="153" t="s">
        <v>125</v>
      </c>
      <c r="E8" s="312">
        <v>50</v>
      </c>
      <c r="F8" s="553"/>
      <c r="G8" s="314"/>
      <c r="H8" s="395"/>
      <c r="I8" s="383"/>
      <c r="J8" s="383"/>
      <c r="K8" s="155"/>
      <c r="P8" s="395"/>
      <c r="Q8" s="383"/>
    </row>
    <row r="9" spans="1:17" s="56" customFormat="1" ht="87" customHeight="1">
      <c r="A9" s="237" t="s">
        <v>19</v>
      </c>
      <c r="B9" s="156"/>
      <c r="C9" s="157" t="s">
        <v>384</v>
      </c>
      <c r="D9" s="153" t="s">
        <v>125</v>
      </c>
      <c r="E9" s="312">
        <v>50</v>
      </c>
      <c r="F9" s="553"/>
      <c r="G9" s="314"/>
      <c r="H9" s="395"/>
      <c r="I9" s="383"/>
      <c r="J9" s="383"/>
      <c r="K9" s="155"/>
      <c r="P9" s="395"/>
      <c r="Q9" s="383"/>
    </row>
    <row r="10" spans="1:17" s="56" customFormat="1" ht="89.25" customHeight="1" thickBot="1">
      <c r="A10" s="237" t="s">
        <v>113</v>
      </c>
      <c r="B10" s="156"/>
      <c r="C10" s="157" t="s">
        <v>293</v>
      </c>
      <c r="D10" s="153" t="s">
        <v>125</v>
      </c>
      <c r="E10" s="312">
        <v>15</v>
      </c>
      <c r="F10" s="553"/>
      <c r="G10" s="314"/>
      <c r="H10" s="395"/>
      <c r="I10" s="383"/>
      <c r="J10" s="383"/>
      <c r="K10" s="155"/>
      <c r="O10" s="503"/>
      <c r="P10" s="395"/>
      <c r="Q10" s="383"/>
    </row>
    <row r="11" spans="1:17" s="56" customFormat="1" ht="16.5" customHeight="1" thickBot="1">
      <c r="A11" s="158"/>
      <c r="B11" s="240"/>
      <c r="C11" s="241" t="s">
        <v>126</v>
      </c>
      <c r="D11" s="136"/>
      <c r="E11" s="136"/>
      <c r="F11" s="292"/>
      <c r="G11" s="136"/>
      <c r="H11" s="292"/>
      <c r="I11" s="781">
        <f>SUM(I7:I10)</f>
        <v>0</v>
      </c>
      <c r="J11" s="780"/>
      <c r="K11" s="158"/>
      <c r="O11" s="552"/>
      <c r="P11" s="292"/>
      <c r="Q11" s="283"/>
    </row>
    <row r="12" s="56" customFormat="1" ht="15" customHeight="1"/>
    <row r="13" spans="1:12" ht="15" customHeight="1">
      <c r="A13" s="817" t="s">
        <v>532</v>
      </c>
      <c r="B13" s="817"/>
      <c r="C13" s="817"/>
      <c r="D13" s="817"/>
      <c r="E13" s="817"/>
      <c r="F13" s="817"/>
      <c r="G13" s="817"/>
      <c r="H13" s="817"/>
      <c r="I13" s="817"/>
      <c r="J13" s="817"/>
      <c r="K13" s="817"/>
      <c r="L13" s="817"/>
    </row>
    <row r="14" spans="1:12" ht="15">
      <c r="A14" s="817"/>
      <c r="B14" s="817"/>
      <c r="C14" s="817"/>
      <c r="D14" s="817"/>
      <c r="E14" s="817"/>
      <c r="F14" s="817"/>
      <c r="G14" s="817"/>
      <c r="H14" s="817"/>
      <c r="I14" s="817"/>
      <c r="J14" s="817"/>
      <c r="K14" s="817"/>
      <c r="L14" s="817"/>
    </row>
    <row r="15" spans="1:12" ht="15">
      <c r="A15" s="817"/>
      <c r="B15" s="817"/>
      <c r="C15" s="817"/>
      <c r="D15" s="817"/>
      <c r="E15" s="817"/>
      <c r="F15" s="817"/>
      <c r="G15" s="817"/>
      <c r="H15" s="817"/>
      <c r="I15" s="817"/>
      <c r="J15" s="817"/>
      <c r="K15" s="817"/>
      <c r="L15" s="817"/>
    </row>
    <row r="29" spans="4:10" ht="15">
      <c r="D29" s="795"/>
      <c r="E29" s="795"/>
      <c r="F29" s="795"/>
      <c r="G29" s="795"/>
      <c r="H29" s="795"/>
      <c r="I29" s="795"/>
      <c r="J29" s="19"/>
    </row>
    <row r="30" spans="4:10" ht="15">
      <c r="D30" s="790"/>
      <c r="E30" s="790"/>
      <c r="F30" s="790"/>
      <c r="G30" s="790"/>
      <c r="H30" s="790"/>
      <c r="I30" s="790"/>
      <c r="J30" s="443"/>
    </row>
    <row r="35" spans="5:11" ht="15">
      <c r="E35" s="795"/>
      <c r="F35" s="795"/>
      <c r="G35" s="795"/>
      <c r="H35" s="795"/>
      <c r="I35" s="795"/>
      <c r="J35" s="795"/>
      <c r="K35" s="795"/>
    </row>
    <row r="36" spans="5:11" ht="15">
      <c r="E36" s="790"/>
      <c r="F36" s="790"/>
      <c r="G36" s="790"/>
      <c r="H36" s="790"/>
      <c r="I36" s="790"/>
      <c r="J36" s="790"/>
      <c r="K36" s="790"/>
    </row>
  </sheetData>
  <sheetProtection/>
  <mergeCells count="6">
    <mergeCell ref="E36:K36"/>
    <mergeCell ref="A3:C3"/>
    <mergeCell ref="E35:K35"/>
    <mergeCell ref="D29:I29"/>
    <mergeCell ref="D30:I30"/>
    <mergeCell ref="A13:L15"/>
  </mergeCells>
  <printOptions/>
  <pageMargins left="0.31496062992125984" right="0.2362204724409449" top="0.7086614173228347" bottom="0.7480314960629921" header="0.2755905511811024" footer="0.1968503937007874"/>
  <pageSetup horizontalDpi="600" verticalDpi="600" orientation="landscape" paperSize="9" scale="68" r:id="rId1"/>
  <headerFooter alignWithMargins="0">
    <oddHeader xml:space="preserve">&amp;LEZ/ZP/202/2020/LW&amp;Czałącznik nr 2 do SIWZ
zalącznik nr ...... do umowy                                          </oddHeader>
    <oddFooter>&amp;CStrona &amp;P</oddFooter>
  </headerFooter>
  <rowBreaks count="1" manualBreakCount="1">
    <brk id="16" max="10" man="1"/>
  </rowBreaks>
</worksheet>
</file>

<file path=xl/worksheets/sheet17.xml><?xml version="1.0" encoding="utf-8"?>
<worksheet xmlns="http://schemas.openxmlformats.org/spreadsheetml/2006/main" xmlns:r="http://schemas.openxmlformats.org/officeDocument/2006/relationships">
  <sheetPr>
    <tabColor theme="5" tint="-0.24997000396251678"/>
  </sheetPr>
  <dimension ref="A3:S20"/>
  <sheetViews>
    <sheetView workbookViewId="0" topLeftCell="A1">
      <selection activeCell="A11" sqref="A11:L13"/>
    </sheetView>
  </sheetViews>
  <sheetFormatPr defaultColWidth="9.140625" defaultRowHeight="15"/>
  <cols>
    <col min="1" max="1" width="6.421875" style="0" customWidth="1"/>
    <col min="2" max="2" width="18.57421875" style="0" customWidth="1"/>
    <col min="3" max="3" width="36.421875" style="0" customWidth="1"/>
    <col min="4" max="4" width="8.421875" style="0" customWidth="1"/>
    <col min="5" max="5" width="6.8515625" style="0" customWidth="1"/>
    <col min="6" max="6" width="6.00390625" style="0" customWidth="1"/>
    <col min="7" max="7" width="12.28125" style="0" customWidth="1"/>
    <col min="8" max="8" width="5.140625" style="0" customWidth="1"/>
    <col min="9" max="9" width="12.421875" style="0" customWidth="1"/>
    <col min="10" max="10" width="10.7109375" style="0" customWidth="1"/>
    <col min="11" max="11" width="33.57421875" style="0" customWidth="1"/>
    <col min="12" max="12" width="20.57421875" style="0" customWidth="1"/>
    <col min="16" max="16" width="13.7109375" style="0" customWidth="1"/>
    <col min="19" max="19" width="11.00390625" style="0" customWidth="1"/>
  </cols>
  <sheetData>
    <row r="3" spans="1:3" ht="15.75">
      <c r="A3" s="796" t="s">
        <v>303</v>
      </c>
      <c r="B3" s="796"/>
      <c r="C3" s="796"/>
    </row>
    <row r="4" ht="16.5">
      <c r="B4" s="41"/>
    </row>
    <row r="5" spans="1:19" ht="249.75" customHeight="1">
      <c r="A5" s="396" t="s">
        <v>119</v>
      </c>
      <c r="B5" s="397" t="s">
        <v>120</v>
      </c>
      <c r="C5" s="397" t="s">
        <v>62</v>
      </c>
      <c r="D5" s="396" t="s">
        <v>136</v>
      </c>
      <c r="E5" s="396" t="s">
        <v>122</v>
      </c>
      <c r="F5" s="396" t="s">
        <v>123</v>
      </c>
      <c r="G5" s="396" t="s">
        <v>29</v>
      </c>
      <c r="H5" s="396" t="s">
        <v>124</v>
      </c>
      <c r="I5" s="396" t="s">
        <v>21</v>
      </c>
      <c r="J5" s="396" t="s">
        <v>22</v>
      </c>
      <c r="K5" s="681" t="s">
        <v>523</v>
      </c>
      <c r="L5" s="675" t="s">
        <v>524</v>
      </c>
      <c r="N5" s="478"/>
      <c r="O5" s="478"/>
      <c r="P5" s="497"/>
      <c r="R5" s="376"/>
      <c r="S5" s="376"/>
    </row>
    <row r="6" spans="1:19" ht="12" customHeight="1">
      <c r="A6" s="377">
        <v>1</v>
      </c>
      <c r="B6" s="377">
        <v>2</v>
      </c>
      <c r="C6" s="377">
        <v>3</v>
      </c>
      <c r="D6" s="377">
        <v>4</v>
      </c>
      <c r="E6" s="377">
        <v>5</v>
      </c>
      <c r="F6" s="377">
        <v>6</v>
      </c>
      <c r="G6" s="377">
        <v>7</v>
      </c>
      <c r="H6" s="377">
        <v>8</v>
      </c>
      <c r="I6" s="377">
        <v>9</v>
      </c>
      <c r="J6" s="377">
        <v>10</v>
      </c>
      <c r="K6" s="377">
        <v>11</v>
      </c>
      <c r="L6" s="377">
        <v>12</v>
      </c>
      <c r="N6" s="479"/>
      <c r="O6" s="479"/>
      <c r="P6" s="497"/>
      <c r="R6" s="377"/>
      <c r="S6" s="377"/>
    </row>
    <row r="7" spans="1:19" ht="73.5" customHeight="1">
      <c r="A7" s="164" t="s">
        <v>17</v>
      </c>
      <c r="B7" s="324"/>
      <c r="C7" s="830" t="s">
        <v>64</v>
      </c>
      <c r="D7" s="201" t="s">
        <v>42</v>
      </c>
      <c r="E7" s="201" t="s">
        <v>148</v>
      </c>
      <c r="F7" s="312">
        <v>5</v>
      </c>
      <c r="G7" s="500"/>
      <c r="H7" s="314"/>
      <c r="I7" s="395"/>
      <c r="J7" s="501"/>
      <c r="K7" s="501"/>
      <c r="L7" s="242"/>
      <c r="N7" s="480"/>
      <c r="O7" s="480"/>
      <c r="P7" s="497"/>
      <c r="R7" s="395"/>
      <c r="S7" s="501"/>
    </row>
    <row r="8" spans="1:19" ht="97.5" customHeight="1" thickBot="1">
      <c r="A8" s="164" t="s">
        <v>18</v>
      </c>
      <c r="B8" s="324"/>
      <c r="C8" s="830"/>
      <c r="D8" s="201" t="s">
        <v>63</v>
      </c>
      <c r="E8" s="201" t="s">
        <v>148</v>
      </c>
      <c r="F8" s="312">
        <v>5</v>
      </c>
      <c r="G8" s="500"/>
      <c r="H8" s="314"/>
      <c r="I8" s="395"/>
      <c r="J8" s="501"/>
      <c r="K8" s="501"/>
      <c r="L8" s="243"/>
      <c r="N8" s="480"/>
      <c r="O8" s="480"/>
      <c r="P8" s="481"/>
      <c r="R8" s="395"/>
      <c r="S8" s="501"/>
    </row>
    <row r="9" spans="1:19" ht="16.5" customHeight="1" thickBot="1">
      <c r="A9" s="159"/>
      <c r="B9" s="159"/>
      <c r="C9" s="213" t="s">
        <v>126</v>
      </c>
      <c r="D9" s="229"/>
      <c r="E9" s="229"/>
      <c r="F9" s="229"/>
      <c r="G9" s="293"/>
      <c r="H9" s="229"/>
      <c r="I9" s="293"/>
      <c r="J9" s="783">
        <f>SUM(J7:J8)</f>
        <v>0</v>
      </c>
      <c r="K9" s="782"/>
      <c r="L9" s="159"/>
      <c r="N9" s="498"/>
      <c r="O9" s="499"/>
      <c r="P9" s="499"/>
      <c r="R9" s="293"/>
      <c r="S9" s="379"/>
    </row>
    <row r="10" ht="16.5" customHeight="1"/>
    <row r="11" spans="1:12" ht="15" customHeight="1">
      <c r="A11" s="817" t="s">
        <v>531</v>
      </c>
      <c r="B11" s="817"/>
      <c r="C11" s="817"/>
      <c r="D11" s="817"/>
      <c r="E11" s="817"/>
      <c r="F11" s="817"/>
      <c r="G11" s="817"/>
      <c r="H11" s="817"/>
      <c r="I11" s="817"/>
      <c r="J11" s="817"/>
      <c r="K11" s="817"/>
      <c r="L11" s="817"/>
    </row>
    <row r="12" spans="1:12" ht="15">
      <c r="A12" s="817"/>
      <c r="B12" s="817"/>
      <c r="C12" s="817"/>
      <c r="D12" s="817"/>
      <c r="E12" s="817"/>
      <c r="F12" s="817"/>
      <c r="G12" s="817"/>
      <c r="H12" s="817"/>
      <c r="I12" s="817"/>
      <c r="J12" s="817"/>
      <c r="K12" s="817"/>
      <c r="L12" s="817"/>
    </row>
    <row r="13" spans="1:12" ht="15">
      <c r="A13" s="817"/>
      <c r="B13" s="817"/>
      <c r="C13" s="817"/>
      <c r="D13" s="817"/>
      <c r="E13" s="817"/>
      <c r="F13" s="817"/>
      <c r="G13" s="817"/>
      <c r="H13" s="817"/>
      <c r="I13" s="817"/>
      <c r="J13" s="817"/>
      <c r="K13" s="817"/>
      <c r="L13" s="817"/>
    </row>
    <row r="14" spans="2:7" ht="16.5">
      <c r="B14" s="22"/>
      <c r="C14" s="22"/>
      <c r="D14" s="22"/>
      <c r="E14" s="22"/>
      <c r="F14" s="22"/>
      <c r="G14" s="22"/>
    </row>
    <row r="19" spans="5:11" ht="15">
      <c r="E19" s="795"/>
      <c r="F19" s="795"/>
      <c r="G19" s="795"/>
      <c r="H19" s="795"/>
      <c r="I19" s="795"/>
      <c r="J19" s="795"/>
      <c r="K19" s="19"/>
    </row>
    <row r="20" spans="5:11" ht="15">
      <c r="E20" s="790"/>
      <c r="F20" s="790"/>
      <c r="G20" s="790"/>
      <c r="H20" s="790"/>
      <c r="I20" s="790"/>
      <c r="J20" s="790"/>
      <c r="K20" s="443"/>
    </row>
  </sheetData>
  <sheetProtection/>
  <mergeCells count="5">
    <mergeCell ref="A11:L13"/>
    <mergeCell ref="E19:J19"/>
    <mergeCell ref="E20:J20"/>
    <mergeCell ref="A3:C3"/>
    <mergeCell ref="C7:C8"/>
  </mergeCells>
  <printOptions/>
  <pageMargins left="0.7086614173228347" right="0.7086614173228347" top="0.7480314960629921" bottom="0.7480314960629921" header="0.31496062992125984" footer="0.31496062992125984"/>
  <pageSetup horizontalDpi="600" verticalDpi="600" orientation="landscape" paperSize="9" scale="70" r:id="rId1"/>
  <headerFooter>
    <oddHeader xml:space="preserve">&amp;LEZ/ZP/202/2020/LW&amp;Czałącznik nr 2 do SIWZ
zalącznik nr ...... do umowy                                          </oddHeader>
  </headerFooter>
</worksheet>
</file>

<file path=xl/worksheets/sheet18.xml><?xml version="1.0" encoding="utf-8"?>
<worksheet xmlns="http://schemas.openxmlformats.org/spreadsheetml/2006/main" xmlns:r="http://schemas.openxmlformats.org/officeDocument/2006/relationships">
  <sheetPr>
    <tabColor theme="5" tint="-0.24997000396251678"/>
  </sheetPr>
  <dimension ref="A3:T40"/>
  <sheetViews>
    <sheetView workbookViewId="0" topLeftCell="A1">
      <selection activeCell="L5" sqref="L5"/>
    </sheetView>
  </sheetViews>
  <sheetFormatPr defaultColWidth="9.140625" defaultRowHeight="15"/>
  <cols>
    <col min="1" max="1" width="5.28125" style="0" customWidth="1"/>
    <col min="2" max="2" width="23.28125" style="0" customWidth="1"/>
    <col min="3" max="3" width="39.421875" style="0" customWidth="1"/>
    <col min="4" max="4" width="8.140625" style="0" customWidth="1"/>
    <col min="5" max="5" width="5.140625" style="0" customWidth="1"/>
    <col min="6" max="6" width="6.421875" style="0" customWidth="1"/>
    <col min="7" max="7" width="13.140625" style="0" customWidth="1"/>
    <col min="8" max="8" width="4.8515625" style="0" customWidth="1"/>
    <col min="9" max="9" width="12.57421875" style="0" customWidth="1"/>
    <col min="10" max="10" width="13.57421875" style="0" customWidth="1"/>
    <col min="11" max="11" width="34.421875" style="0" customWidth="1"/>
    <col min="12" max="12" width="23.28125" style="0" customWidth="1"/>
    <col min="13" max="13" width="11.28125" style="0" customWidth="1"/>
    <col min="16" max="16" width="12.57421875" style="0" customWidth="1"/>
    <col min="18" max="18" width="10.421875" style="0" customWidth="1"/>
    <col min="19" max="19" width="13.140625" style="0" customWidth="1"/>
  </cols>
  <sheetData>
    <row r="3" spans="1:12" ht="15.75">
      <c r="A3" s="834" t="s">
        <v>304</v>
      </c>
      <c r="B3" s="834"/>
      <c r="C3" s="834"/>
      <c r="D3" s="238"/>
      <c r="E3" s="238"/>
      <c r="F3" s="238"/>
      <c r="G3" s="238"/>
      <c r="H3" s="238"/>
      <c r="I3" s="238"/>
      <c r="J3" s="238"/>
      <c r="K3" s="238"/>
      <c r="L3" s="238"/>
    </row>
    <row r="4" spans="1:12" ht="15">
      <c r="A4" s="238"/>
      <c r="B4" s="247"/>
      <c r="C4" s="248"/>
      <c r="D4" s="238"/>
      <c r="E4" s="238"/>
      <c r="F4" s="238"/>
      <c r="G4" s="238"/>
      <c r="H4" s="238"/>
      <c r="I4" s="238"/>
      <c r="J4" s="238"/>
      <c r="K4" s="238"/>
      <c r="L4" s="238"/>
    </row>
    <row r="5" spans="1:20" ht="242.25" customHeight="1">
      <c r="A5" s="753" t="s">
        <v>119</v>
      </c>
      <c r="B5" s="397" t="s">
        <v>120</v>
      </c>
      <c r="C5" s="397" t="s">
        <v>24</v>
      </c>
      <c r="D5" s="397" t="s">
        <v>136</v>
      </c>
      <c r="E5" s="396" t="s">
        <v>122</v>
      </c>
      <c r="F5" s="396" t="s">
        <v>123</v>
      </c>
      <c r="G5" s="396" t="s">
        <v>29</v>
      </c>
      <c r="H5" s="396" t="s">
        <v>124</v>
      </c>
      <c r="I5" s="396" t="s">
        <v>21</v>
      </c>
      <c r="J5" s="396" t="s">
        <v>22</v>
      </c>
      <c r="K5" s="681" t="s">
        <v>523</v>
      </c>
      <c r="L5" s="675" t="s">
        <v>524</v>
      </c>
      <c r="N5" s="478"/>
      <c r="O5" s="478"/>
      <c r="P5" s="497"/>
      <c r="R5" s="365"/>
      <c r="S5" s="365"/>
      <c r="T5" s="611"/>
    </row>
    <row r="6" spans="1:20" ht="12" customHeight="1">
      <c r="A6" s="365">
        <v>1</v>
      </c>
      <c r="B6" s="365">
        <v>2</v>
      </c>
      <c r="C6" s="365">
        <v>3</v>
      </c>
      <c r="D6" s="365">
        <v>4</v>
      </c>
      <c r="E6" s="365">
        <v>5</v>
      </c>
      <c r="F6" s="365">
        <v>6</v>
      </c>
      <c r="G6" s="365">
        <v>7</v>
      </c>
      <c r="H6" s="365">
        <v>8</v>
      </c>
      <c r="I6" s="365">
        <v>9</v>
      </c>
      <c r="J6" s="365">
        <v>9</v>
      </c>
      <c r="K6" s="365">
        <v>11</v>
      </c>
      <c r="L6" s="365">
        <v>12</v>
      </c>
      <c r="N6" s="479"/>
      <c r="O6" s="479"/>
      <c r="P6" s="497"/>
      <c r="R6" s="365"/>
      <c r="S6" s="365"/>
      <c r="T6" s="611"/>
    </row>
    <row r="7" spans="1:20" ht="22.5" customHeight="1">
      <c r="A7" s="155" t="s">
        <v>17</v>
      </c>
      <c r="B7" s="833"/>
      <c r="C7" s="831" t="s">
        <v>215</v>
      </c>
      <c r="D7" s="663" t="s">
        <v>27</v>
      </c>
      <c r="E7" s="421" t="s">
        <v>125</v>
      </c>
      <c r="F7" s="411">
        <v>540</v>
      </c>
      <c r="G7" s="506"/>
      <c r="H7" s="314"/>
      <c r="I7" s="313"/>
      <c r="J7" s="154">
        <f aca="true" t="shared" si="0" ref="J7:J28">F7*I7</f>
        <v>0</v>
      </c>
      <c r="K7" s="154"/>
      <c r="L7" s="155"/>
      <c r="M7" s="612"/>
      <c r="N7" s="497"/>
      <c r="O7" s="497"/>
      <c r="P7" s="497"/>
      <c r="R7" s="313"/>
      <c r="S7" s="154"/>
      <c r="T7" s="611"/>
    </row>
    <row r="8" spans="1:20" ht="21.75" customHeight="1">
      <c r="A8" s="155" t="s">
        <v>18</v>
      </c>
      <c r="B8" s="833"/>
      <c r="C8" s="831"/>
      <c r="D8" s="663" t="s">
        <v>131</v>
      </c>
      <c r="E8" s="421" t="s">
        <v>125</v>
      </c>
      <c r="F8" s="411">
        <v>780</v>
      </c>
      <c r="G8" s="506"/>
      <c r="H8" s="314"/>
      <c r="I8" s="313"/>
      <c r="J8" s="154">
        <f t="shared" si="0"/>
        <v>0</v>
      </c>
      <c r="K8" s="154"/>
      <c r="L8" s="155"/>
      <c r="M8" s="612"/>
      <c r="N8" s="497"/>
      <c r="O8" s="497"/>
      <c r="P8" s="497"/>
      <c r="R8" s="313"/>
      <c r="S8" s="154"/>
      <c r="T8" s="611"/>
    </row>
    <row r="9" spans="1:20" ht="20.25" customHeight="1">
      <c r="A9" s="155" t="s">
        <v>19</v>
      </c>
      <c r="B9" s="833"/>
      <c r="C9" s="831"/>
      <c r="D9" s="663" t="s">
        <v>132</v>
      </c>
      <c r="E9" s="421" t="s">
        <v>125</v>
      </c>
      <c r="F9" s="411">
        <v>400</v>
      </c>
      <c r="G9" s="506"/>
      <c r="H9" s="314"/>
      <c r="I9" s="313"/>
      <c r="J9" s="154">
        <f t="shared" si="0"/>
        <v>0</v>
      </c>
      <c r="K9" s="154"/>
      <c r="L9" s="155"/>
      <c r="M9" s="612"/>
      <c r="N9" s="497"/>
      <c r="O9" s="497"/>
      <c r="P9" s="497"/>
      <c r="R9" s="313"/>
      <c r="S9" s="154"/>
      <c r="T9" s="611"/>
    </row>
    <row r="10" spans="1:19" ht="19.5" customHeight="1">
      <c r="A10" s="155" t="s">
        <v>113</v>
      </c>
      <c r="B10" s="833"/>
      <c r="C10" s="831"/>
      <c r="D10" s="663" t="s">
        <v>25</v>
      </c>
      <c r="E10" s="421" t="s">
        <v>125</v>
      </c>
      <c r="F10" s="411">
        <v>120</v>
      </c>
      <c r="G10" s="506"/>
      <c r="H10" s="314"/>
      <c r="I10" s="313"/>
      <c r="J10" s="154">
        <f t="shared" si="0"/>
        <v>0</v>
      </c>
      <c r="K10" s="154"/>
      <c r="L10" s="155"/>
      <c r="M10" s="612"/>
      <c r="N10" s="497"/>
      <c r="O10" s="497"/>
      <c r="P10" s="497"/>
      <c r="R10" s="313"/>
      <c r="S10" s="154"/>
    </row>
    <row r="11" spans="1:19" s="56" customFormat="1" ht="48" customHeight="1">
      <c r="A11" s="155" t="s">
        <v>114</v>
      </c>
      <c r="B11" s="833"/>
      <c r="C11" s="832" t="s">
        <v>173</v>
      </c>
      <c r="D11" s="663" t="s">
        <v>131</v>
      </c>
      <c r="E11" s="421" t="s">
        <v>125</v>
      </c>
      <c r="F11" s="411">
        <v>60</v>
      </c>
      <c r="G11" s="506"/>
      <c r="H11" s="314"/>
      <c r="I11" s="313"/>
      <c r="J11" s="154">
        <f t="shared" si="0"/>
        <v>0</v>
      </c>
      <c r="K11" s="154"/>
      <c r="L11" s="155"/>
      <c r="M11" s="612"/>
      <c r="N11" s="505"/>
      <c r="O11" s="505"/>
      <c r="P11" s="505"/>
      <c r="R11" s="313"/>
      <c r="S11" s="154"/>
    </row>
    <row r="12" spans="1:19" ht="57.75" customHeight="1">
      <c r="A12" s="155" t="s">
        <v>115</v>
      </c>
      <c r="B12" s="833"/>
      <c r="C12" s="832"/>
      <c r="D12" s="663" t="s">
        <v>128</v>
      </c>
      <c r="E12" s="421" t="s">
        <v>125</v>
      </c>
      <c r="F12" s="411">
        <v>10</v>
      </c>
      <c r="G12" s="506"/>
      <c r="H12" s="314"/>
      <c r="I12" s="313"/>
      <c r="J12" s="154"/>
      <c r="K12" s="154"/>
      <c r="L12" s="155"/>
      <c r="M12" s="612"/>
      <c r="N12" s="497"/>
      <c r="O12" s="497"/>
      <c r="P12" s="497"/>
      <c r="R12" s="313"/>
      <c r="S12" s="154"/>
    </row>
    <row r="13" spans="1:19" ht="51.75" customHeight="1">
      <c r="A13" s="155" t="s">
        <v>116</v>
      </c>
      <c r="B13" s="833"/>
      <c r="C13" s="832" t="s">
        <v>174</v>
      </c>
      <c r="D13" s="663" t="s">
        <v>131</v>
      </c>
      <c r="E13" s="421" t="s">
        <v>125</v>
      </c>
      <c r="F13" s="411">
        <v>10</v>
      </c>
      <c r="G13" s="506"/>
      <c r="H13" s="314"/>
      <c r="I13" s="313"/>
      <c r="J13" s="154"/>
      <c r="K13" s="154"/>
      <c r="L13" s="155"/>
      <c r="M13" s="612"/>
      <c r="N13" s="497"/>
      <c r="O13" s="497"/>
      <c r="P13" s="497"/>
      <c r="R13" s="313"/>
      <c r="S13" s="154"/>
    </row>
    <row r="14" spans="1:19" ht="52.5" customHeight="1">
      <c r="A14" s="155" t="s">
        <v>117</v>
      </c>
      <c r="B14" s="833"/>
      <c r="C14" s="832"/>
      <c r="D14" s="663" t="s">
        <v>132</v>
      </c>
      <c r="E14" s="421" t="s">
        <v>125</v>
      </c>
      <c r="F14" s="411">
        <v>10</v>
      </c>
      <c r="G14" s="506"/>
      <c r="H14" s="314"/>
      <c r="I14" s="313"/>
      <c r="J14" s="154">
        <f t="shared" si="0"/>
        <v>0</v>
      </c>
      <c r="K14" s="154"/>
      <c r="L14" s="155"/>
      <c r="M14" s="612"/>
      <c r="N14" s="497"/>
      <c r="O14" s="497"/>
      <c r="P14" s="497"/>
      <c r="R14" s="313"/>
      <c r="S14" s="154"/>
    </row>
    <row r="15" spans="1:19" ht="24.75" customHeight="1">
      <c r="A15" s="155" t="s">
        <v>118</v>
      </c>
      <c r="B15" s="833"/>
      <c r="C15" s="831" t="s">
        <v>216</v>
      </c>
      <c r="D15" s="663" t="s">
        <v>27</v>
      </c>
      <c r="E15" s="421" t="s">
        <v>125</v>
      </c>
      <c r="F15" s="411">
        <v>160</v>
      </c>
      <c r="G15" s="506"/>
      <c r="H15" s="314"/>
      <c r="I15" s="313"/>
      <c r="J15" s="154">
        <f t="shared" si="0"/>
        <v>0</v>
      </c>
      <c r="K15" s="154"/>
      <c r="L15" s="155"/>
      <c r="M15" s="612"/>
      <c r="N15" s="497"/>
      <c r="O15" s="497"/>
      <c r="P15" s="497"/>
      <c r="R15" s="313"/>
      <c r="S15" s="154"/>
    </row>
    <row r="16" spans="1:19" ht="24" customHeight="1">
      <c r="A16" s="155" t="s">
        <v>161</v>
      </c>
      <c r="B16" s="833"/>
      <c r="C16" s="831"/>
      <c r="D16" s="663" t="s">
        <v>131</v>
      </c>
      <c r="E16" s="421" t="s">
        <v>125</v>
      </c>
      <c r="F16" s="411">
        <v>220</v>
      </c>
      <c r="G16" s="506"/>
      <c r="H16" s="314"/>
      <c r="I16" s="313"/>
      <c r="J16" s="154">
        <f t="shared" si="0"/>
        <v>0</v>
      </c>
      <c r="K16" s="154"/>
      <c r="L16" s="155"/>
      <c r="M16" s="612"/>
      <c r="N16" s="497"/>
      <c r="O16" s="497"/>
      <c r="P16" s="497"/>
      <c r="R16" s="313"/>
      <c r="S16" s="154"/>
    </row>
    <row r="17" spans="1:19" ht="20.25" customHeight="1">
      <c r="A17" s="155" t="s">
        <v>95</v>
      </c>
      <c r="B17" s="833"/>
      <c r="C17" s="831"/>
      <c r="D17" s="663" t="s">
        <v>132</v>
      </c>
      <c r="E17" s="421" t="s">
        <v>125</v>
      </c>
      <c r="F17" s="411">
        <v>150</v>
      </c>
      <c r="G17" s="506"/>
      <c r="H17" s="314"/>
      <c r="I17" s="313"/>
      <c r="J17" s="154">
        <f t="shared" si="0"/>
        <v>0</v>
      </c>
      <c r="K17" s="154"/>
      <c r="L17" s="155"/>
      <c r="M17" s="612"/>
      <c r="N17" s="497"/>
      <c r="O17" s="497"/>
      <c r="P17" s="497"/>
      <c r="R17" s="313"/>
      <c r="S17" s="154"/>
    </row>
    <row r="18" spans="1:19" ht="21.75" customHeight="1">
      <c r="A18" s="155" t="s">
        <v>96</v>
      </c>
      <c r="B18" s="833"/>
      <c r="C18" s="831"/>
      <c r="D18" s="663" t="s">
        <v>25</v>
      </c>
      <c r="E18" s="421" t="s">
        <v>125</v>
      </c>
      <c r="F18" s="411">
        <v>20</v>
      </c>
      <c r="G18" s="506"/>
      <c r="H18" s="314"/>
      <c r="I18" s="313"/>
      <c r="J18" s="154">
        <f t="shared" si="0"/>
        <v>0</v>
      </c>
      <c r="K18" s="154"/>
      <c r="L18" s="155"/>
      <c r="M18" s="612"/>
      <c r="N18" s="497"/>
      <c r="O18" s="497"/>
      <c r="P18" s="497"/>
      <c r="R18" s="313"/>
      <c r="S18" s="154"/>
    </row>
    <row r="19" spans="1:19" ht="21.75" customHeight="1">
      <c r="A19" s="155" t="s">
        <v>97</v>
      </c>
      <c r="B19" s="833"/>
      <c r="C19" s="835" t="s">
        <v>459</v>
      </c>
      <c r="D19" s="663" t="s">
        <v>375</v>
      </c>
      <c r="E19" s="421" t="s">
        <v>125</v>
      </c>
      <c r="F19" s="411">
        <v>10</v>
      </c>
      <c r="G19" s="624"/>
      <c r="H19" s="314"/>
      <c r="I19" s="313"/>
      <c r="J19" s="154">
        <f t="shared" si="0"/>
        <v>0</v>
      </c>
      <c r="K19" s="154"/>
      <c r="L19" s="155"/>
      <c r="M19" s="612"/>
      <c r="N19" s="497"/>
      <c r="O19" s="497"/>
      <c r="P19" s="497"/>
      <c r="R19" s="313"/>
      <c r="S19" s="154"/>
    </row>
    <row r="20" spans="1:19" ht="21.75" customHeight="1">
      <c r="A20" s="155" t="s">
        <v>98</v>
      </c>
      <c r="B20" s="833"/>
      <c r="C20" s="835"/>
      <c r="D20" s="663" t="s">
        <v>376</v>
      </c>
      <c r="E20" s="421" t="s">
        <v>125</v>
      </c>
      <c r="F20" s="411">
        <v>10</v>
      </c>
      <c r="G20" s="624"/>
      <c r="H20" s="314"/>
      <c r="I20" s="313"/>
      <c r="J20" s="154">
        <f t="shared" si="0"/>
        <v>0</v>
      </c>
      <c r="K20" s="154"/>
      <c r="L20" s="155"/>
      <c r="M20" s="612"/>
      <c r="N20" s="497"/>
      <c r="O20" s="497"/>
      <c r="P20" s="497"/>
      <c r="R20" s="313"/>
      <c r="S20" s="154"/>
    </row>
    <row r="21" spans="1:19" ht="21.75" customHeight="1">
      <c r="A21" s="155" t="s">
        <v>99</v>
      </c>
      <c r="B21" s="833"/>
      <c r="C21" s="835"/>
      <c r="D21" s="663" t="s">
        <v>377</v>
      </c>
      <c r="E21" s="421" t="s">
        <v>125</v>
      </c>
      <c r="F21" s="411">
        <v>10</v>
      </c>
      <c r="G21" s="624"/>
      <c r="H21" s="314"/>
      <c r="I21" s="313"/>
      <c r="J21" s="154">
        <f t="shared" si="0"/>
        <v>0</v>
      </c>
      <c r="K21" s="154"/>
      <c r="L21" s="155"/>
      <c r="M21" s="612"/>
      <c r="N21" s="497"/>
      <c r="O21" s="497"/>
      <c r="P21" s="497"/>
      <c r="R21" s="313"/>
      <c r="S21" s="154"/>
    </row>
    <row r="22" spans="1:19" ht="25.5" customHeight="1">
      <c r="A22" s="155" t="s">
        <v>100</v>
      </c>
      <c r="B22" s="833"/>
      <c r="C22" s="835"/>
      <c r="D22" s="663" t="s">
        <v>378</v>
      </c>
      <c r="E22" s="421" t="s">
        <v>125</v>
      </c>
      <c r="F22" s="411">
        <v>10</v>
      </c>
      <c r="G22" s="624"/>
      <c r="H22" s="314"/>
      <c r="I22" s="313"/>
      <c r="J22" s="154">
        <f t="shared" si="0"/>
        <v>0</v>
      </c>
      <c r="K22" s="154"/>
      <c r="L22" s="155"/>
      <c r="M22" s="612"/>
      <c r="N22" s="497"/>
      <c r="O22" s="497"/>
      <c r="P22" s="497"/>
      <c r="R22" s="313"/>
      <c r="S22" s="154"/>
    </row>
    <row r="23" spans="1:19" ht="46.5" customHeight="1">
      <c r="A23" s="155" t="s">
        <v>101</v>
      </c>
      <c r="B23" s="664"/>
      <c r="C23" s="678" t="s">
        <v>59</v>
      </c>
      <c r="D23" s="663" t="s">
        <v>464</v>
      </c>
      <c r="E23" s="421" t="s">
        <v>125</v>
      </c>
      <c r="F23" s="411">
        <v>35</v>
      </c>
      <c r="G23" s="624"/>
      <c r="H23" s="314"/>
      <c r="I23" s="313"/>
      <c r="J23" s="154">
        <f t="shared" si="0"/>
        <v>0</v>
      </c>
      <c r="K23" s="154"/>
      <c r="L23" s="155"/>
      <c r="M23" s="612"/>
      <c r="N23" s="497"/>
      <c r="O23" s="497"/>
      <c r="P23" s="497"/>
      <c r="R23" s="313"/>
      <c r="S23" s="154"/>
    </row>
    <row r="24" spans="1:19" ht="54" customHeight="1">
      <c r="A24" s="155" t="s">
        <v>102</v>
      </c>
      <c r="B24" s="664"/>
      <c r="C24" s="155" t="s">
        <v>460</v>
      </c>
      <c r="D24" s="663" t="s">
        <v>145</v>
      </c>
      <c r="E24" s="421" t="s">
        <v>125</v>
      </c>
      <c r="F24" s="411">
        <v>25</v>
      </c>
      <c r="G24" s="624"/>
      <c r="H24" s="314"/>
      <c r="I24" s="313"/>
      <c r="J24" s="154">
        <f t="shared" si="0"/>
        <v>0</v>
      </c>
      <c r="K24" s="154"/>
      <c r="L24" s="155"/>
      <c r="M24" s="612"/>
      <c r="N24" s="497"/>
      <c r="O24" s="497"/>
      <c r="P24" s="497"/>
      <c r="R24" s="313"/>
      <c r="S24" s="154"/>
    </row>
    <row r="25" spans="1:19" ht="21.75" customHeight="1">
      <c r="A25" s="155" t="s">
        <v>103</v>
      </c>
      <c r="B25" s="833"/>
      <c r="C25" s="831" t="s">
        <v>217</v>
      </c>
      <c r="D25" s="663" t="s">
        <v>51</v>
      </c>
      <c r="E25" s="421" t="s">
        <v>125</v>
      </c>
      <c r="F25" s="411">
        <v>100</v>
      </c>
      <c r="G25" s="506"/>
      <c r="H25" s="314"/>
      <c r="I25" s="313"/>
      <c r="J25" s="154">
        <f t="shared" si="0"/>
        <v>0</v>
      </c>
      <c r="K25" s="154"/>
      <c r="L25" s="155"/>
      <c r="M25" s="612"/>
      <c r="N25" s="497"/>
      <c r="O25" s="497"/>
      <c r="P25" s="497"/>
      <c r="R25" s="313"/>
      <c r="S25" s="154"/>
    </row>
    <row r="26" spans="1:19" ht="38.25" customHeight="1">
      <c r="A26" s="155" t="s">
        <v>104</v>
      </c>
      <c r="B26" s="833"/>
      <c r="C26" s="831"/>
      <c r="D26" s="663" t="s">
        <v>131</v>
      </c>
      <c r="E26" s="421" t="s">
        <v>125</v>
      </c>
      <c r="F26" s="411">
        <v>150</v>
      </c>
      <c r="G26" s="506"/>
      <c r="H26" s="314"/>
      <c r="I26" s="313"/>
      <c r="J26" s="154">
        <f t="shared" si="0"/>
        <v>0</v>
      </c>
      <c r="K26" s="154"/>
      <c r="L26" s="155"/>
      <c r="M26" s="612"/>
      <c r="N26" s="497"/>
      <c r="O26" s="497"/>
      <c r="P26" s="497"/>
      <c r="R26" s="313"/>
      <c r="S26" s="154"/>
    </row>
    <row r="27" spans="1:19" ht="39" customHeight="1">
      <c r="A27" s="155" t="s">
        <v>105</v>
      </c>
      <c r="B27" s="833"/>
      <c r="C27" s="831"/>
      <c r="D27" s="663" t="s">
        <v>132</v>
      </c>
      <c r="E27" s="421" t="s">
        <v>125</v>
      </c>
      <c r="F27" s="411">
        <v>150</v>
      </c>
      <c r="G27" s="506"/>
      <c r="H27" s="314"/>
      <c r="I27" s="313"/>
      <c r="J27" s="154">
        <f t="shared" si="0"/>
        <v>0</v>
      </c>
      <c r="K27" s="154"/>
      <c r="L27" s="155"/>
      <c r="M27" s="612"/>
      <c r="N27" s="497"/>
      <c r="O27" s="497"/>
      <c r="P27" s="497"/>
      <c r="R27" s="313"/>
      <c r="S27" s="154"/>
    </row>
    <row r="28" spans="1:19" ht="39.75" customHeight="1">
      <c r="A28" s="155" t="s">
        <v>106</v>
      </c>
      <c r="B28" s="833"/>
      <c r="C28" s="831"/>
      <c r="D28" s="663" t="s">
        <v>25</v>
      </c>
      <c r="E28" s="421" t="s">
        <v>125</v>
      </c>
      <c r="F28" s="411">
        <v>30</v>
      </c>
      <c r="G28" s="506"/>
      <c r="H28" s="314"/>
      <c r="I28" s="313"/>
      <c r="J28" s="154">
        <f t="shared" si="0"/>
        <v>0</v>
      </c>
      <c r="K28" s="154"/>
      <c r="L28" s="155"/>
      <c r="M28" s="612"/>
      <c r="N28" s="480"/>
      <c r="O28" s="480"/>
      <c r="P28" s="481"/>
      <c r="R28" s="313"/>
      <c r="S28" s="154"/>
    </row>
    <row r="29" spans="1:19" ht="16.5" customHeight="1" thickBot="1">
      <c r="A29" s="158"/>
      <c r="B29" s="158"/>
      <c r="C29" s="136" t="s">
        <v>126</v>
      </c>
      <c r="D29" s="136"/>
      <c r="E29" s="136"/>
      <c r="F29" s="325"/>
      <c r="G29" s="325"/>
      <c r="H29" s="136"/>
      <c r="I29" s="256"/>
      <c r="J29" s="279">
        <f>SUM(J7:J28)</f>
        <v>0</v>
      </c>
      <c r="K29" s="649"/>
      <c r="L29" s="158"/>
      <c r="N29" s="498"/>
      <c r="O29" s="499"/>
      <c r="P29" s="499"/>
      <c r="R29" s="256"/>
      <c r="S29" s="279"/>
    </row>
    <row r="31" spans="1:12" ht="15" customHeight="1">
      <c r="A31" s="817" t="s">
        <v>531</v>
      </c>
      <c r="B31" s="817"/>
      <c r="C31" s="817"/>
      <c r="D31" s="817"/>
      <c r="E31" s="817"/>
      <c r="F31" s="817"/>
      <c r="G31" s="817"/>
      <c r="H31" s="817"/>
      <c r="I31" s="817"/>
      <c r="J31" s="817"/>
      <c r="K31" s="817"/>
      <c r="L31" s="817"/>
    </row>
    <row r="32" spans="1:12" ht="15">
      <c r="A32" s="817"/>
      <c r="B32" s="817"/>
      <c r="C32" s="817"/>
      <c r="D32" s="817"/>
      <c r="E32" s="817"/>
      <c r="F32" s="817"/>
      <c r="G32" s="817"/>
      <c r="H32" s="817"/>
      <c r="I32" s="817"/>
      <c r="J32" s="817"/>
      <c r="K32" s="817"/>
      <c r="L32" s="817"/>
    </row>
    <row r="33" spans="1:12" ht="15">
      <c r="A33" s="817"/>
      <c r="B33" s="817"/>
      <c r="C33" s="817"/>
      <c r="D33" s="817"/>
      <c r="E33" s="817"/>
      <c r="F33" s="817"/>
      <c r="G33" s="817"/>
      <c r="H33" s="817"/>
      <c r="I33" s="817"/>
      <c r="J33" s="817"/>
      <c r="K33" s="817"/>
      <c r="L33" s="817"/>
    </row>
    <row r="35" spans="2:7" ht="16.5">
      <c r="B35" s="22"/>
      <c r="C35" s="22"/>
      <c r="D35" s="22"/>
      <c r="E35" s="22"/>
      <c r="F35" s="22"/>
      <c r="G35" s="22"/>
    </row>
    <row r="39" spans="5:11" ht="15">
      <c r="E39" s="795"/>
      <c r="F39" s="795"/>
      <c r="G39" s="795"/>
      <c r="H39" s="795"/>
      <c r="I39" s="795"/>
      <c r="J39" s="795"/>
      <c r="K39" s="19"/>
    </row>
    <row r="40" spans="5:11" ht="15">
      <c r="E40" s="790"/>
      <c r="F40" s="790"/>
      <c r="G40" s="790"/>
      <c r="H40" s="790"/>
      <c r="I40" s="790"/>
      <c r="J40" s="790"/>
      <c r="K40" s="443"/>
    </row>
  </sheetData>
  <sheetProtection/>
  <mergeCells count="16">
    <mergeCell ref="A3:C3"/>
    <mergeCell ref="B7:B10"/>
    <mergeCell ref="B15:B18"/>
    <mergeCell ref="C15:C18"/>
    <mergeCell ref="A31:L33"/>
    <mergeCell ref="C19:C22"/>
    <mergeCell ref="E39:J39"/>
    <mergeCell ref="E40:J40"/>
    <mergeCell ref="C7:C10"/>
    <mergeCell ref="C11:C12"/>
    <mergeCell ref="B11:B12"/>
    <mergeCell ref="C13:C14"/>
    <mergeCell ref="B13:B14"/>
    <mergeCell ref="C25:C28"/>
    <mergeCell ref="B25:B28"/>
    <mergeCell ref="B19:B22"/>
  </mergeCells>
  <printOptions/>
  <pageMargins left="0.25" right="0.25" top="0.75" bottom="0.75" header="0.3" footer="0.3"/>
  <pageSetup horizontalDpi="600" verticalDpi="600" orientation="landscape" paperSize="9" scale="71" r:id="rId1"/>
  <headerFooter alignWithMargins="0">
    <oddHeader xml:space="preserve">&amp;LEZ/ZP/202/2020/LW&amp;Czałącznik nr 2 do SIWZ
zalącznik nr ...... do umowy                                          </oddHeader>
    <oddFooter>&amp;CStrona &amp;P</oddFooter>
  </headerFooter>
  <rowBreaks count="1" manualBreakCount="1">
    <brk id="18" max="11" man="1"/>
  </rowBreaks>
</worksheet>
</file>

<file path=xl/worksheets/sheet19.xml><?xml version="1.0" encoding="utf-8"?>
<worksheet xmlns="http://schemas.openxmlformats.org/spreadsheetml/2006/main" xmlns:r="http://schemas.openxmlformats.org/officeDocument/2006/relationships">
  <sheetPr>
    <tabColor theme="5" tint="0.5999900102615356"/>
  </sheetPr>
  <dimension ref="A2:S28"/>
  <sheetViews>
    <sheetView workbookViewId="0" topLeftCell="A1">
      <selection activeCell="L5" sqref="L5"/>
    </sheetView>
  </sheetViews>
  <sheetFormatPr defaultColWidth="9.140625" defaultRowHeight="15"/>
  <cols>
    <col min="1" max="1" width="5.57421875" style="1" customWidth="1"/>
    <col min="2" max="2" width="17.28125" style="2" customWidth="1"/>
    <col min="3" max="3" width="42.57421875" style="2" customWidth="1"/>
    <col min="4" max="4" width="16.140625" style="2" customWidth="1"/>
    <col min="5" max="5" width="6.00390625" style="3" customWidth="1"/>
    <col min="6" max="6" width="7.57421875" style="4" customWidth="1"/>
    <col min="7" max="7" width="11.421875" style="4" customWidth="1"/>
    <col min="8" max="8" width="5.57421875" style="4" customWidth="1"/>
    <col min="9" max="10" width="12.140625" style="4" customWidth="1"/>
    <col min="11" max="11" width="32.140625" style="4" customWidth="1"/>
    <col min="12" max="12" width="23.8515625" style="4" customWidth="1"/>
    <col min="13" max="14" width="9.140625" style="2" customWidth="1"/>
    <col min="15" max="15" width="10.8515625" style="2" bestFit="1" customWidth="1"/>
    <col min="16" max="16" width="12.57421875" style="2" customWidth="1"/>
    <col min="17" max="17" width="9.140625" style="2" customWidth="1"/>
    <col min="18" max="18" width="10.57421875" style="2" customWidth="1"/>
    <col min="19" max="19" width="12.421875" style="2" customWidth="1"/>
    <col min="20" max="16384" width="9.140625" style="2" customWidth="1"/>
  </cols>
  <sheetData>
    <row r="2" spans="4:12" s="9" customFormat="1" ht="18">
      <c r="D2" s="17"/>
      <c r="E2" s="3"/>
      <c r="F2" s="4"/>
      <c r="G2" s="4"/>
      <c r="H2" s="4"/>
      <c r="I2" s="4"/>
      <c r="J2" s="4"/>
      <c r="K2" s="4"/>
      <c r="L2" s="4"/>
    </row>
    <row r="3" spans="1:3" ht="15" customHeight="1">
      <c r="A3" s="803" t="s">
        <v>481</v>
      </c>
      <c r="B3" s="803"/>
      <c r="C3" s="803"/>
    </row>
    <row r="5" spans="1:19" s="11" customFormat="1" ht="258.75" customHeight="1">
      <c r="A5" s="753" t="s">
        <v>119</v>
      </c>
      <c r="B5" s="397" t="s">
        <v>120</v>
      </c>
      <c r="C5" s="397" t="s">
        <v>24</v>
      </c>
      <c r="D5" s="397" t="s">
        <v>136</v>
      </c>
      <c r="E5" s="396" t="s">
        <v>122</v>
      </c>
      <c r="F5" s="396" t="s">
        <v>123</v>
      </c>
      <c r="G5" s="396" t="s">
        <v>89</v>
      </c>
      <c r="H5" s="396" t="s">
        <v>124</v>
      </c>
      <c r="I5" s="396" t="s">
        <v>146</v>
      </c>
      <c r="J5" s="396" t="s">
        <v>22</v>
      </c>
      <c r="K5" s="681" t="s">
        <v>523</v>
      </c>
      <c r="L5" s="675" t="s">
        <v>524</v>
      </c>
      <c r="N5" s="478"/>
      <c r="O5" s="478"/>
      <c r="P5" s="485"/>
      <c r="R5" s="366"/>
      <c r="S5" s="366"/>
    </row>
    <row r="6" spans="1:19" s="11" customFormat="1" ht="13.5" customHeight="1">
      <c r="A6" s="754">
        <v>1</v>
      </c>
      <c r="B6" s="396">
        <v>2</v>
      </c>
      <c r="C6" s="754">
        <v>3</v>
      </c>
      <c r="D6" s="396">
        <v>4</v>
      </c>
      <c r="E6" s="754">
        <v>5</v>
      </c>
      <c r="F6" s="396">
        <v>6</v>
      </c>
      <c r="G6" s="754">
        <v>7</v>
      </c>
      <c r="H6" s="396">
        <v>8</v>
      </c>
      <c r="I6" s="754">
        <v>9</v>
      </c>
      <c r="J6" s="396">
        <v>10</v>
      </c>
      <c r="K6" s="396">
        <v>11</v>
      </c>
      <c r="L6" s="754">
        <v>12</v>
      </c>
      <c r="N6" s="479"/>
      <c r="O6" s="479"/>
      <c r="P6" s="485"/>
      <c r="R6" s="367"/>
      <c r="S6" s="366"/>
    </row>
    <row r="7" spans="1:19" ht="68.25" customHeight="1">
      <c r="A7" s="155" t="s">
        <v>17</v>
      </c>
      <c r="B7" s="249"/>
      <c r="C7" s="665" t="s">
        <v>76</v>
      </c>
      <c r="D7" s="140" t="s">
        <v>53</v>
      </c>
      <c r="E7" s="393" t="s">
        <v>148</v>
      </c>
      <c r="F7" s="652">
        <v>15</v>
      </c>
      <c r="G7" s="506"/>
      <c r="H7" s="314"/>
      <c r="I7" s="313"/>
      <c r="J7" s="313"/>
      <c r="K7" s="313"/>
      <c r="L7" s="155"/>
      <c r="N7" s="480"/>
      <c r="O7" s="480"/>
      <c r="P7" s="489"/>
      <c r="R7" s="313"/>
      <c r="S7" s="448"/>
    </row>
    <row r="8" spans="1:19" ht="64.5" customHeight="1">
      <c r="A8" s="155" t="s">
        <v>18</v>
      </c>
      <c r="B8" s="249"/>
      <c r="C8" s="665" t="s">
        <v>77</v>
      </c>
      <c r="D8" s="140" t="s">
        <v>42</v>
      </c>
      <c r="E8" s="393" t="s">
        <v>148</v>
      </c>
      <c r="F8" s="652">
        <v>25</v>
      </c>
      <c r="G8" s="506"/>
      <c r="H8" s="314"/>
      <c r="I8" s="313"/>
      <c r="J8" s="313"/>
      <c r="K8" s="313"/>
      <c r="L8" s="155"/>
      <c r="N8" s="480"/>
      <c r="O8" s="480"/>
      <c r="P8" s="489"/>
      <c r="R8" s="313"/>
      <c r="S8" s="448"/>
    </row>
    <row r="9" spans="1:19" ht="66.75" customHeight="1">
      <c r="A9" s="155" t="s">
        <v>19</v>
      </c>
      <c r="B9" s="249"/>
      <c r="C9" s="665" t="s">
        <v>78</v>
      </c>
      <c r="D9" s="140" t="s">
        <v>75</v>
      </c>
      <c r="E9" s="393" t="s">
        <v>148</v>
      </c>
      <c r="F9" s="652">
        <v>5</v>
      </c>
      <c r="G9" s="506"/>
      <c r="H9" s="314"/>
      <c r="I9" s="313"/>
      <c r="J9" s="313"/>
      <c r="K9" s="313"/>
      <c r="L9" s="155"/>
      <c r="N9" s="480"/>
      <c r="O9" s="480"/>
      <c r="P9" s="489"/>
      <c r="R9" s="313"/>
      <c r="S9" s="448"/>
    </row>
    <row r="10" spans="1:19" ht="61.5" customHeight="1">
      <c r="A10" s="155" t="s">
        <v>113</v>
      </c>
      <c r="B10" s="249"/>
      <c r="C10" s="665" t="s">
        <v>79</v>
      </c>
      <c r="D10" s="140" t="s">
        <v>80</v>
      </c>
      <c r="E10" s="393" t="s">
        <v>148</v>
      </c>
      <c r="F10" s="652">
        <v>10</v>
      </c>
      <c r="G10" s="506"/>
      <c r="H10" s="314"/>
      <c r="I10" s="313"/>
      <c r="J10" s="313"/>
      <c r="K10" s="313"/>
      <c r="L10" s="155"/>
      <c r="N10" s="480"/>
      <c r="O10" s="480"/>
      <c r="P10" s="489"/>
      <c r="R10" s="313"/>
      <c r="S10" s="448"/>
    </row>
    <row r="11" spans="1:19" ht="64.5" customHeight="1">
      <c r="A11" s="155" t="s">
        <v>114</v>
      </c>
      <c r="B11" s="249"/>
      <c r="C11" s="665" t="s">
        <v>82</v>
      </c>
      <c r="D11" s="140" t="s">
        <v>53</v>
      </c>
      <c r="E11" s="393" t="s">
        <v>148</v>
      </c>
      <c r="F11" s="652">
        <v>4</v>
      </c>
      <c r="G11" s="785"/>
      <c r="H11" s="314"/>
      <c r="I11" s="313"/>
      <c r="J11" s="313"/>
      <c r="K11" s="313"/>
      <c r="L11" s="155"/>
      <c r="M11" s="269"/>
      <c r="N11" s="480"/>
      <c r="O11" s="480"/>
      <c r="P11" s="489"/>
      <c r="R11" s="313"/>
      <c r="S11" s="448"/>
    </row>
    <row r="12" spans="1:19" ht="69.75" customHeight="1">
      <c r="A12" s="155" t="s">
        <v>115</v>
      </c>
      <c r="B12" s="249"/>
      <c r="C12" s="665" t="s">
        <v>83</v>
      </c>
      <c r="D12" s="140" t="s">
        <v>81</v>
      </c>
      <c r="E12" s="393" t="s">
        <v>148</v>
      </c>
      <c r="F12" s="652">
        <v>4</v>
      </c>
      <c r="G12" s="785"/>
      <c r="H12" s="314"/>
      <c r="I12" s="313"/>
      <c r="J12" s="313"/>
      <c r="K12" s="313"/>
      <c r="L12" s="155"/>
      <c r="M12" s="269"/>
      <c r="N12" s="480"/>
      <c r="O12" s="480"/>
      <c r="P12" s="489"/>
      <c r="R12" s="313"/>
      <c r="S12" s="448"/>
    </row>
    <row r="13" spans="1:19" ht="68.25" customHeight="1" thickBot="1">
      <c r="A13" s="155" t="s">
        <v>116</v>
      </c>
      <c r="B13" s="249"/>
      <c r="C13" s="665" t="s">
        <v>84</v>
      </c>
      <c r="D13" s="140" t="s">
        <v>85</v>
      </c>
      <c r="E13" s="393" t="s">
        <v>148</v>
      </c>
      <c r="F13" s="652">
        <v>2</v>
      </c>
      <c r="G13" s="785"/>
      <c r="H13" s="314"/>
      <c r="I13" s="313"/>
      <c r="J13" s="313"/>
      <c r="K13" s="313"/>
      <c r="L13" s="155"/>
      <c r="M13" s="269"/>
      <c r="N13" s="480"/>
      <c r="O13" s="480"/>
      <c r="P13" s="481"/>
      <c r="R13" s="313"/>
      <c r="S13" s="448"/>
    </row>
    <row r="14" spans="1:19" ht="15.75" thickBot="1">
      <c r="A14" s="159"/>
      <c r="B14" s="159"/>
      <c r="C14" s="213" t="s">
        <v>126</v>
      </c>
      <c r="D14" s="229"/>
      <c r="E14" s="229"/>
      <c r="F14" s="136"/>
      <c r="G14" s="256"/>
      <c r="H14" s="136"/>
      <c r="I14" s="256"/>
      <c r="J14" s="279">
        <f>SUM(J7:J13)</f>
        <v>0</v>
      </c>
      <c r="K14" s="649"/>
      <c r="L14" s="158"/>
      <c r="N14" s="487"/>
      <c r="O14" s="488"/>
      <c r="P14" s="488"/>
      <c r="R14" s="256"/>
      <c r="S14" s="234"/>
    </row>
    <row r="16" spans="1:12" ht="15" customHeight="1">
      <c r="A16" s="817" t="s">
        <v>531</v>
      </c>
      <c r="B16" s="817"/>
      <c r="C16" s="817"/>
      <c r="D16" s="817"/>
      <c r="E16" s="817"/>
      <c r="F16" s="817"/>
      <c r="G16" s="817"/>
      <c r="H16" s="817"/>
      <c r="I16" s="817"/>
      <c r="J16" s="817"/>
      <c r="K16" s="817"/>
      <c r="L16" s="817"/>
    </row>
    <row r="17" spans="1:12" ht="15">
      <c r="A17" s="817"/>
      <c r="B17" s="817"/>
      <c r="C17" s="817"/>
      <c r="D17" s="817"/>
      <c r="E17" s="817"/>
      <c r="F17" s="817"/>
      <c r="G17" s="817"/>
      <c r="H17" s="817"/>
      <c r="I17" s="817"/>
      <c r="J17" s="817"/>
      <c r="K17" s="817"/>
      <c r="L17" s="817"/>
    </row>
    <row r="18" spans="1:12" ht="15">
      <c r="A18" s="817"/>
      <c r="B18" s="817"/>
      <c r="C18" s="817"/>
      <c r="D18" s="817"/>
      <c r="E18" s="817"/>
      <c r="F18" s="817"/>
      <c r="G18" s="817"/>
      <c r="H18" s="817"/>
      <c r="I18" s="817"/>
      <c r="J18" s="817"/>
      <c r="K18" s="817"/>
      <c r="L18" s="817"/>
    </row>
    <row r="27" spans="4:9" ht="15">
      <c r="D27" s="795"/>
      <c r="E27" s="795"/>
      <c r="F27" s="795"/>
      <c r="G27" s="795"/>
      <c r="H27" s="795"/>
      <c r="I27" s="19"/>
    </row>
    <row r="28" spans="4:9" ht="15">
      <c r="D28" s="790"/>
      <c r="E28" s="790"/>
      <c r="F28" s="790"/>
      <c r="G28" s="790"/>
      <c r="H28" s="790"/>
      <c r="I28" s="443"/>
    </row>
  </sheetData>
  <sheetProtection selectLockedCells="1" selectUnlockedCells="1"/>
  <mergeCells count="4">
    <mergeCell ref="A3:C3"/>
    <mergeCell ref="D27:H27"/>
    <mergeCell ref="D28:H28"/>
    <mergeCell ref="A16:L18"/>
  </mergeCells>
  <printOptions horizontalCentered="1"/>
  <pageMargins left="0" right="0" top="1.2201388888888889" bottom="1.3402777777777777" header="0.42986111111111114" footer="0"/>
  <pageSetup horizontalDpi="600" verticalDpi="600" orientation="landscape" paperSize="9" scale="71" r:id="rId1"/>
  <headerFooter alignWithMargins="0">
    <oddHeader xml:space="preserve">&amp;LEZ/ZP/202/2020/LW&amp;Czałącznik nr 2 do SIWZ
zalącznik nr ...... do umowy                                          </oddHeader>
    <oddFooter>&amp;CStrona &amp;P</oddFooter>
  </headerFooter>
  <rowBreaks count="1" manualBreakCount="1">
    <brk id="10" max="11" man="1"/>
  </rowBreaks>
</worksheet>
</file>

<file path=xl/worksheets/sheet2.xml><?xml version="1.0" encoding="utf-8"?>
<worksheet xmlns="http://schemas.openxmlformats.org/spreadsheetml/2006/main" xmlns:r="http://schemas.openxmlformats.org/officeDocument/2006/relationships">
  <sheetPr>
    <tabColor theme="9" tint="-0.4999699890613556"/>
  </sheetPr>
  <dimension ref="A3:S38"/>
  <sheetViews>
    <sheetView workbookViewId="0" topLeftCell="A1">
      <selection activeCell="K21" sqref="K21"/>
    </sheetView>
  </sheetViews>
  <sheetFormatPr defaultColWidth="9.140625" defaultRowHeight="15"/>
  <cols>
    <col min="1" max="1" width="5.140625" style="0" customWidth="1"/>
    <col min="2" max="2" width="22.7109375" style="0" customWidth="1"/>
    <col min="3" max="3" width="34.7109375" style="0" customWidth="1"/>
    <col min="4" max="4" width="8.8515625" style="0" customWidth="1"/>
    <col min="5" max="5" width="6.7109375" style="0" customWidth="1"/>
    <col min="6" max="6" width="11.28125" style="0" customWidth="1"/>
    <col min="7" max="7" width="5.00390625" style="0" customWidth="1"/>
    <col min="8" max="8" width="13.140625" style="0" customWidth="1"/>
    <col min="9" max="9" width="11.28125" style="0" customWidth="1"/>
    <col min="10" max="10" width="30.28125" style="0" customWidth="1"/>
    <col min="11" max="11" width="28.421875" style="0" customWidth="1"/>
    <col min="13" max="13" width="9.140625" style="463" customWidth="1"/>
    <col min="14" max="14" width="9.8515625" style="463" bestFit="1" customWidth="1"/>
    <col min="15" max="15" width="14.00390625" style="0" bestFit="1" customWidth="1"/>
    <col min="19" max="19" width="12.7109375" style="0" customWidth="1"/>
  </cols>
  <sheetData>
    <row r="3" spans="1:11" ht="15.75">
      <c r="A3" s="796" t="s">
        <v>291</v>
      </c>
      <c r="B3" s="797"/>
      <c r="C3" s="797"/>
      <c r="D3" s="133"/>
      <c r="E3" s="133"/>
      <c r="F3" s="133"/>
      <c r="G3" s="133"/>
      <c r="H3" s="133"/>
      <c r="I3" s="133"/>
      <c r="J3" s="133"/>
      <c r="K3" s="133"/>
    </row>
    <row r="4" spans="1:11" ht="15">
      <c r="A4" s="133"/>
      <c r="B4" s="133"/>
      <c r="C4" s="133"/>
      <c r="D4" s="133"/>
      <c r="E4" s="133"/>
      <c r="F4" s="133"/>
      <c r="G4" s="133"/>
      <c r="H4" s="133"/>
      <c r="I4" s="133"/>
      <c r="J4" s="133"/>
      <c r="K4" s="133"/>
    </row>
    <row r="5" spans="1:11" ht="15">
      <c r="A5" s="133"/>
      <c r="B5" s="133"/>
      <c r="C5" s="133"/>
      <c r="D5" s="133"/>
      <c r="E5" s="133"/>
      <c r="F5" s="133"/>
      <c r="G5" s="133"/>
      <c r="H5" s="133"/>
      <c r="I5" s="133"/>
      <c r="J5" s="133"/>
      <c r="K5" s="133"/>
    </row>
    <row r="6" spans="1:19" ht="231.75" customHeight="1">
      <c r="A6" s="687" t="s">
        <v>119</v>
      </c>
      <c r="B6" s="688" t="s">
        <v>120</v>
      </c>
      <c r="C6" s="688" t="s">
        <v>24</v>
      </c>
      <c r="D6" s="689" t="s">
        <v>122</v>
      </c>
      <c r="E6" s="689" t="s">
        <v>123</v>
      </c>
      <c r="F6" s="689" t="s">
        <v>31</v>
      </c>
      <c r="G6" s="689" t="s">
        <v>124</v>
      </c>
      <c r="H6" s="689" t="s">
        <v>21</v>
      </c>
      <c r="I6" s="690" t="s">
        <v>22</v>
      </c>
      <c r="J6" s="674" t="s">
        <v>523</v>
      </c>
      <c r="K6" s="675" t="s">
        <v>525</v>
      </c>
      <c r="M6" s="558"/>
      <c r="N6" s="558"/>
      <c r="O6" s="538"/>
      <c r="R6" s="798"/>
      <c r="S6" s="798"/>
    </row>
    <row r="7" spans="1:19" ht="12.75" customHeight="1">
      <c r="A7" s="367">
        <v>1</v>
      </c>
      <c r="B7" s="366">
        <v>2</v>
      </c>
      <c r="C7" s="367">
        <v>3</v>
      </c>
      <c r="D7" s="367">
        <v>4</v>
      </c>
      <c r="E7" s="366">
        <v>5</v>
      </c>
      <c r="F7" s="367">
        <v>6</v>
      </c>
      <c r="G7" s="367">
        <v>7</v>
      </c>
      <c r="H7" s="370">
        <v>8</v>
      </c>
      <c r="I7" s="367">
        <v>9</v>
      </c>
      <c r="J7" s="671">
        <v>10</v>
      </c>
      <c r="K7" s="367">
        <v>11</v>
      </c>
      <c r="M7" s="560"/>
      <c r="N7" s="560"/>
      <c r="O7" s="497"/>
      <c r="R7" s="798"/>
      <c r="S7" s="798"/>
    </row>
    <row r="8" spans="1:19" s="62" customFormat="1" ht="208.5" customHeight="1">
      <c r="A8" s="162" t="s">
        <v>17</v>
      </c>
      <c r="B8" s="314"/>
      <c r="C8" s="601" t="s">
        <v>409</v>
      </c>
      <c r="D8" s="169" t="s">
        <v>148</v>
      </c>
      <c r="E8" s="312">
        <v>635</v>
      </c>
      <c r="F8" s="407"/>
      <c r="G8" s="588"/>
      <c r="H8" s="495"/>
      <c r="I8" s="589"/>
      <c r="J8" s="686"/>
      <c r="K8" s="221"/>
      <c r="M8" s="561"/>
      <c r="N8" s="480"/>
      <c r="O8" s="540"/>
      <c r="R8" s="798"/>
      <c r="S8" s="798"/>
    </row>
    <row r="9" spans="1:19" s="62" customFormat="1" ht="208.5" customHeight="1">
      <c r="A9" s="162" t="s">
        <v>18</v>
      </c>
      <c r="B9" s="310"/>
      <c r="C9" s="165" t="s">
        <v>410</v>
      </c>
      <c r="D9" s="166" t="s">
        <v>148</v>
      </c>
      <c r="E9" s="312">
        <v>2480</v>
      </c>
      <c r="F9" s="407"/>
      <c r="G9" s="588"/>
      <c r="H9" s="495"/>
      <c r="I9" s="589"/>
      <c r="J9" s="454"/>
      <c r="K9" s="163"/>
      <c r="M9" s="480"/>
      <c r="N9" s="480"/>
      <c r="O9" s="540"/>
      <c r="R9" s="798"/>
      <c r="S9" s="798"/>
    </row>
    <row r="10" spans="1:19" s="62" customFormat="1" ht="214.5" customHeight="1">
      <c r="A10" s="162" t="s">
        <v>19</v>
      </c>
      <c r="B10" s="310"/>
      <c r="C10" s="175" t="s">
        <v>411</v>
      </c>
      <c r="D10" s="175" t="s">
        <v>148</v>
      </c>
      <c r="E10" s="312">
        <v>180</v>
      </c>
      <c r="F10" s="427"/>
      <c r="G10" s="588"/>
      <c r="H10" s="495"/>
      <c r="I10" s="589">
        <f>E10*H10</f>
        <v>0</v>
      </c>
      <c r="J10" s="454"/>
      <c r="K10" s="174"/>
      <c r="M10" s="480"/>
      <c r="N10" s="480"/>
      <c r="O10" s="540"/>
      <c r="R10" s="798"/>
      <c r="S10" s="798"/>
    </row>
    <row r="11" spans="1:19" s="60" customFormat="1" ht="60" customHeight="1" thickBot="1">
      <c r="A11" s="162" t="s">
        <v>113</v>
      </c>
      <c r="B11" s="310"/>
      <c r="C11" s="176" t="s">
        <v>112</v>
      </c>
      <c r="D11" s="140" t="s">
        <v>148</v>
      </c>
      <c r="E11" s="312">
        <v>50</v>
      </c>
      <c r="F11" s="426"/>
      <c r="G11" s="314"/>
      <c r="H11" s="495"/>
      <c r="I11" s="589"/>
      <c r="J11" s="402"/>
      <c r="K11" s="155"/>
      <c r="M11" s="561"/>
      <c r="N11" s="480"/>
      <c r="O11" s="540"/>
      <c r="R11" s="798"/>
      <c r="S11" s="798"/>
    </row>
    <row r="12" spans="1:19" ht="15.75" thickBot="1">
      <c r="A12" s="158"/>
      <c r="B12" s="136"/>
      <c r="C12" s="171" t="s">
        <v>126</v>
      </c>
      <c r="D12" s="136"/>
      <c r="E12" s="136"/>
      <c r="F12" s="136"/>
      <c r="G12" s="136"/>
      <c r="H12" s="136"/>
      <c r="I12" s="234">
        <f>SUM(I8:I11)</f>
        <v>0</v>
      </c>
      <c r="J12" s="649"/>
      <c r="K12" s="158"/>
      <c r="M12" s="561"/>
      <c r="N12" s="561"/>
      <c r="O12" s="540"/>
      <c r="R12" s="798"/>
      <c r="S12" s="798"/>
    </row>
    <row r="13" spans="1:15" ht="15">
      <c r="A13" s="50"/>
      <c r="B13" s="52"/>
      <c r="C13" s="52"/>
      <c r="D13" s="50"/>
      <c r="E13" s="51"/>
      <c r="F13" s="51"/>
      <c r="G13" s="51"/>
      <c r="H13" s="51"/>
      <c r="I13" s="51"/>
      <c r="J13" s="51"/>
      <c r="K13" s="50"/>
      <c r="O13" s="471"/>
    </row>
    <row r="14" spans="2:15" ht="15">
      <c r="B14" s="794" t="s">
        <v>518</v>
      </c>
      <c r="C14" s="794"/>
      <c r="D14" s="794"/>
      <c r="E14" s="794"/>
      <c r="F14" s="794"/>
      <c r="G14" s="794"/>
      <c r="H14" s="794"/>
      <c r="I14" s="794"/>
      <c r="J14" s="794"/>
      <c r="K14" s="794"/>
      <c r="L14" s="794"/>
      <c r="O14" s="471"/>
    </row>
    <row r="15" spans="2:12" ht="15">
      <c r="B15" s="794"/>
      <c r="C15" s="794"/>
      <c r="D15" s="794"/>
      <c r="E15" s="794"/>
      <c r="F15" s="794"/>
      <c r="G15" s="794"/>
      <c r="H15" s="794"/>
      <c r="I15" s="794"/>
      <c r="J15" s="794"/>
      <c r="K15" s="794"/>
      <c r="L15" s="794"/>
    </row>
    <row r="16" spans="1:12" ht="16.5" customHeight="1">
      <c r="A16" s="148"/>
      <c r="B16" s="794"/>
      <c r="C16" s="794"/>
      <c r="D16" s="794"/>
      <c r="E16" s="794"/>
      <c r="F16" s="794"/>
      <c r="G16" s="794"/>
      <c r="H16" s="794"/>
      <c r="I16" s="794"/>
      <c r="J16" s="794"/>
      <c r="K16" s="794"/>
      <c r="L16" s="794"/>
    </row>
    <row r="18" spans="2:11" ht="16.5" customHeight="1">
      <c r="B18" s="599" t="s">
        <v>386</v>
      </c>
      <c r="C18" s="181"/>
      <c r="D18" s="181"/>
      <c r="E18" s="181"/>
      <c r="F18" s="181"/>
      <c r="G18" s="181"/>
      <c r="H18" s="262"/>
      <c r="I18" s="262"/>
      <c r="J18" s="262"/>
      <c r="K18" s="262"/>
    </row>
    <row r="19" spans="2:11" ht="20.25">
      <c r="B19" s="197" t="s">
        <v>387</v>
      </c>
      <c r="D19" s="197"/>
      <c r="E19" s="120"/>
      <c r="F19" s="437"/>
      <c r="G19" s="120"/>
      <c r="H19" s="110"/>
      <c r="I19" s="110"/>
      <c r="J19" s="110"/>
      <c r="K19" s="110"/>
    </row>
    <row r="37" spans="4:10" ht="15">
      <c r="D37" s="795"/>
      <c r="E37" s="795"/>
      <c r="F37" s="795"/>
      <c r="G37" s="795"/>
      <c r="H37" s="795"/>
      <c r="I37" s="795"/>
      <c r="J37" s="19"/>
    </row>
    <row r="38" spans="4:10" ht="15">
      <c r="D38" s="790"/>
      <c r="E38" s="790"/>
      <c r="F38" s="790"/>
      <c r="G38" s="790"/>
      <c r="H38" s="790"/>
      <c r="I38" s="790"/>
      <c r="J38" s="443"/>
    </row>
  </sheetData>
  <sheetProtection/>
  <mergeCells count="5">
    <mergeCell ref="D38:I38"/>
    <mergeCell ref="D37:I37"/>
    <mergeCell ref="A3:C3"/>
    <mergeCell ref="R6:S12"/>
    <mergeCell ref="B14:L16"/>
  </mergeCells>
  <printOptions/>
  <pageMargins left="0.5511811023622047" right="0.2362204724409449" top="0.7480314960629921" bottom="0.7480314960629921" header="0.31496062992125984" footer="0.31496062992125984"/>
  <pageSetup horizontalDpi="600" verticalDpi="600" orientation="landscape" paperSize="9" scale="78" r:id="rId1"/>
  <headerFooter>
    <oddHeader xml:space="preserve">&amp;LEZ/ZP/202/2020/LW&amp;Czałącznik nr 2 do SIWZ
zalącznik nr ...... do umowy                                          </oddHeader>
    <oddFooter>&amp;CStrona &amp;P</oddFooter>
  </headerFooter>
  <rowBreaks count="2" manualBreakCount="2">
    <brk id="8" max="9" man="1"/>
    <brk id="10" max="255" man="1"/>
  </rowBreaks>
</worksheet>
</file>

<file path=xl/worksheets/sheet20.xml><?xml version="1.0" encoding="utf-8"?>
<worksheet xmlns="http://schemas.openxmlformats.org/spreadsheetml/2006/main" xmlns:r="http://schemas.openxmlformats.org/officeDocument/2006/relationships">
  <sheetPr>
    <tabColor theme="5" tint="0.5999900102615356"/>
  </sheetPr>
  <dimension ref="A3:S26"/>
  <sheetViews>
    <sheetView workbookViewId="0" topLeftCell="A1">
      <selection activeCell="A14" sqref="A14:L16"/>
    </sheetView>
  </sheetViews>
  <sheetFormatPr defaultColWidth="9.140625" defaultRowHeight="15"/>
  <cols>
    <col min="1" max="1" width="3.7109375" style="0" customWidth="1"/>
    <col min="2" max="2" width="16.28125" style="0" customWidth="1"/>
    <col min="3" max="3" width="31.8515625" style="0" customWidth="1"/>
    <col min="4" max="4" width="13.28125" style="0" customWidth="1"/>
    <col min="5" max="5" width="4.140625" style="0" customWidth="1"/>
    <col min="6" max="6" width="6.00390625" style="0" customWidth="1"/>
    <col min="7" max="7" width="9.7109375" style="0" customWidth="1"/>
    <col min="8" max="8" width="4.421875" style="0" customWidth="1"/>
    <col min="9" max="9" width="12.00390625" style="0" customWidth="1"/>
    <col min="10" max="10" width="15.140625" style="0" customWidth="1"/>
    <col min="11" max="11" width="30.7109375" style="0" customWidth="1"/>
    <col min="12" max="12" width="27.57421875" style="0" customWidth="1"/>
    <col min="14" max="14" width="10.8515625" style="0" bestFit="1" customWidth="1"/>
    <col min="15" max="15" width="15.140625" style="0" customWidth="1"/>
    <col min="16" max="16" width="12.57421875" style="0" customWidth="1"/>
    <col min="17" max="17" width="11.00390625" style="0" customWidth="1"/>
    <col min="18" max="18" width="14.57421875" style="0" customWidth="1"/>
  </cols>
  <sheetData>
    <row r="3" spans="1:12" ht="15.75">
      <c r="A3" s="803" t="s">
        <v>482</v>
      </c>
      <c r="B3" s="803"/>
      <c r="C3" s="803"/>
      <c r="D3" s="2"/>
      <c r="E3" s="3"/>
      <c r="F3" s="4"/>
      <c r="G3" s="4"/>
      <c r="H3" s="4"/>
      <c r="I3" s="4"/>
      <c r="J3" s="4"/>
      <c r="K3" s="4"/>
      <c r="L3" s="4"/>
    </row>
    <row r="4" spans="1:12" ht="15">
      <c r="A4" s="1"/>
      <c r="B4" s="2"/>
      <c r="C4" s="2"/>
      <c r="D4" s="2"/>
      <c r="E4" s="3"/>
      <c r="F4" s="4"/>
      <c r="G4" s="4"/>
      <c r="H4" s="4"/>
      <c r="I4" s="4"/>
      <c r="J4" s="4"/>
      <c r="K4" s="4"/>
      <c r="L4" s="4"/>
    </row>
    <row r="5" spans="1:18" ht="304.5" customHeight="1">
      <c r="A5" s="753" t="s">
        <v>119</v>
      </c>
      <c r="B5" s="397" t="s">
        <v>120</v>
      </c>
      <c r="C5" s="397" t="s">
        <v>24</v>
      </c>
      <c r="D5" s="397" t="s">
        <v>136</v>
      </c>
      <c r="E5" s="396" t="s">
        <v>122</v>
      </c>
      <c r="F5" s="396" t="s">
        <v>123</v>
      </c>
      <c r="G5" s="396" t="s">
        <v>89</v>
      </c>
      <c r="H5" s="396" t="s">
        <v>124</v>
      </c>
      <c r="I5" s="396" t="s">
        <v>146</v>
      </c>
      <c r="J5" s="396" t="s">
        <v>22</v>
      </c>
      <c r="K5" s="681" t="s">
        <v>523</v>
      </c>
      <c r="L5" s="675" t="s">
        <v>524</v>
      </c>
      <c r="N5" s="478"/>
      <c r="O5" s="478"/>
      <c r="P5" s="497"/>
      <c r="Q5" s="366"/>
      <c r="R5" s="366"/>
    </row>
    <row r="6" spans="1:18" ht="15">
      <c r="A6" s="375">
        <v>1</v>
      </c>
      <c r="B6" s="385">
        <v>2</v>
      </c>
      <c r="C6" s="381">
        <v>3</v>
      </c>
      <c r="D6" s="385">
        <v>4</v>
      </c>
      <c r="E6" s="381">
        <v>5</v>
      </c>
      <c r="F6" s="385">
        <v>6</v>
      </c>
      <c r="G6" s="381">
        <v>7</v>
      </c>
      <c r="H6" s="385">
        <v>8</v>
      </c>
      <c r="I6" s="381">
        <v>9</v>
      </c>
      <c r="J6" s="385">
        <v>10</v>
      </c>
      <c r="K6" s="385">
        <v>11</v>
      </c>
      <c r="L6" s="381">
        <v>12</v>
      </c>
      <c r="N6" s="479"/>
      <c r="O6" s="479"/>
      <c r="P6" s="497"/>
      <c r="Q6" s="367"/>
      <c r="R6" s="366"/>
    </row>
    <row r="7" spans="1:19" ht="81" customHeight="1">
      <c r="A7" s="155" t="s">
        <v>17</v>
      </c>
      <c r="B7" s="249"/>
      <c r="C7" s="802" t="s">
        <v>283</v>
      </c>
      <c r="D7" s="232" t="s">
        <v>284</v>
      </c>
      <c r="E7" s="393" t="s">
        <v>148</v>
      </c>
      <c r="F7" s="786">
        <v>1</v>
      </c>
      <c r="G7" s="787"/>
      <c r="H7" s="788"/>
      <c r="I7" s="789"/>
      <c r="J7" s="789"/>
      <c r="K7" s="789"/>
      <c r="L7" s="363"/>
      <c r="N7" s="480"/>
      <c r="O7" s="480"/>
      <c r="P7" s="497"/>
      <c r="Q7" s="420"/>
      <c r="R7" s="420"/>
      <c r="S7" s="465"/>
    </row>
    <row r="8" spans="1:18" ht="81" customHeight="1">
      <c r="A8" s="155" t="s">
        <v>18</v>
      </c>
      <c r="B8" s="249"/>
      <c r="C8" s="802"/>
      <c r="D8" s="232" t="s">
        <v>285</v>
      </c>
      <c r="E8" s="393" t="s">
        <v>148</v>
      </c>
      <c r="F8" s="786">
        <v>50</v>
      </c>
      <c r="G8" s="787"/>
      <c r="H8" s="788"/>
      <c r="I8" s="789"/>
      <c r="J8" s="789">
        <f>F8*I8</f>
        <v>0</v>
      </c>
      <c r="K8" s="789"/>
      <c r="L8" s="363"/>
      <c r="N8" s="480"/>
      <c r="O8" s="480"/>
      <c r="P8" s="481"/>
      <c r="Q8" s="420"/>
      <c r="R8" s="420"/>
    </row>
    <row r="9" spans="3:18" ht="15">
      <c r="C9" s="362" t="s">
        <v>219</v>
      </c>
      <c r="D9" s="327"/>
      <c r="E9" s="327"/>
      <c r="F9" s="327"/>
      <c r="G9" s="327"/>
      <c r="H9" s="327"/>
      <c r="I9" s="327"/>
      <c r="J9" s="334">
        <f>SUM(J7:J8)</f>
        <v>0</v>
      </c>
      <c r="K9" s="334"/>
      <c r="L9" s="327"/>
      <c r="N9" s="498"/>
      <c r="O9" s="511"/>
      <c r="P9" s="499"/>
      <c r="Q9" s="327"/>
      <c r="R9" s="334"/>
    </row>
    <row r="14" spans="1:12" ht="15" customHeight="1">
      <c r="A14" s="817" t="s">
        <v>531</v>
      </c>
      <c r="B14" s="817"/>
      <c r="C14" s="817"/>
      <c r="D14" s="817"/>
      <c r="E14" s="817"/>
      <c r="F14" s="817"/>
      <c r="G14" s="817"/>
      <c r="H14" s="817"/>
      <c r="I14" s="817"/>
      <c r="J14" s="817"/>
      <c r="K14" s="817"/>
      <c r="L14" s="817"/>
    </row>
    <row r="15" spans="1:12" ht="15">
      <c r="A15" s="817"/>
      <c r="B15" s="817"/>
      <c r="C15" s="817"/>
      <c r="D15" s="817"/>
      <c r="E15" s="817"/>
      <c r="F15" s="817"/>
      <c r="G15" s="817"/>
      <c r="H15" s="817"/>
      <c r="I15" s="817"/>
      <c r="J15" s="817"/>
      <c r="K15" s="817"/>
      <c r="L15" s="817"/>
    </row>
    <row r="16" spans="1:12" ht="15">
      <c r="A16" s="817"/>
      <c r="B16" s="817"/>
      <c r="C16" s="817"/>
      <c r="D16" s="817"/>
      <c r="E16" s="817"/>
      <c r="F16" s="817"/>
      <c r="G16" s="817"/>
      <c r="H16" s="817"/>
      <c r="I16" s="817"/>
      <c r="J16" s="817"/>
      <c r="K16" s="817"/>
      <c r="L16" s="817"/>
    </row>
    <row r="17" spans="1:12" ht="15">
      <c r="A17" s="1"/>
      <c r="B17" s="2"/>
      <c r="C17" s="2"/>
      <c r="D17" s="2"/>
      <c r="E17" s="3"/>
      <c r="F17" s="4"/>
      <c r="G17" s="4"/>
      <c r="H17" s="4"/>
      <c r="I17" s="4"/>
      <c r="J17" s="4"/>
      <c r="K17" s="4"/>
      <c r="L17" s="4"/>
    </row>
    <row r="18" spans="1:12" ht="15">
      <c r="A18" s="1"/>
      <c r="B18" s="2"/>
      <c r="C18" s="2"/>
      <c r="D18" s="2"/>
      <c r="E18" s="3"/>
      <c r="F18" s="4"/>
      <c r="G18" s="4"/>
      <c r="H18" s="4"/>
      <c r="I18" s="4"/>
      <c r="J18" s="4"/>
      <c r="K18" s="4"/>
      <c r="L18" s="4"/>
    </row>
    <row r="19" spans="1:12" ht="15">
      <c r="A19" s="1"/>
      <c r="B19" s="2"/>
      <c r="C19" s="2"/>
      <c r="D19" s="2"/>
      <c r="E19" s="3"/>
      <c r="F19" s="4"/>
      <c r="G19" s="4"/>
      <c r="H19" s="4"/>
      <c r="I19" s="4"/>
      <c r="J19" s="4"/>
      <c r="K19" s="4"/>
      <c r="L19" s="4"/>
    </row>
    <row r="20" spans="1:12" ht="15">
      <c r="A20" s="1"/>
      <c r="B20" s="2"/>
      <c r="C20" s="2"/>
      <c r="D20" s="795"/>
      <c r="E20" s="795"/>
      <c r="F20" s="795"/>
      <c r="G20" s="795"/>
      <c r="H20" s="795"/>
      <c r="I20" s="19"/>
      <c r="J20" s="4"/>
      <c r="K20" s="4"/>
      <c r="L20" s="4"/>
    </row>
    <row r="21" spans="1:12" ht="15">
      <c r="A21" s="1"/>
      <c r="B21" s="2"/>
      <c r="C21" s="2"/>
      <c r="D21" s="790"/>
      <c r="E21" s="790"/>
      <c r="F21" s="790"/>
      <c r="G21" s="790"/>
      <c r="H21" s="790"/>
      <c r="I21" s="443"/>
      <c r="J21" s="4"/>
      <c r="K21" s="4"/>
      <c r="L21" s="4"/>
    </row>
    <row r="22" spans="1:12" ht="15">
      <c r="A22" s="1"/>
      <c r="B22" s="2"/>
      <c r="C22" s="2"/>
      <c r="D22" s="2"/>
      <c r="E22" s="3"/>
      <c r="F22" s="4"/>
      <c r="G22" s="4"/>
      <c r="H22" s="4"/>
      <c r="I22" s="4"/>
      <c r="J22" s="4"/>
      <c r="K22" s="4"/>
      <c r="L22" s="4"/>
    </row>
    <row r="23" spans="1:12" ht="15">
      <c r="A23" s="1"/>
      <c r="B23" s="2"/>
      <c r="C23" s="2"/>
      <c r="J23" s="4"/>
      <c r="K23" s="4"/>
      <c r="L23" s="4"/>
    </row>
    <row r="24" spans="1:12" ht="15">
      <c r="A24" s="1"/>
      <c r="B24" s="2"/>
      <c r="C24" s="2"/>
      <c r="J24" s="4"/>
      <c r="K24" s="4"/>
      <c r="L24" s="4"/>
    </row>
    <row r="25" spans="1:12" ht="15">
      <c r="A25" s="1"/>
      <c r="B25" s="2"/>
      <c r="C25" s="2"/>
      <c r="J25" s="4"/>
      <c r="K25" s="4"/>
      <c r="L25" s="4"/>
    </row>
    <row r="26" spans="1:12" ht="15">
      <c r="A26" s="1"/>
      <c r="B26" s="2"/>
      <c r="C26" s="2"/>
      <c r="J26" s="4"/>
      <c r="K26" s="4"/>
      <c r="L26" s="4"/>
    </row>
  </sheetData>
  <sheetProtection/>
  <mergeCells count="5">
    <mergeCell ref="A3:C3"/>
    <mergeCell ref="A14:L16"/>
    <mergeCell ref="D20:H20"/>
    <mergeCell ref="D21:H21"/>
    <mergeCell ref="C7:C8"/>
  </mergeCells>
  <printOptions/>
  <pageMargins left="0.7" right="0.7" top="0.75" bottom="0.75" header="0.3" footer="0.3"/>
  <pageSetup horizontalDpi="600" verticalDpi="600" orientation="landscape" paperSize="9" scale="75" r:id="rId1"/>
  <headerFooter>
    <oddHeader xml:space="preserve">&amp;LEZ/ZP/202/2020/LW&amp;Czałącznik nr 2 do SIWZ
zalącznik nr ...... do umowy                                          </oddHeader>
  </headerFooter>
</worksheet>
</file>

<file path=xl/worksheets/sheet21.xml><?xml version="1.0" encoding="utf-8"?>
<worksheet xmlns="http://schemas.openxmlformats.org/spreadsheetml/2006/main" xmlns:r="http://schemas.openxmlformats.org/officeDocument/2006/relationships">
  <sheetPr>
    <tabColor theme="5" tint="0.5999900102615356"/>
  </sheetPr>
  <dimension ref="A1:R20"/>
  <sheetViews>
    <sheetView workbookViewId="0" topLeftCell="A1">
      <selection activeCell="A11" sqref="A11:L13"/>
    </sheetView>
  </sheetViews>
  <sheetFormatPr defaultColWidth="9.140625" defaultRowHeight="15"/>
  <cols>
    <col min="1" max="1" width="5.140625" style="0" customWidth="1"/>
    <col min="2" max="2" width="16.57421875" style="0" customWidth="1"/>
    <col min="3" max="3" width="53.7109375" style="0" customWidth="1"/>
    <col min="4" max="4" width="15.57421875" style="0" customWidth="1"/>
    <col min="5" max="5" width="5.28125" style="0" customWidth="1"/>
    <col min="6" max="6" width="5.8515625" style="0" customWidth="1"/>
    <col min="7" max="7" width="11.7109375" style="0" customWidth="1"/>
    <col min="8" max="8" width="4.8515625" style="0" customWidth="1"/>
    <col min="9" max="9" width="12.8515625" style="0" customWidth="1"/>
    <col min="10" max="10" width="10.8515625" style="0" customWidth="1"/>
    <col min="11" max="11" width="34.28125" style="0" customWidth="1"/>
    <col min="12" max="12" width="21.28125" style="0" customWidth="1"/>
    <col min="14" max="14" width="10.8515625" style="0" bestFit="1" customWidth="1"/>
    <col min="15" max="15" width="15.140625" style="0" customWidth="1"/>
    <col min="16" max="16" width="12.57421875" style="0" customWidth="1"/>
    <col min="18" max="18" width="11.00390625" style="0" customWidth="1"/>
  </cols>
  <sheetData>
    <row r="1" spans="2:3" ht="15">
      <c r="B1" t="s">
        <v>497</v>
      </c>
      <c r="C1" t="s">
        <v>498</v>
      </c>
    </row>
    <row r="2" spans="1:12" ht="15" customHeight="1">
      <c r="A2" s="836" t="s">
        <v>334</v>
      </c>
      <c r="B2" s="836"/>
      <c r="C2" s="836"/>
      <c r="D2" s="250"/>
      <c r="E2" s="250"/>
      <c r="F2" s="250"/>
      <c r="G2" s="250"/>
      <c r="H2" s="250"/>
      <c r="I2" s="250"/>
      <c r="J2" s="250"/>
      <c r="K2" s="250"/>
      <c r="L2" s="250"/>
    </row>
    <row r="3" spans="1:12" ht="15">
      <c r="A3" s="250"/>
      <c r="B3" s="250"/>
      <c r="C3" s="250"/>
      <c r="D3" s="250"/>
      <c r="E3" s="250"/>
      <c r="F3" s="250"/>
      <c r="G3" s="250"/>
      <c r="H3" s="250"/>
      <c r="I3" s="250"/>
      <c r="J3" s="250"/>
      <c r="K3" s="250"/>
      <c r="L3" s="250"/>
    </row>
    <row r="4" spans="1:18" ht="293.25">
      <c r="A4" s="753" t="s">
        <v>119</v>
      </c>
      <c r="B4" s="397" t="s">
        <v>120</v>
      </c>
      <c r="C4" s="397" t="s">
        <v>24</v>
      </c>
      <c r="D4" s="397" t="s">
        <v>136</v>
      </c>
      <c r="E4" s="396" t="s">
        <v>122</v>
      </c>
      <c r="F4" s="396" t="s">
        <v>123</v>
      </c>
      <c r="G4" s="396" t="s">
        <v>89</v>
      </c>
      <c r="H4" s="396" t="s">
        <v>124</v>
      </c>
      <c r="I4" s="396" t="s">
        <v>146</v>
      </c>
      <c r="J4" s="396" t="s">
        <v>22</v>
      </c>
      <c r="K4" s="681" t="s">
        <v>523</v>
      </c>
      <c r="L4" s="675" t="s">
        <v>524</v>
      </c>
      <c r="N4" s="478"/>
      <c r="O4" s="478"/>
      <c r="P4" s="502"/>
      <c r="Q4" s="366"/>
      <c r="R4" s="366"/>
    </row>
    <row r="5" spans="1:18" ht="15">
      <c r="A5" s="375">
        <v>1</v>
      </c>
      <c r="B5" s="365">
        <v>2</v>
      </c>
      <c r="C5" s="375">
        <v>3</v>
      </c>
      <c r="D5" s="365">
        <v>4</v>
      </c>
      <c r="E5" s="375">
        <v>5</v>
      </c>
      <c r="F5" s="365">
        <v>6</v>
      </c>
      <c r="G5" s="375">
        <v>7</v>
      </c>
      <c r="H5" s="365">
        <v>8</v>
      </c>
      <c r="I5" s="375">
        <v>9</v>
      </c>
      <c r="J5" s="365">
        <v>10</v>
      </c>
      <c r="K5" s="365">
        <v>11</v>
      </c>
      <c r="L5" s="375">
        <v>12</v>
      </c>
      <c r="N5" s="479"/>
      <c r="O5" s="479"/>
      <c r="P5" s="502"/>
      <c r="Q5" s="367"/>
      <c r="R5" s="366"/>
    </row>
    <row r="6" spans="1:18" ht="93.75" customHeight="1">
      <c r="A6" s="155" t="s">
        <v>17</v>
      </c>
      <c r="B6" s="249"/>
      <c r="C6" s="140" t="s">
        <v>14</v>
      </c>
      <c r="D6" s="140" t="s">
        <v>294</v>
      </c>
      <c r="E6" s="393" t="s">
        <v>125</v>
      </c>
      <c r="F6" s="312">
        <v>10</v>
      </c>
      <c r="G6" s="506"/>
      <c r="H6" s="314"/>
      <c r="I6" s="313"/>
      <c r="J6" s="313">
        <f>F6*I6</f>
        <v>0</v>
      </c>
      <c r="K6" s="313"/>
      <c r="L6" s="669"/>
      <c r="N6" s="480"/>
      <c r="O6" s="480"/>
      <c r="P6" s="502"/>
      <c r="Q6" s="313"/>
      <c r="R6" s="450"/>
    </row>
    <row r="7" spans="1:18" ht="77.25" customHeight="1">
      <c r="A7" s="155" t="s">
        <v>18</v>
      </c>
      <c r="B7" s="249"/>
      <c r="C7" s="140" t="s">
        <v>87</v>
      </c>
      <c r="D7" s="140" t="s">
        <v>86</v>
      </c>
      <c r="E7" s="393" t="s">
        <v>148</v>
      </c>
      <c r="F7" s="312">
        <v>2</v>
      </c>
      <c r="G7" s="506"/>
      <c r="H7" s="314"/>
      <c r="I7" s="313"/>
      <c r="J7" s="313">
        <f>F7*I7</f>
        <v>0</v>
      </c>
      <c r="K7" s="313"/>
      <c r="L7" s="669"/>
      <c r="N7" s="480"/>
      <c r="O7" s="480"/>
      <c r="P7" s="502"/>
      <c r="Q7" s="313"/>
      <c r="R7" s="450"/>
    </row>
    <row r="8" spans="1:18" ht="70.5" customHeight="1" thickBot="1">
      <c r="A8" s="155" t="s">
        <v>19</v>
      </c>
      <c r="B8" s="249"/>
      <c r="C8" s="140" t="s">
        <v>350</v>
      </c>
      <c r="D8" s="140" t="s">
        <v>88</v>
      </c>
      <c r="E8" s="393" t="s">
        <v>125</v>
      </c>
      <c r="F8" s="312">
        <v>50</v>
      </c>
      <c r="G8" s="506"/>
      <c r="H8" s="314"/>
      <c r="I8" s="313"/>
      <c r="J8" s="313"/>
      <c r="K8" s="313"/>
      <c r="L8" s="669"/>
      <c r="N8" s="480"/>
      <c r="O8" s="480"/>
      <c r="P8" s="503"/>
      <c r="Q8" s="313"/>
      <c r="R8" s="450"/>
    </row>
    <row r="9" spans="1:18" ht="15.75" thickBot="1">
      <c r="A9" s="159"/>
      <c r="B9" s="159"/>
      <c r="C9" s="213" t="s">
        <v>126</v>
      </c>
      <c r="D9" s="229"/>
      <c r="E9" s="229"/>
      <c r="F9" s="136"/>
      <c r="G9" s="136"/>
      <c r="H9" s="136"/>
      <c r="I9" s="136"/>
      <c r="J9" s="279"/>
      <c r="K9" s="649"/>
      <c r="L9" s="158"/>
      <c r="N9" s="504"/>
      <c r="O9" s="504"/>
      <c r="P9" s="507"/>
      <c r="Q9" s="136"/>
      <c r="R9" s="234"/>
    </row>
    <row r="11" spans="1:12" ht="15">
      <c r="A11" s="817" t="s">
        <v>531</v>
      </c>
      <c r="B11" s="817"/>
      <c r="C11" s="817"/>
      <c r="D11" s="817"/>
      <c r="E11" s="817"/>
      <c r="F11" s="817"/>
      <c r="G11" s="817"/>
      <c r="H11" s="817"/>
      <c r="I11" s="817"/>
      <c r="J11" s="817"/>
      <c r="K11" s="817"/>
      <c r="L11" s="817"/>
    </row>
    <row r="12" spans="1:12" ht="15">
      <c r="A12" s="817"/>
      <c r="B12" s="817"/>
      <c r="C12" s="817"/>
      <c r="D12" s="817"/>
      <c r="E12" s="817"/>
      <c r="F12" s="817"/>
      <c r="G12" s="817"/>
      <c r="H12" s="817"/>
      <c r="I12" s="817"/>
      <c r="J12" s="817"/>
      <c r="K12" s="817"/>
      <c r="L12" s="817"/>
    </row>
    <row r="13" spans="1:12" ht="15">
      <c r="A13" s="817"/>
      <c r="B13" s="817"/>
      <c r="C13" s="817"/>
      <c r="D13" s="817"/>
      <c r="E13" s="817"/>
      <c r="F13" s="817"/>
      <c r="G13" s="817"/>
      <c r="H13" s="817"/>
      <c r="I13" s="817"/>
      <c r="J13" s="817"/>
      <c r="K13" s="817"/>
      <c r="L13" s="817"/>
    </row>
    <row r="19" spans="4:9" ht="15">
      <c r="D19" s="795"/>
      <c r="E19" s="795"/>
      <c r="F19" s="795"/>
      <c r="G19" s="795"/>
      <c r="H19" s="795"/>
      <c r="I19" s="19"/>
    </row>
    <row r="20" spans="4:9" ht="15">
      <c r="D20" s="790"/>
      <c r="E20" s="790"/>
      <c r="F20" s="790"/>
      <c r="G20" s="790"/>
      <c r="H20" s="790"/>
      <c r="I20" s="443"/>
    </row>
  </sheetData>
  <sheetProtection selectLockedCells="1" selectUnlockedCells="1"/>
  <mergeCells count="4">
    <mergeCell ref="A2:C2"/>
    <mergeCell ref="A11:L13"/>
    <mergeCell ref="D19:H19"/>
    <mergeCell ref="D20:H20"/>
  </mergeCells>
  <printOptions/>
  <pageMargins left="0.6299212598425197" right="0.1968503937007874" top="0.5118110236220472" bottom="0.1968503937007874" header="0.5118110236220472" footer="0.1968503937007874"/>
  <pageSetup horizontalDpi="600" verticalDpi="600" orientation="landscape" paperSize="9" scale="69" r:id="rId1"/>
  <headerFooter alignWithMargins="0">
    <oddFooter>&amp;CStrona &amp;P</oddFooter>
  </headerFooter>
</worksheet>
</file>

<file path=xl/worksheets/sheet22.xml><?xml version="1.0" encoding="utf-8"?>
<worksheet xmlns="http://schemas.openxmlformats.org/spreadsheetml/2006/main" xmlns:r="http://schemas.openxmlformats.org/officeDocument/2006/relationships">
  <sheetPr>
    <tabColor theme="5" tint="-0.24997000396251678"/>
  </sheetPr>
  <dimension ref="A1:R25"/>
  <sheetViews>
    <sheetView workbookViewId="0" topLeftCell="A1">
      <selection activeCell="O5" sqref="N5:O5"/>
    </sheetView>
  </sheetViews>
  <sheetFormatPr defaultColWidth="9.140625" defaultRowHeight="15"/>
  <cols>
    <col min="1" max="1" width="5.421875" style="33" customWidth="1"/>
    <col min="2" max="2" width="19.421875" style="33" customWidth="1"/>
    <col min="3" max="3" width="34.421875" style="33" customWidth="1"/>
    <col min="4" max="4" width="6.421875" style="33" customWidth="1"/>
    <col min="5" max="5" width="7.140625" style="33" customWidth="1"/>
    <col min="6" max="6" width="12.00390625" style="33" customWidth="1"/>
    <col min="7" max="7" width="4.421875" style="33" customWidth="1"/>
    <col min="8" max="8" width="13.140625" style="33" customWidth="1"/>
    <col min="9" max="9" width="17.421875" style="33" customWidth="1"/>
    <col min="10" max="10" width="28.140625" style="33" customWidth="1"/>
    <col min="11" max="11" width="33.421875" style="33" customWidth="1"/>
    <col min="12" max="12" width="9.140625" style="33" customWidth="1"/>
    <col min="13" max="13" width="10.8515625" style="33" bestFit="1" customWidth="1"/>
    <col min="14" max="14" width="15.140625" style="33" customWidth="1"/>
    <col min="15" max="15" width="16.421875" style="33" customWidth="1"/>
    <col min="16" max="17" width="9.140625" style="33" customWidth="1"/>
    <col min="18" max="18" width="14.00390625" style="33" customWidth="1"/>
    <col min="19" max="16384" width="9.140625" style="33" customWidth="1"/>
  </cols>
  <sheetData>
    <row r="1" ht="15">
      <c r="C1" s="278"/>
    </row>
    <row r="3" spans="1:11" ht="15.75">
      <c r="A3" s="837" t="s">
        <v>305</v>
      </c>
      <c r="B3" s="837"/>
      <c r="C3" s="837"/>
      <c r="D3" s="223"/>
      <c r="E3" s="223"/>
      <c r="F3" s="223"/>
      <c r="G3" s="223"/>
      <c r="H3" s="223"/>
      <c r="I3" s="223"/>
      <c r="J3" s="223"/>
      <c r="K3" s="223"/>
    </row>
    <row r="4" spans="1:11" ht="15">
      <c r="A4" s="223"/>
      <c r="B4" s="223"/>
      <c r="C4" s="223"/>
      <c r="D4" s="223"/>
      <c r="E4" s="223"/>
      <c r="F4" s="223"/>
      <c r="G4" s="223"/>
      <c r="H4" s="223"/>
      <c r="I4" s="223"/>
      <c r="J4" s="223"/>
      <c r="K4" s="223"/>
    </row>
    <row r="5" spans="1:18" ht="299.25" customHeight="1">
      <c r="A5" s="859" t="s">
        <v>119</v>
      </c>
      <c r="B5" s="860" t="s">
        <v>120</v>
      </c>
      <c r="C5" s="860" t="s">
        <v>32</v>
      </c>
      <c r="D5" s="861" t="s">
        <v>122</v>
      </c>
      <c r="E5" s="862" t="s">
        <v>123</v>
      </c>
      <c r="F5" s="862" t="s">
        <v>31</v>
      </c>
      <c r="G5" s="862" t="s">
        <v>124</v>
      </c>
      <c r="H5" s="862" t="s">
        <v>21</v>
      </c>
      <c r="I5" s="862" t="s">
        <v>22</v>
      </c>
      <c r="J5" s="862" t="s">
        <v>533</v>
      </c>
      <c r="K5" s="675" t="s">
        <v>524</v>
      </c>
      <c r="M5" s="478"/>
      <c r="N5" s="478"/>
      <c r="O5" s="514"/>
      <c r="Q5" s="419"/>
      <c r="R5" s="419"/>
    </row>
    <row r="6" spans="1:18" ht="15">
      <c r="A6" s="856">
        <v>1</v>
      </c>
      <c r="B6" s="856">
        <v>2</v>
      </c>
      <c r="C6" s="856">
        <v>3</v>
      </c>
      <c r="D6" s="856">
        <v>4</v>
      </c>
      <c r="E6" s="856">
        <v>5</v>
      </c>
      <c r="F6" s="856">
        <v>6</v>
      </c>
      <c r="G6" s="856">
        <v>7</v>
      </c>
      <c r="H6" s="856">
        <v>8</v>
      </c>
      <c r="I6" s="856">
        <v>9</v>
      </c>
      <c r="J6" s="856">
        <v>10</v>
      </c>
      <c r="K6" s="856">
        <v>11</v>
      </c>
      <c r="M6" s="479"/>
      <c r="N6" s="479"/>
      <c r="O6" s="514"/>
      <c r="Q6" s="418"/>
      <c r="R6" s="418"/>
    </row>
    <row r="7" spans="1:18" ht="178.5">
      <c r="A7" s="416" t="s">
        <v>17</v>
      </c>
      <c r="B7" s="668"/>
      <c r="C7" s="857" t="s">
        <v>342</v>
      </c>
      <c r="D7" s="393" t="s">
        <v>125</v>
      </c>
      <c r="E7" s="858">
        <v>300</v>
      </c>
      <c r="F7" s="618"/>
      <c r="G7" s="619"/>
      <c r="H7" s="313"/>
      <c r="I7" s="313">
        <f>E7*H7</f>
        <v>0</v>
      </c>
      <c r="J7" s="313"/>
      <c r="K7" s="416"/>
      <c r="M7" s="480"/>
      <c r="N7" s="480"/>
      <c r="O7" s="515"/>
      <c r="Q7" s="313"/>
      <c r="R7" s="450"/>
    </row>
    <row r="8" spans="1:18" ht="76.5">
      <c r="A8" s="416" t="s">
        <v>18</v>
      </c>
      <c r="B8" s="249"/>
      <c r="C8" s="665" t="s">
        <v>461</v>
      </c>
      <c r="D8" s="153" t="s">
        <v>125</v>
      </c>
      <c r="E8" s="312">
        <v>155</v>
      </c>
      <c r="F8" s="776"/>
      <c r="G8" s="472"/>
      <c r="H8" s="154"/>
      <c r="I8" s="154">
        <f>E8*H8</f>
        <v>0</v>
      </c>
      <c r="J8" s="154"/>
      <c r="K8" s="621"/>
      <c r="L8" s="325"/>
      <c r="M8" s="480"/>
      <c r="N8" s="480"/>
      <c r="O8" s="515"/>
      <c r="Q8" s="313"/>
      <c r="R8" s="450"/>
    </row>
    <row r="9" spans="1:18" ht="43.5" customHeight="1">
      <c r="A9" s="416" t="s">
        <v>19</v>
      </c>
      <c r="B9" s="416"/>
      <c r="C9" s="417" t="s">
        <v>218</v>
      </c>
      <c r="D9" s="417" t="s">
        <v>125</v>
      </c>
      <c r="E9" s="858">
        <v>10</v>
      </c>
      <c r="F9" s="620"/>
      <c r="G9" s="619"/>
      <c r="H9" s="313"/>
      <c r="I9" s="313">
        <f>E9*H9</f>
        <v>0</v>
      </c>
      <c r="J9" s="313"/>
      <c r="K9" s="416"/>
      <c r="M9" s="480"/>
      <c r="N9" s="480"/>
      <c r="O9" s="489"/>
      <c r="Q9" s="313"/>
      <c r="R9" s="450"/>
    </row>
    <row r="10" spans="1:18" ht="35.25" customHeight="1">
      <c r="A10" s="416" t="s">
        <v>113</v>
      </c>
      <c r="B10" s="416"/>
      <c r="C10" s="417" t="s">
        <v>46</v>
      </c>
      <c r="D10" s="417" t="s">
        <v>125</v>
      </c>
      <c r="E10" s="858">
        <v>20</v>
      </c>
      <c r="F10" s="620"/>
      <c r="G10" s="619"/>
      <c r="H10" s="313"/>
      <c r="I10" s="313"/>
      <c r="J10" s="313"/>
      <c r="K10" s="416"/>
      <c r="M10" s="480"/>
      <c r="N10" s="480"/>
      <c r="O10" s="515"/>
      <c r="Q10" s="313"/>
      <c r="R10" s="450"/>
    </row>
    <row r="11" spans="1:18" ht="225.75" customHeight="1" thickBot="1">
      <c r="A11" s="416" t="s">
        <v>114</v>
      </c>
      <c r="B11" s="416"/>
      <c r="C11" s="417" t="s">
        <v>341</v>
      </c>
      <c r="D11" s="417" t="s">
        <v>125</v>
      </c>
      <c r="E11" s="858">
        <v>1500</v>
      </c>
      <c r="F11" s="620"/>
      <c r="G11" s="619"/>
      <c r="H11" s="313"/>
      <c r="I11" s="313">
        <f>E11*H11</f>
        <v>0</v>
      </c>
      <c r="J11" s="313"/>
      <c r="K11" s="416"/>
      <c r="M11" s="480"/>
      <c r="N11" s="480"/>
      <c r="O11" s="481"/>
      <c r="Q11" s="313"/>
      <c r="R11" s="450"/>
    </row>
    <row r="12" spans="1:18" ht="15.75" thickBot="1">
      <c r="A12" s="223"/>
      <c r="B12" s="223"/>
      <c r="C12" s="224" t="s">
        <v>126</v>
      </c>
      <c r="D12" s="280"/>
      <c r="E12" s="280"/>
      <c r="F12" s="280"/>
      <c r="G12" s="280"/>
      <c r="H12" s="280"/>
      <c r="I12" s="855">
        <f>SUM(I7:I11)</f>
        <v>0</v>
      </c>
      <c r="J12" s="854"/>
      <c r="K12" s="223"/>
      <c r="M12" s="516"/>
      <c r="N12" s="517"/>
      <c r="O12" s="517"/>
      <c r="Q12" s="280"/>
      <c r="R12" s="281"/>
    </row>
    <row r="13" spans="14:15" ht="15">
      <c r="N13" s="457"/>
      <c r="O13" s="457"/>
    </row>
    <row r="14" spans="1:14" ht="15" customHeight="1">
      <c r="A14" s="817" t="s">
        <v>532</v>
      </c>
      <c r="B14" s="817"/>
      <c r="C14" s="817"/>
      <c r="D14" s="817"/>
      <c r="E14" s="817"/>
      <c r="F14" s="817"/>
      <c r="G14" s="817"/>
      <c r="H14" s="817"/>
      <c r="I14" s="817"/>
      <c r="J14" s="817"/>
      <c r="K14" s="817"/>
      <c r="L14" s="817"/>
      <c r="N14" s="457"/>
    </row>
    <row r="15" spans="1:14" ht="15">
      <c r="A15" s="817"/>
      <c r="B15" s="817"/>
      <c r="C15" s="817"/>
      <c r="D15" s="817"/>
      <c r="E15" s="817"/>
      <c r="F15" s="817"/>
      <c r="G15" s="817"/>
      <c r="H15" s="817"/>
      <c r="I15" s="817"/>
      <c r="J15" s="817"/>
      <c r="K15" s="817"/>
      <c r="L15" s="817"/>
      <c r="N15" s="457"/>
    </row>
    <row r="16" spans="1:12" ht="15">
      <c r="A16" s="817"/>
      <c r="B16" s="817"/>
      <c r="C16" s="817"/>
      <c r="D16" s="817"/>
      <c r="E16" s="817"/>
      <c r="F16" s="817"/>
      <c r="G16" s="817"/>
      <c r="H16" s="817"/>
      <c r="I16" s="817"/>
      <c r="J16" s="817"/>
      <c r="K16" s="817"/>
      <c r="L16" s="817"/>
    </row>
    <row r="18" spans="2:7" ht="16.5">
      <c r="B18" s="22"/>
      <c r="C18" s="22"/>
      <c r="D18" s="22"/>
      <c r="E18" s="22"/>
      <c r="F18" s="22"/>
      <c r="G18" s="22"/>
    </row>
    <row r="24" spans="4:10" ht="15">
      <c r="D24" s="795"/>
      <c r="E24" s="795"/>
      <c r="F24" s="795"/>
      <c r="G24" s="795"/>
      <c r="H24" s="795"/>
      <c r="I24" s="795"/>
      <c r="J24" s="19"/>
    </row>
    <row r="25" spans="4:10" ht="15">
      <c r="D25" s="790"/>
      <c r="E25" s="790"/>
      <c r="F25" s="790"/>
      <c r="G25" s="790"/>
      <c r="H25" s="790"/>
      <c r="I25" s="790"/>
      <c r="J25" s="443"/>
    </row>
  </sheetData>
  <sheetProtection selectLockedCells="1" selectUnlockedCells="1"/>
  <mergeCells count="4">
    <mergeCell ref="D24:I24"/>
    <mergeCell ref="D25:I25"/>
    <mergeCell ref="A3:C3"/>
    <mergeCell ref="A14:L16"/>
  </mergeCells>
  <printOptions/>
  <pageMargins left="0.4201388888888889" right="0.20972222222222223" top="0.9840277777777777" bottom="0.9840277777777777" header="0.5" footer="0.5"/>
  <pageSetup horizontalDpi="600" verticalDpi="600" orientation="landscape" paperSize="9" scale="65" r:id="rId1"/>
  <headerFooter alignWithMargins="0">
    <oddHeader xml:space="preserve">&amp;LEZ/ZP/202/2020/LW&amp;Czałącznik nr 2 do SIWZ
zalącznik nr ...... do umowy                                          </oddHeader>
    <oddFooter>&amp;CStrona &amp;P</oddFooter>
  </headerFooter>
  <rowBreaks count="1" manualBreakCount="1">
    <brk id="10" max="11" man="1"/>
  </rowBreaks>
</worksheet>
</file>

<file path=xl/worksheets/sheet23.xml><?xml version="1.0" encoding="utf-8"?>
<worksheet xmlns="http://schemas.openxmlformats.org/spreadsheetml/2006/main" xmlns:r="http://schemas.openxmlformats.org/officeDocument/2006/relationships">
  <sheetPr>
    <tabColor theme="7" tint="0.39998000860214233"/>
  </sheetPr>
  <dimension ref="A2:R29"/>
  <sheetViews>
    <sheetView workbookViewId="0" topLeftCell="A1">
      <selection activeCell="L5" sqref="L5"/>
    </sheetView>
  </sheetViews>
  <sheetFormatPr defaultColWidth="9.140625" defaultRowHeight="15"/>
  <cols>
    <col min="1" max="1" width="5.140625" style="1" customWidth="1"/>
    <col min="2" max="2" width="18.421875" style="2" customWidth="1"/>
    <col min="3" max="3" width="44.00390625" style="2" customWidth="1"/>
    <col min="4" max="4" width="14.28125" style="2" customWidth="1"/>
    <col min="5" max="5" width="5.140625" style="3" customWidth="1"/>
    <col min="6" max="6" width="5.57421875" style="4" customWidth="1"/>
    <col min="7" max="7" width="11.57421875" style="4" customWidth="1"/>
    <col min="8" max="8" width="6.28125" style="4" customWidth="1"/>
    <col min="9" max="9" width="12.57421875" style="4" customWidth="1"/>
    <col min="10" max="10" width="13.7109375" style="4" customWidth="1"/>
    <col min="11" max="11" width="33.140625" style="4" customWidth="1"/>
    <col min="12" max="12" width="29.421875" style="4" customWidth="1"/>
    <col min="13" max="13" width="9.140625" style="2" customWidth="1"/>
    <col min="14" max="14" width="10.8515625" style="2" bestFit="1" customWidth="1"/>
    <col min="15" max="15" width="15.140625" style="2" customWidth="1"/>
    <col min="16" max="16" width="16.421875" style="2" customWidth="1"/>
    <col min="17" max="17" width="12.28125" style="2" customWidth="1"/>
    <col min="18" max="18" width="15.57421875" style="2" customWidth="1"/>
    <col min="19" max="16384" width="9.140625" style="2" customWidth="1"/>
  </cols>
  <sheetData>
    <row r="2" spans="1:12" s="9" customFormat="1" ht="18" customHeight="1">
      <c r="A2" s="838" t="s">
        <v>306</v>
      </c>
      <c r="B2" s="838"/>
      <c r="C2" s="838"/>
      <c r="D2" s="838"/>
      <c r="E2" s="838"/>
      <c r="F2" s="4"/>
      <c r="G2" s="4"/>
      <c r="H2" s="4"/>
      <c r="I2" s="4"/>
      <c r="J2" s="4"/>
      <c r="K2" s="4"/>
      <c r="L2" s="4"/>
    </row>
    <row r="3" ht="15">
      <c r="B3" s="10"/>
    </row>
    <row r="4" spans="1:18" s="11" customFormat="1" ht="247.5" customHeight="1">
      <c r="A4" s="753" t="s">
        <v>119</v>
      </c>
      <c r="B4" s="397" t="s">
        <v>120</v>
      </c>
      <c r="C4" s="397" t="s">
        <v>24</v>
      </c>
      <c r="D4" s="397" t="s">
        <v>166</v>
      </c>
      <c r="E4" s="396" t="s">
        <v>122</v>
      </c>
      <c r="F4" s="396" t="s">
        <v>123</v>
      </c>
      <c r="G4" s="396" t="s">
        <v>89</v>
      </c>
      <c r="H4" s="396" t="s">
        <v>124</v>
      </c>
      <c r="I4" s="396" t="s">
        <v>21</v>
      </c>
      <c r="J4" s="396" t="s">
        <v>22</v>
      </c>
      <c r="K4" s="862" t="s">
        <v>533</v>
      </c>
      <c r="L4" s="675" t="s">
        <v>524</v>
      </c>
      <c r="N4" s="478"/>
      <c r="O4" s="478"/>
      <c r="P4" s="485"/>
      <c r="Q4" s="366"/>
      <c r="R4" s="366"/>
    </row>
    <row r="5" spans="1:18" s="11" customFormat="1" ht="12.75" customHeight="1">
      <c r="A5" s="378">
        <v>1</v>
      </c>
      <c r="B5" s="852">
        <v>2</v>
      </c>
      <c r="C5" s="378">
        <v>3</v>
      </c>
      <c r="D5" s="852">
        <v>4</v>
      </c>
      <c r="E5" s="378">
        <v>5</v>
      </c>
      <c r="F5" s="852">
        <v>6</v>
      </c>
      <c r="G5" s="378">
        <v>7</v>
      </c>
      <c r="H5" s="852">
        <v>8</v>
      </c>
      <c r="I5" s="378">
        <v>9</v>
      </c>
      <c r="J5" s="852">
        <v>10</v>
      </c>
      <c r="K5" s="852">
        <v>11</v>
      </c>
      <c r="L5" s="378">
        <v>12</v>
      </c>
      <c r="N5" s="479"/>
      <c r="O5" s="479"/>
      <c r="P5" s="485"/>
      <c r="Q5" s="368"/>
      <c r="R5" s="369"/>
    </row>
    <row r="6" spans="1:18" s="64" customFormat="1" ht="205.5" customHeight="1">
      <c r="A6" s="155" t="s">
        <v>17</v>
      </c>
      <c r="B6" s="155"/>
      <c r="C6" s="232" t="s">
        <v>356</v>
      </c>
      <c r="D6" s="232" t="s">
        <v>4</v>
      </c>
      <c r="E6" s="153" t="s">
        <v>148</v>
      </c>
      <c r="F6" s="394">
        <v>115</v>
      </c>
      <c r="G6" s="532"/>
      <c r="H6" s="314"/>
      <c r="I6" s="313"/>
      <c r="J6" s="313"/>
      <c r="K6" s="313"/>
      <c r="L6" s="155"/>
      <c r="N6" s="480"/>
      <c r="O6" s="480"/>
      <c r="P6" s="557"/>
      <c r="Q6" s="309"/>
      <c r="R6" s="309"/>
    </row>
    <row r="7" spans="1:18" ht="216" customHeight="1">
      <c r="A7" s="155" t="s">
        <v>18</v>
      </c>
      <c r="B7" s="155"/>
      <c r="C7" s="232" t="s">
        <v>357</v>
      </c>
      <c r="D7" s="232" t="s">
        <v>164</v>
      </c>
      <c r="E7" s="153" t="s">
        <v>148</v>
      </c>
      <c r="F7" s="394">
        <v>160</v>
      </c>
      <c r="G7" s="532"/>
      <c r="H7" s="314"/>
      <c r="I7" s="313"/>
      <c r="J7" s="313">
        <f>F7*I7</f>
        <v>0</v>
      </c>
      <c r="K7" s="313"/>
      <c r="L7" s="155"/>
      <c r="N7" s="480"/>
      <c r="O7" s="480"/>
      <c r="P7" s="489"/>
      <c r="Q7" s="309"/>
      <c r="R7" s="309"/>
    </row>
    <row r="8" spans="1:18" ht="213.75" customHeight="1">
      <c r="A8" s="155" t="s">
        <v>19</v>
      </c>
      <c r="B8" s="155"/>
      <c r="C8" s="232" t="s">
        <v>358</v>
      </c>
      <c r="D8" s="232" t="s">
        <v>165</v>
      </c>
      <c r="E8" s="153" t="s">
        <v>148</v>
      </c>
      <c r="F8" s="394">
        <v>350</v>
      </c>
      <c r="G8" s="532"/>
      <c r="H8" s="314"/>
      <c r="I8" s="313"/>
      <c r="J8" s="313"/>
      <c r="K8" s="313"/>
      <c r="L8" s="155"/>
      <c r="N8" s="480"/>
      <c r="O8" s="480"/>
      <c r="P8" s="489"/>
      <c r="Q8" s="309"/>
      <c r="R8" s="309"/>
    </row>
    <row r="9" spans="1:18" ht="101.25" customHeight="1">
      <c r="A9" s="155" t="s">
        <v>113</v>
      </c>
      <c r="B9" s="155"/>
      <c r="C9" s="232" t="s">
        <v>359</v>
      </c>
      <c r="D9" s="232" t="s">
        <v>360</v>
      </c>
      <c r="E9" s="153"/>
      <c r="F9" s="394">
        <v>100</v>
      </c>
      <c r="G9" s="532"/>
      <c r="H9" s="314"/>
      <c r="I9" s="313"/>
      <c r="J9" s="313"/>
      <c r="K9" s="313"/>
      <c r="L9" s="155"/>
      <c r="N9" s="480"/>
      <c r="O9" s="480"/>
      <c r="P9" s="489"/>
      <c r="Q9" s="309"/>
      <c r="R9" s="309"/>
    </row>
    <row r="10" spans="1:18" ht="60" customHeight="1">
      <c r="A10" s="669" t="s">
        <v>114</v>
      </c>
      <c r="B10" s="669"/>
      <c r="C10" s="710" t="s">
        <v>361</v>
      </c>
      <c r="D10" s="710" t="s">
        <v>362</v>
      </c>
      <c r="E10" s="393"/>
      <c r="F10" s="394">
        <v>110</v>
      </c>
      <c r="G10" s="532"/>
      <c r="H10" s="314"/>
      <c r="I10" s="313"/>
      <c r="J10" s="313">
        <f>F10*I10</f>
        <v>0</v>
      </c>
      <c r="K10" s="313"/>
      <c r="L10" s="669"/>
      <c r="N10" s="480"/>
      <c r="O10" s="480"/>
      <c r="P10" s="489"/>
      <c r="Q10" s="309"/>
      <c r="R10" s="309"/>
    </row>
    <row r="11" spans="1:18" ht="59.25" customHeight="1">
      <c r="A11" s="155" t="s">
        <v>115</v>
      </c>
      <c r="B11" s="155"/>
      <c r="C11" s="232" t="s">
        <v>361</v>
      </c>
      <c r="D11" s="232" t="s">
        <v>363</v>
      </c>
      <c r="E11" s="153"/>
      <c r="F11" s="394">
        <v>150</v>
      </c>
      <c r="G11" s="532"/>
      <c r="H11" s="314"/>
      <c r="I11" s="313"/>
      <c r="J11" s="313"/>
      <c r="K11" s="313"/>
      <c r="L11" s="155"/>
      <c r="N11" s="480"/>
      <c r="O11" s="480"/>
      <c r="P11" s="489"/>
      <c r="Q11" s="309"/>
      <c r="R11" s="309"/>
    </row>
    <row r="12" spans="1:18" ht="165.75" customHeight="1" thickBot="1">
      <c r="A12" s="155" t="s">
        <v>116</v>
      </c>
      <c r="B12" s="155"/>
      <c r="C12" s="232" t="s">
        <v>364</v>
      </c>
      <c r="D12" s="232" t="s">
        <v>470</v>
      </c>
      <c r="E12" s="153" t="s">
        <v>148</v>
      </c>
      <c r="F12" s="394">
        <v>215</v>
      </c>
      <c r="G12" s="532"/>
      <c r="H12" s="314"/>
      <c r="I12" s="313"/>
      <c r="J12" s="313"/>
      <c r="K12" s="313"/>
      <c r="L12" s="155"/>
      <c r="N12" s="480"/>
      <c r="O12" s="480"/>
      <c r="P12" s="564"/>
      <c r="Q12" s="309"/>
      <c r="R12" s="309"/>
    </row>
    <row r="13" spans="1:18" ht="15.75" thickBot="1">
      <c r="A13" s="159"/>
      <c r="B13" s="229"/>
      <c r="C13" s="213" t="s">
        <v>126</v>
      </c>
      <c r="D13" s="229"/>
      <c r="E13" s="229"/>
      <c r="F13" s="136"/>
      <c r="G13" s="136"/>
      <c r="H13" s="136"/>
      <c r="I13" s="256"/>
      <c r="J13" s="279"/>
      <c r="K13" s="649"/>
      <c r="L13" s="158"/>
      <c r="N13" s="487"/>
      <c r="O13" s="488"/>
      <c r="P13" s="488"/>
      <c r="Q13" s="256"/>
      <c r="R13" s="234"/>
    </row>
    <row r="14" spans="1:12" ht="15">
      <c r="A14" s="159"/>
      <c r="B14" s="159"/>
      <c r="C14" s="159"/>
      <c r="D14" s="159"/>
      <c r="E14" s="159"/>
      <c r="F14" s="158"/>
      <c r="G14" s="158"/>
      <c r="H14" s="158"/>
      <c r="I14" s="158"/>
      <c r="J14" s="158"/>
      <c r="K14" s="158"/>
      <c r="L14" s="158"/>
    </row>
    <row r="15" spans="1:12" ht="15" customHeight="1">
      <c r="A15" s="817" t="s">
        <v>531</v>
      </c>
      <c r="B15" s="817"/>
      <c r="C15" s="817"/>
      <c r="D15" s="817"/>
      <c r="E15" s="817"/>
      <c r="F15" s="817"/>
      <c r="G15" s="817"/>
      <c r="H15" s="817"/>
      <c r="I15" s="817"/>
      <c r="J15" s="817"/>
      <c r="K15" s="817"/>
      <c r="L15" s="817"/>
    </row>
    <row r="16" spans="1:12" ht="15">
      <c r="A16" s="817"/>
      <c r="B16" s="817"/>
      <c r="C16" s="817"/>
      <c r="D16" s="817"/>
      <c r="E16" s="817"/>
      <c r="F16" s="817"/>
      <c r="G16" s="817"/>
      <c r="H16" s="817"/>
      <c r="I16" s="817"/>
      <c r="J16" s="817"/>
      <c r="K16" s="817"/>
      <c r="L16" s="817"/>
    </row>
    <row r="17" spans="1:12" ht="15">
      <c r="A17" s="817"/>
      <c r="B17" s="817"/>
      <c r="C17" s="817"/>
      <c r="D17" s="817"/>
      <c r="E17" s="817"/>
      <c r="F17" s="817"/>
      <c r="G17" s="817"/>
      <c r="H17" s="817"/>
      <c r="I17" s="817"/>
      <c r="J17" s="817"/>
      <c r="K17" s="817"/>
      <c r="L17" s="817"/>
    </row>
    <row r="24" spans="5:11" ht="15">
      <c r="E24" s="2"/>
      <c r="F24" s="2"/>
      <c r="G24" s="2"/>
      <c r="H24" s="2"/>
      <c r="I24" s="2"/>
      <c r="J24" s="2"/>
      <c r="K24" s="2"/>
    </row>
    <row r="25" spans="5:11" ht="15">
      <c r="E25" s="2"/>
      <c r="F25" s="2"/>
      <c r="G25" s="2"/>
      <c r="H25" s="2"/>
      <c r="I25" s="2"/>
      <c r="J25" s="2"/>
      <c r="K25" s="2"/>
    </row>
    <row r="28" spans="5:11" ht="15">
      <c r="E28" s="795"/>
      <c r="F28" s="795"/>
      <c r="G28" s="795"/>
      <c r="H28" s="795"/>
      <c r="I28" s="795"/>
      <c r="J28" s="795"/>
      <c r="K28" s="19"/>
    </row>
    <row r="29" spans="5:11" ht="15">
      <c r="E29" s="790"/>
      <c r="F29" s="790"/>
      <c r="G29" s="790"/>
      <c r="H29" s="790"/>
      <c r="I29" s="790"/>
      <c r="J29" s="790"/>
      <c r="K29" s="443"/>
    </row>
  </sheetData>
  <sheetProtection selectLockedCells="1" selectUnlockedCells="1"/>
  <mergeCells count="4">
    <mergeCell ref="A2:E2"/>
    <mergeCell ref="A15:L17"/>
    <mergeCell ref="E28:J28"/>
    <mergeCell ref="E29:J29"/>
  </mergeCells>
  <printOptions horizontalCentered="1"/>
  <pageMargins left="0" right="0" top="0.9448818897637796" bottom="0.9448818897637796" header="0.5118110236220472" footer="0"/>
  <pageSetup horizontalDpi="600" verticalDpi="600" orientation="landscape" paperSize="9" scale="70" r:id="rId1"/>
  <headerFooter alignWithMargins="0">
    <oddHeader xml:space="preserve">&amp;LEZ/ZP/202/2020/LW&amp;Czałącznik nr 2 do SIWZ
zalącznik nr ...... do umowy                                          </oddHeader>
    <oddFooter>&amp;CStrona &amp;P</oddFooter>
  </headerFooter>
  <rowBreaks count="1" manualBreakCount="1">
    <brk id="8" max="11" man="1"/>
  </rowBreaks>
</worksheet>
</file>

<file path=xl/worksheets/sheet24.xml><?xml version="1.0" encoding="utf-8"?>
<worksheet xmlns="http://schemas.openxmlformats.org/spreadsheetml/2006/main" xmlns:r="http://schemas.openxmlformats.org/officeDocument/2006/relationships">
  <dimension ref="A1:M23"/>
  <sheetViews>
    <sheetView workbookViewId="0" topLeftCell="A1">
      <selection activeCell="L5" sqref="L5"/>
    </sheetView>
  </sheetViews>
  <sheetFormatPr defaultColWidth="9.140625" defaultRowHeight="15"/>
  <cols>
    <col min="1" max="1" width="6.140625" style="0" customWidth="1"/>
    <col min="2" max="2" width="14.8515625" style="0" customWidth="1"/>
    <col min="3" max="3" width="44.00390625" style="0" customWidth="1"/>
    <col min="4" max="4" width="11.7109375" style="0" customWidth="1"/>
    <col min="5" max="5" width="5.140625" style="0" customWidth="1"/>
    <col min="6" max="6" width="5.7109375" style="0" customWidth="1"/>
    <col min="7" max="7" width="12.00390625" style="0" customWidth="1"/>
    <col min="8" max="8" width="6.140625" style="0" customWidth="1"/>
    <col min="9" max="9" width="13.421875" style="0" customWidth="1"/>
    <col min="10" max="10" width="12.57421875" style="0" customWidth="1"/>
    <col min="11" max="11" width="34.57421875" style="0" customWidth="1"/>
    <col min="12" max="12" width="22.28125" style="0" customWidth="1"/>
  </cols>
  <sheetData>
    <row r="1" spans="1:13" ht="15">
      <c r="A1" s="21"/>
      <c r="B1" s="2"/>
      <c r="C1" s="2"/>
      <c r="D1" s="2"/>
      <c r="E1" s="3"/>
      <c r="F1" s="4"/>
      <c r="G1" s="4"/>
      <c r="H1" s="4"/>
      <c r="I1" s="4"/>
      <c r="J1" s="4"/>
      <c r="K1" s="4"/>
      <c r="L1" s="4"/>
      <c r="M1" s="2"/>
    </row>
    <row r="2" spans="1:13" ht="20.25">
      <c r="A2" s="839" t="s">
        <v>494</v>
      </c>
      <c r="B2" s="839"/>
      <c r="C2" s="839"/>
      <c r="D2" s="2"/>
      <c r="E2" s="3"/>
      <c r="F2" s="4"/>
      <c r="G2" s="4"/>
      <c r="H2" s="4"/>
      <c r="I2" s="4"/>
      <c r="J2" s="4"/>
      <c r="K2" s="4"/>
      <c r="L2" s="4"/>
      <c r="M2" s="9"/>
    </row>
    <row r="3" spans="1:13" ht="15">
      <c r="A3" s="1"/>
      <c r="B3" s="10"/>
      <c r="C3" s="2"/>
      <c r="D3" s="2"/>
      <c r="E3" s="3"/>
      <c r="F3" s="4"/>
      <c r="G3" s="4"/>
      <c r="H3" s="4"/>
      <c r="I3" s="4"/>
      <c r="J3" s="4"/>
      <c r="K3" s="4"/>
      <c r="L3" s="4"/>
      <c r="M3" s="2"/>
    </row>
    <row r="4" spans="1:13" ht="316.5" customHeight="1">
      <c r="A4" s="753" t="s">
        <v>119</v>
      </c>
      <c r="B4" s="397" t="s">
        <v>120</v>
      </c>
      <c r="C4" s="397" t="s">
        <v>24</v>
      </c>
      <c r="D4" s="397" t="s">
        <v>136</v>
      </c>
      <c r="E4" s="747" t="s">
        <v>122</v>
      </c>
      <c r="F4" s="396" t="s">
        <v>123</v>
      </c>
      <c r="G4" s="396" t="s">
        <v>29</v>
      </c>
      <c r="H4" s="396" t="s">
        <v>124</v>
      </c>
      <c r="I4" s="396" t="s">
        <v>21</v>
      </c>
      <c r="J4" s="396" t="s">
        <v>22</v>
      </c>
      <c r="K4" s="862" t="s">
        <v>533</v>
      </c>
      <c r="L4" s="675" t="s">
        <v>524</v>
      </c>
      <c r="M4" s="2"/>
    </row>
    <row r="5" spans="1:13" ht="15">
      <c r="A5" s="742">
        <v>1</v>
      </c>
      <c r="B5" s="742">
        <v>2</v>
      </c>
      <c r="C5" s="742">
        <v>3</v>
      </c>
      <c r="D5" s="742">
        <v>4</v>
      </c>
      <c r="E5" s="742">
        <v>5</v>
      </c>
      <c r="F5" s="742">
        <v>6</v>
      </c>
      <c r="G5" s="742">
        <v>7</v>
      </c>
      <c r="H5" s="742">
        <v>8</v>
      </c>
      <c r="I5" s="742">
        <v>9</v>
      </c>
      <c r="J5" s="742">
        <v>10</v>
      </c>
      <c r="K5" s="742">
        <v>11</v>
      </c>
      <c r="L5" s="742">
        <v>12</v>
      </c>
      <c r="M5" s="11"/>
    </row>
    <row r="6" spans="1:13" ht="33.75" customHeight="1">
      <c r="A6" s="244" t="s">
        <v>17</v>
      </c>
      <c r="B6" s="835"/>
      <c r="C6" s="866" t="s">
        <v>365</v>
      </c>
      <c r="D6" s="245" t="s">
        <v>366</v>
      </c>
      <c r="E6" s="390" t="s">
        <v>125</v>
      </c>
      <c r="F6" s="456">
        <v>10</v>
      </c>
      <c r="G6" s="570"/>
      <c r="H6" s="392"/>
      <c r="I6" s="587"/>
      <c r="J6" s="391"/>
      <c r="K6" s="391"/>
      <c r="L6" s="244"/>
      <c r="M6" s="11"/>
    </row>
    <row r="7" spans="1:13" ht="33.75" customHeight="1">
      <c r="A7" s="244" t="s">
        <v>18</v>
      </c>
      <c r="B7" s="835"/>
      <c r="C7" s="866"/>
      <c r="D7" s="245" t="s">
        <v>367</v>
      </c>
      <c r="E7" s="390" t="s">
        <v>125</v>
      </c>
      <c r="F7" s="456">
        <v>5</v>
      </c>
      <c r="G7" s="570"/>
      <c r="H7" s="392"/>
      <c r="I7" s="587"/>
      <c r="J7" s="391"/>
      <c r="K7" s="391"/>
      <c r="L7" s="244"/>
      <c r="M7" s="11"/>
    </row>
    <row r="8" spans="1:13" ht="27" customHeight="1">
      <c r="A8" s="244" t="s">
        <v>19</v>
      </c>
      <c r="B8" s="835"/>
      <c r="C8" s="866"/>
      <c r="D8" s="245" t="s">
        <v>368</v>
      </c>
      <c r="E8" s="390" t="s">
        <v>125</v>
      </c>
      <c r="F8" s="456">
        <v>5</v>
      </c>
      <c r="G8" s="570"/>
      <c r="H8" s="392"/>
      <c r="I8" s="587"/>
      <c r="J8" s="391"/>
      <c r="K8" s="391"/>
      <c r="L8" s="244"/>
      <c r="M8" s="571"/>
    </row>
    <row r="9" spans="1:13" ht="15.75" thickBot="1">
      <c r="A9" s="147"/>
      <c r="B9" s="147"/>
      <c r="C9" s="179" t="s">
        <v>126</v>
      </c>
      <c r="D9" s="187"/>
      <c r="E9" s="182"/>
      <c r="F9" s="187"/>
      <c r="G9" s="187"/>
      <c r="H9" s="187"/>
      <c r="I9" s="187"/>
      <c r="J9" s="728"/>
      <c r="K9" s="323"/>
      <c r="L9" s="147"/>
      <c r="M9" s="102"/>
    </row>
    <row r="10" spans="1:13" ht="15">
      <c r="A10" s="1"/>
      <c r="B10" s="2"/>
      <c r="C10" s="2"/>
      <c r="D10" s="2"/>
      <c r="E10" s="3"/>
      <c r="F10" s="4"/>
      <c r="G10" s="4"/>
      <c r="H10" s="4"/>
      <c r="I10" s="4"/>
      <c r="J10" s="4"/>
      <c r="K10" s="4"/>
      <c r="L10" s="4"/>
      <c r="M10" s="2"/>
    </row>
    <row r="11" spans="1:13" ht="15" customHeight="1">
      <c r="A11" s="817" t="s">
        <v>531</v>
      </c>
      <c r="B11" s="817"/>
      <c r="C11" s="817"/>
      <c r="D11" s="817"/>
      <c r="E11" s="817"/>
      <c r="F11" s="817"/>
      <c r="G11" s="817"/>
      <c r="H11" s="817"/>
      <c r="I11" s="817"/>
      <c r="J11" s="817"/>
      <c r="K11" s="817"/>
      <c r="L11" s="817"/>
      <c r="M11" s="2"/>
    </row>
    <row r="12" spans="1:13" ht="15">
      <c r="A12" s="817"/>
      <c r="B12" s="817"/>
      <c r="C12" s="817"/>
      <c r="D12" s="817"/>
      <c r="E12" s="817"/>
      <c r="F12" s="817"/>
      <c r="G12" s="817"/>
      <c r="H12" s="817"/>
      <c r="I12" s="817"/>
      <c r="J12" s="817"/>
      <c r="K12" s="817"/>
      <c r="L12" s="817"/>
      <c r="M12" s="2"/>
    </row>
    <row r="13" spans="1:13" ht="15">
      <c r="A13" s="817"/>
      <c r="B13" s="817"/>
      <c r="C13" s="817"/>
      <c r="D13" s="817"/>
      <c r="E13" s="817"/>
      <c r="F13" s="817"/>
      <c r="G13" s="817"/>
      <c r="H13" s="817"/>
      <c r="I13" s="817"/>
      <c r="J13" s="817"/>
      <c r="K13" s="817"/>
      <c r="L13" s="817"/>
      <c r="M13" s="2"/>
    </row>
    <row r="14" spans="1:13" ht="16.5">
      <c r="A14" s="1"/>
      <c r="B14" s="22"/>
      <c r="C14" s="22"/>
      <c r="D14" s="22"/>
      <c r="E14" s="22"/>
      <c r="F14" s="22"/>
      <c r="G14" s="22"/>
      <c r="H14" s="4"/>
      <c r="I14" s="4"/>
      <c r="J14" s="4"/>
      <c r="K14" s="4"/>
      <c r="L14" s="4"/>
      <c r="M14" s="2"/>
    </row>
    <row r="15" spans="1:13" ht="15">
      <c r="A15" s="1"/>
      <c r="B15" s="2"/>
      <c r="C15" s="2"/>
      <c r="D15" s="2"/>
      <c r="E15" s="3"/>
      <c r="F15" s="4"/>
      <c r="G15" s="4"/>
      <c r="H15" s="4"/>
      <c r="I15" s="4"/>
      <c r="J15" s="4"/>
      <c r="K15" s="4"/>
      <c r="L15" s="4"/>
      <c r="M15" s="2"/>
    </row>
    <row r="16" spans="1:13" ht="15">
      <c r="A16" s="1"/>
      <c r="B16" s="2"/>
      <c r="C16" s="2"/>
      <c r="D16" s="2"/>
      <c r="E16" s="3"/>
      <c r="F16" s="4"/>
      <c r="G16" s="4"/>
      <c r="H16" s="4"/>
      <c r="I16" s="4"/>
      <c r="J16" s="4"/>
      <c r="K16" s="4"/>
      <c r="L16" s="4"/>
      <c r="M16" s="2"/>
    </row>
    <row r="17" spans="1:13" ht="15">
      <c r="A17" s="1"/>
      <c r="B17" s="2"/>
      <c r="C17" s="2"/>
      <c r="D17" s="2"/>
      <c r="E17" s="3"/>
      <c r="F17" s="4"/>
      <c r="G17" s="4"/>
      <c r="H17" s="4"/>
      <c r="I17" s="4"/>
      <c r="J17" s="4"/>
      <c r="K17" s="4"/>
      <c r="L17" s="4"/>
      <c r="M17" s="2"/>
    </row>
    <row r="18" spans="1:13" ht="20.25">
      <c r="A18" s="1"/>
      <c r="B18" s="246"/>
      <c r="C18" s="2"/>
      <c r="D18" s="2"/>
      <c r="E18" s="3"/>
      <c r="F18" s="4"/>
      <c r="G18" s="4"/>
      <c r="H18" s="4"/>
      <c r="I18" s="4"/>
      <c r="J18" s="4"/>
      <c r="K18" s="4"/>
      <c r="L18" s="4"/>
      <c r="M18" s="2"/>
    </row>
    <row r="19" spans="1:13" ht="15">
      <c r="A19" s="1"/>
      <c r="B19" s="2"/>
      <c r="C19" s="2"/>
      <c r="D19" s="2"/>
      <c r="E19" s="3"/>
      <c r="F19" s="4"/>
      <c r="G19" s="4"/>
      <c r="H19" s="4"/>
      <c r="I19" s="4"/>
      <c r="J19" s="4"/>
      <c r="K19" s="4"/>
      <c r="L19" s="4"/>
      <c r="M19" s="2"/>
    </row>
    <row r="20" spans="1:13" ht="15">
      <c r="A20" s="1"/>
      <c r="B20" s="2"/>
      <c r="C20" s="2"/>
      <c r="D20" s="2"/>
      <c r="E20" s="3"/>
      <c r="F20" s="4"/>
      <c r="G20" s="4"/>
      <c r="H20" s="4"/>
      <c r="I20" s="4"/>
      <c r="J20" s="4"/>
      <c r="K20" s="4"/>
      <c r="L20" s="4"/>
      <c r="M20" s="2"/>
    </row>
    <row r="21" spans="1:13" ht="15">
      <c r="A21" s="1"/>
      <c r="B21" s="2"/>
      <c r="C21" s="2"/>
      <c r="D21" s="2"/>
      <c r="E21" s="795"/>
      <c r="F21" s="795"/>
      <c r="G21" s="795"/>
      <c r="H21" s="795"/>
      <c r="I21" s="795"/>
      <c r="J21" s="795"/>
      <c r="K21" s="19"/>
      <c r="L21" s="4"/>
      <c r="M21" s="2"/>
    </row>
    <row r="22" spans="1:13" ht="15">
      <c r="A22" s="1"/>
      <c r="B22" s="2"/>
      <c r="C22" s="2"/>
      <c r="D22" s="2"/>
      <c r="E22" s="790"/>
      <c r="F22" s="790"/>
      <c r="G22" s="790"/>
      <c r="H22" s="790"/>
      <c r="I22" s="790"/>
      <c r="J22" s="790"/>
      <c r="K22" s="443"/>
      <c r="L22" s="4"/>
      <c r="M22" s="2"/>
    </row>
    <row r="23" spans="1:13" ht="15">
      <c r="A23" s="1"/>
      <c r="B23" s="2"/>
      <c r="C23" s="2"/>
      <c r="D23" s="2"/>
      <c r="E23" s="3"/>
      <c r="F23" s="4"/>
      <c r="G23" s="4"/>
      <c r="H23" s="4"/>
      <c r="I23" s="4"/>
      <c r="J23" s="4"/>
      <c r="K23" s="4"/>
      <c r="L23" s="4"/>
      <c r="M23" s="2"/>
    </row>
  </sheetData>
  <sheetProtection/>
  <mergeCells count="6">
    <mergeCell ref="A2:C2"/>
    <mergeCell ref="B6:B8"/>
    <mergeCell ref="C6:C8"/>
    <mergeCell ref="A11:L13"/>
    <mergeCell ref="E21:J21"/>
    <mergeCell ref="E22:J22"/>
  </mergeCells>
  <printOptions/>
  <pageMargins left="0.7" right="0.7" top="0.75" bottom="0.75" header="0.3" footer="0.3"/>
  <pageSetup horizontalDpi="600" verticalDpi="600" orientation="landscape" paperSize="9" scale="69" r:id="rId1"/>
  <headerFooter>
    <oddHeader xml:space="preserve">&amp;LEZ/ZP/202/2020/LW&amp;Czałącznik nr 2 do SIWZ
zalącznik nr ...... do umowy                                          </oddHeader>
  </headerFooter>
</worksheet>
</file>

<file path=xl/worksheets/sheet25.xml><?xml version="1.0" encoding="utf-8"?>
<worksheet xmlns="http://schemas.openxmlformats.org/spreadsheetml/2006/main" xmlns:r="http://schemas.openxmlformats.org/officeDocument/2006/relationships">
  <sheetPr>
    <tabColor theme="6" tint="-0.24997000396251678"/>
  </sheetPr>
  <dimension ref="A3:S21"/>
  <sheetViews>
    <sheetView workbookViewId="0" topLeftCell="A1">
      <selection activeCell="L6" sqref="L6"/>
    </sheetView>
  </sheetViews>
  <sheetFormatPr defaultColWidth="9.140625" defaultRowHeight="15"/>
  <cols>
    <col min="1" max="1" width="5.00390625" style="1" customWidth="1"/>
    <col min="2" max="2" width="16.7109375" style="2" customWidth="1"/>
    <col min="3" max="3" width="34.7109375" style="2" customWidth="1"/>
    <col min="4" max="4" width="14.8515625" style="2" customWidth="1"/>
    <col min="5" max="5" width="5.140625" style="3" customWidth="1"/>
    <col min="6" max="6" width="7.57421875" style="4" customWidth="1"/>
    <col min="7" max="7" width="11.57421875" style="4" customWidth="1"/>
    <col min="8" max="8" width="4.8515625" style="4" customWidth="1"/>
    <col min="9" max="9" width="12.57421875" style="4" customWidth="1"/>
    <col min="10" max="10" width="11.28125" style="4" customWidth="1"/>
    <col min="11" max="11" width="0" style="4" hidden="1" customWidth="1"/>
    <col min="12" max="12" width="30.28125" style="4" customWidth="1"/>
    <col min="13" max="13" width="22.8515625" style="2" customWidth="1"/>
    <col min="14" max="14" width="9.140625" style="2" customWidth="1"/>
    <col min="15" max="15" width="10.8515625" style="2" bestFit="1" customWidth="1"/>
    <col min="16" max="16" width="15.140625" style="2" customWidth="1"/>
    <col min="17" max="17" width="16.421875" style="2" customWidth="1"/>
    <col min="18" max="18" width="9.140625" style="2" customWidth="1"/>
    <col min="19" max="19" width="12.57421875" style="2" customWidth="1"/>
    <col min="20" max="16384" width="9.140625" style="2" customWidth="1"/>
  </cols>
  <sheetData>
    <row r="3" spans="1:12" s="9" customFormat="1" ht="18">
      <c r="A3" s="803" t="s">
        <v>307</v>
      </c>
      <c r="B3" s="803"/>
      <c r="C3" s="803"/>
      <c r="D3" s="2"/>
      <c r="E3" s="3"/>
      <c r="F3" s="4"/>
      <c r="G3" s="4"/>
      <c r="H3" s="4"/>
      <c r="I3" s="4"/>
      <c r="J3" s="4"/>
      <c r="K3" s="4"/>
      <c r="L3" s="4"/>
    </row>
    <row r="4" ht="15">
      <c r="B4" s="10"/>
    </row>
    <row r="5" spans="1:19" ht="243" customHeight="1">
      <c r="A5" s="871" t="s">
        <v>119</v>
      </c>
      <c r="B5" s="397" t="s">
        <v>120</v>
      </c>
      <c r="C5" s="397" t="s">
        <v>24</v>
      </c>
      <c r="D5" s="397" t="s">
        <v>41</v>
      </c>
      <c r="E5" s="396" t="s">
        <v>122</v>
      </c>
      <c r="F5" s="396" t="s">
        <v>123</v>
      </c>
      <c r="G5" s="396" t="s">
        <v>89</v>
      </c>
      <c r="H5" s="396" t="s">
        <v>124</v>
      </c>
      <c r="I5" s="396" t="s">
        <v>21</v>
      </c>
      <c r="J5" s="396" t="s">
        <v>22</v>
      </c>
      <c r="K5" s="747">
        <v>12</v>
      </c>
      <c r="L5" s="862" t="s">
        <v>533</v>
      </c>
      <c r="M5" s="675" t="s">
        <v>524</v>
      </c>
      <c r="O5" s="478"/>
      <c r="P5" s="478"/>
      <c r="Q5" s="489"/>
      <c r="R5" s="366"/>
      <c r="S5" s="366"/>
    </row>
    <row r="6" spans="1:19" s="11" customFormat="1" ht="14.25" customHeight="1">
      <c r="A6" s="868">
        <v>1</v>
      </c>
      <c r="B6" s="365">
        <v>2</v>
      </c>
      <c r="C6" s="375">
        <v>3</v>
      </c>
      <c r="D6" s="365">
        <v>4</v>
      </c>
      <c r="E6" s="375">
        <v>5</v>
      </c>
      <c r="F6" s="365">
        <v>6</v>
      </c>
      <c r="G6" s="375">
        <v>7</v>
      </c>
      <c r="H6" s="365">
        <v>8</v>
      </c>
      <c r="I6" s="375">
        <v>9</v>
      </c>
      <c r="J6" s="365">
        <v>10</v>
      </c>
      <c r="K6" s="375">
        <v>11</v>
      </c>
      <c r="L6" s="375">
        <v>11</v>
      </c>
      <c r="M6" s="365">
        <v>12</v>
      </c>
      <c r="O6" s="479"/>
      <c r="P6" s="479"/>
      <c r="Q6" s="485"/>
      <c r="R6" s="367"/>
      <c r="S6" s="366"/>
    </row>
    <row r="7" spans="1:19" s="11" customFormat="1" ht="66.75" customHeight="1">
      <c r="A7" s="231" t="s">
        <v>17</v>
      </c>
      <c r="B7" s="249"/>
      <c r="C7" s="665" t="s">
        <v>44</v>
      </c>
      <c r="D7" s="140" t="s">
        <v>252</v>
      </c>
      <c r="E7" s="153" t="s">
        <v>125</v>
      </c>
      <c r="F7" s="312">
        <v>3000</v>
      </c>
      <c r="G7" s="785"/>
      <c r="H7" s="314"/>
      <c r="I7" s="313"/>
      <c r="J7" s="313"/>
      <c r="K7" s="870"/>
      <c r="L7" s="870"/>
      <c r="M7" s="65"/>
      <c r="O7" s="560"/>
      <c r="P7" s="480"/>
      <c r="Q7" s="481"/>
      <c r="R7" s="309"/>
      <c r="S7" s="309"/>
    </row>
    <row r="8" spans="1:19" ht="16.5" customHeight="1">
      <c r="A8" s="159"/>
      <c r="B8" s="159"/>
      <c r="C8" s="229" t="s">
        <v>219</v>
      </c>
      <c r="D8" s="229"/>
      <c r="E8" s="229"/>
      <c r="F8" s="136"/>
      <c r="G8" s="136"/>
      <c r="H8" s="136"/>
      <c r="I8" s="136"/>
      <c r="J8" s="256">
        <f>SUM(J7)</f>
        <v>0</v>
      </c>
      <c r="K8" s="869"/>
      <c r="L8" s="867"/>
      <c r="O8" s="487"/>
      <c r="P8" s="488"/>
      <c r="Q8" s="512"/>
      <c r="R8" s="136"/>
      <c r="S8" s="256"/>
    </row>
    <row r="9" ht="15" customHeight="1"/>
    <row r="12" spans="1:13" ht="15">
      <c r="A12" s="817" t="s">
        <v>531</v>
      </c>
      <c r="B12" s="817"/>
      <c r="C12" s="817"/>
      <c r="D12" s="817"/>
      <c r="E12" s="817"/>
      <c r="F12" s="817"/>
      <c r="G12" s="817"/>
      <c r="H12" s="817"/>
      <c r="I12" s="817"/>
      <c r="J12" s="817"/>
      <c r="K12" s="817"/>
      <c r="L12" s="817"/>
      <c r="M12" s="817"/>
    </row>
    <row r="13" spans="1:13" ht="15">
      <c r="A13" s="817"/>
      <c r="B13" s="817"/>
      <c r="C13" s="817"/>
      <c r="D13" s="817"/>
      <c r="E13" s="817"/>
      <c r="F13" s="817"/>
      <c r="G13" s="817"/>
      <c r="H13" s="817"/>
      <c r="I13" s="817"/>
      <c r="J13" s="817"/>
      <c r="K13" s="817"/>
      <c r="L13" s="817"/>
      <c r="M13" s="817"/>
    </row>
    <row r="14" spans="1:13" ht="15">
      <c r="A14" s="817"/>
      <c r="B14" s="817"/>
      <c r="C14" s="817"/>
      <c r="D14" s="817"/>
      <c r="E14" s="817"/>
      <c r="F14" s="817"/>
      <c r="G14" s="817"/>
      <c r="H14" s="817"/>
      <c r="I14" s="817"/>
      <c r="J14" s="817"/>
      <c r="K14" s="817"/>
      <c r="L14" s="817"/>
      <c r="M14" s="817"/>
    </row>
    <row r="16" ht="15">
      <c r="Q16" s="2" t="s">
        <v>497</v>
      </c>
    </row>
    <row r="20" spans="6:12" ht="15">
      <c r="F20" s="795"/>
      <c r="G20" s="795"/>
      <c r="H20" s="795"/>
      <c r="I20" s="795"/>
      <c r="J20" s="795"/>
      <c r="K20" s="795"/>
      <c r="L20" s="19"/>
    </row>
    <row r="21" spans="6:12" ht="15">
      <c r="F21" s="790"/>
      <c r="G21" s="790"/>
      <c r="H21" s="790"/>
      <c r="I21" s="790"/>
      <c r="J21" s="790"/>
      <c r="K21" s="790"/>
      <c r="L21" s="443"/>
    </row>
  </sheetData>
  <sheetProtection selectLockedCells="1" selectUnlockedCells="1"/>
  <mergeCells count="4">
    <mergeCell ref="A3:C3"/>
    <mergeCell ref="F20:K20"/>
    <mergeCell ref="F21:K21"/>
    <mergeCell ref="A12:M14"/>
  </mergeCells>
  <printOptions horizontalCentered="1"/>
  <pageMargins left="0" right="0" top="1.575" bottom="0.7479166666666667" header="0.7875" footer="0"/>
  <pageSetup horizontalDpi="600" verticalDpi="600" orientation="landscape" paperSize="9" scale="81" r:id="rId1"/>
  <headerFooter alignWithMargins="0">
    <oddHeader xml:space="preserve">&amp;LEZ/ZP/202/2020/LW&amp;Czałącznik nr 2 do SIWZ
zalącznik nr ...... do umowy                                          </oddHeader>
  </headerFooter>
</worksheet>
</file>

<file path=xl/worksheets/sheet26.xml><?xml version="1.0" encoding="utf-8"?>
<worksheet xmlns="http://schemas.openxmlformats.org/spreadsheetml/2006/main" xmlns:r="http://schemas.openxmlformats.org/officeDocument/2006/relationships">
  <sheetPr>
    <tabColor theme="6" tint="-0.24997000396251678"/>
  </sheetPr>
  <dimension ref="A3:Q18"/>
  <sheetViews>
    <sheetView workbookViewId="0" topLeftCell="A1">
      <selection activeCell="A9" sqref="A9:K11"/>
    </sheetView>
  </sheetViews>
  <sheetFormatPr defaultColWidth="9.140625" defaultRowHeight="15"/>
  <cols>
    <col min="1" max="1" width="6.00390625" style="1" customWidth="1"/>
    <col min="2" max="2" width="17.00390625" style="2" customWidth="1"/>
    <col min="3" max="3" width="33.7109375" style="2" customWidth="1"/>
    <col min="4" max="4" width="5.7109375" style="3" customWidth="1"/>
    <col min="5" max="5" width="8.00390625" style="4" customWidth="1"/>
    <col min="6" max="6" width="12.00390625" style="4" customWidth="1"/>
    <col min="7" max="7" width="4.8515625" style="4" customWidth="1"/>
    <col min="8" max="8" width="12.8515625" style="4" customWidth="1"/>
    <col min="9" max="9" width="13.140625" style="4" customWidth="1"/>
    <col min="10" max="10" width="31.00390625" style="4" customWidth="1"/>
    <col min="11" max="11" width="24.140625" style="2" customWidth="1"/>
    <col min="12" max="12" width="9.140625" style="2" customWidth="1"/>
    <col min="13" max="13" width="10.8515625" style="2" bestFit="1" customWidth="1"/>
    <col min="14" max="14" width="15.140625" style="2" customWidth="1"/>
    <col min="15" max="15" width="16.421875" style="2" customWidth="1"/>
    <col min="16" max="16" width="9.140625" style="2" customWidth="1"/>
    <col min="17" max="17" width="13.421875" style="2" customWidth="1"/>
    <col min="18" max="16384" width="9.140625" style="2" customWidth="1"/>
  </cols>
  <sheetData>
    <row r="3" spans="1:11" ht="20.25">
      <c r="A3" s="839" t="s">
        <v>308</v>
      </c>
      <c r="B3" s="840"/>
      <c r="C3" s="840"/>
      <c r="D3" s="146"/>
      <c r="E3" s="147"/>
      <c r="F3" s="147"/>
      <c r="G3" s="147"/>
      <c r="H3" s="147"/>
      <c r="I3" s="147"/>
      <c r="J3" s="147"/>
      <c r="K3" s="135"/>
    </row>
    <row r="4" spans="1:11" s="9" customFormat="1" ht="18">
      <c r="A4" s="147"/>
      <c r="B4" s="147"/>
      <c r="C4" s="135"/>
      <c r="D4" s="146"/>
      <c r="E4" s="147"/>
      <c r="F4" s="147"/>
      <c r="G4" s="147"/>
      <c r="H4" s="147"/>
      <c r="I4" s="147"/>
      <c r="J4" s="147"/>
      <c r="K4" s="147"/>
    </row>
    <row r="5" spans="1:17" ht="279" customHeight="1">
      <c r="A5" s="753" t="s">
        <v>119</v>
      </c>
      <c r="B5" s="397" t="s">
        <v>120</v>
      </c>
      <c r="C5" s="397" t="s">
        <v>24</v>
      </c>
      <c r="D5" s="396" t="s">
        <v>122</v>
      </c>
      <c r="E5" s="396" t="s">
        <v>123</v>
      </c>
      <c r="F5" s="396" t="s">
        <v>31</v>
      </c>
      <c r="G5" s="396" t="s">
        <v>124</v>
      </c>
      <c r="H5" s="396" t="s">
        <v>21</v>
      </c>
      <c r="I5" s="396" t="s">
        <v>22</v>
      </c>
      <c r="J5" s="862" t="s">
        <v>533</v>
      </c>
      <c r="K5" s="675" t="s">
        <v>524</v>
      </c>
      <c r="M5" s="478"/>
      <c r="N5" s="478"/>
      <c r="O5" s="489"/>
      <c r="P5" s="399"/>
      <c r="Q5" s="399"/>
    </row>
    <row r="6" spans="1:17" ht="15">
      <c r="A6" s="872">
        <v>1</v>
      </c>
      <c r="B6" s="377">
        <v>2</v>
      </c>
      <c r="C6" s="872">
        <v>3</v>
      </c>
      <c r="D6" s="377">
        <v>4</v>
      </c>
      <c r="E6" s="872">
        <v>5</v>
      </c>
      <c r="F6" s="377">
        <v>6</v>
      </c>
      <c r="G6" s="872">
        <v>7</v>
      </c>
      <c r="H6" s="377">
        <v>8</v>
      </c>
      <c r="I6" s="872">
        <v>9</v>
      </c>
      <c r="J6" s="872">
        <v>10</v>
      </c>
      <c r="K6" s="377">
        <v>11</v>
      </c>
      <c r="M6" s="479"/>
      <c r="N6" s="479"/>
      <c r="O6" s="489"/>
      <c r="P6" s="413"/>
      <c r="Q6" s="551"/>
    </row>
    <row r="7" spans="1:17" s="11" customFormat="1" ht="56.25" customHeight="1">
      <c r="A7" s="155" t="s">
        <v>17</v>
      </c>
      <c r="B7" s="155"/>
      <c r="C7" s="873" t="s">
        <v>373</v>
      </c>
      <c r="D7" s="153" t="s">
        <v>125</v>
      </c>
      <c r="E7" s="312">
        <v>10750</v>
      </c>
      <c r="F7" s="532"/>
      <c r="G7" s="314"/>
      <c r="H7" s="313"/>
      <c r="I7" s="313"/>
      <c r="J7" s="313"/>
      <c r="K7" s="874"/>
      <c r="M7" s="480"/>
      <c r="N7" s="480"/>
      <c r="O7" s="525"/>
      <c r="P7" s="309"/>
      <c r="Q7" s="309"/>
    </row>
    <row r="8" spans="1:17" s="11" customFormat="1" ht="16.5" customHeight="1">
      <c r="A8" s="159"/>
      <c r="B8" s="159"/>
      <c r="C8" s="213" t="s">
        <v>219</v>
      </c>
      <c r="D8" s="229"/>
      <c r="E8" s="136"/>
      <c r="F8" s="136"/>
      <c r="G8" s="136"/>
      <c r="H8" s="136"/>
      <c r="I8" s="256">
        <f>SUM(I7)</f>
        <v>0</v>
      </c>
      <c r="J8" s="256"/>
      <c r="K8" s="159"/>
      <c r="M8" s="487"/>
      <c r="N8" s="488"/>
      <c r="O8" s="550"/>
      <c r="P8" s="136"/>
      <c r="Q8" s="256"/>
    </row>
    <row r="9" spans="1:15" s="60" customFormat="1" ht="16.5" customHeight="1">
      <c r="A9" s="817" t="s">
        <v>532</v>
      </c>
      <c r="B9" s="817"/>
      <c r="C9" s="817"/>
      <c r="D9" s="817"/>
      <c r="E9" s="817"/>
      <c r="F9" s="817"/>
      <c r="G9" s="817"/>
      <c r="H9" s="817"/>
      <c r="I9" s="817"/>
      <c r="J9" s="817"/>
      <c r="K9" s="817"/>
      <c r="M9" s="487"/>
      <c r="N9" s="487"/>
      <c r="O9" s="487"/>
    </row>
    <row r="10" spans="1:11" ht="15">
      <c r="A10" s="817"/>
      <c r="B10" s="817"/>
      <c r="C10" s="817"/>
      <c r="D10" s="817"/>
      <c r="E10" s="817"/>
      <c r="F10" s="817"/>
      <c r="G10" s="817"/>
      <c r="H10" s="817"/>
      <c r="I10" s="817"/>
      <c r="J10" s="817"/>
      <c r="K10" s="817"/>
    </row>
    <row r="11" spans="1:11" ht="15">
      <c r="A11" s="817"/>
      <c r="B11" s="817"/>
      <c r="C11" s="817"/>
      <c r="D11" s="817"/>
      <c r="E11" s="817"/>
      <c r="F11" s="817"/>
      <c r="G11" s="817"/>
      <c r="H11" s="817"/>
      <c r="I11" s="817"/>
      <c r="J11" s="817"/>
      <c r="K11" s="817"/>
    </row>
    <row r="14" spans="2:4" ht="16.5">
      <c r="B14" s="22"/>
      <c r="C14" s="22"/>
      <c r="D14" s="22"/>
    </row>
    <row r="17" spans="5:10" ht="15">
      <c r="E17" s="795"/>
      <c r="F17" s="795"/>
      <c r="G17" s="795"/>
      <c r="H17" s="795"/>
      <c r="I17" s="795"/>
      <c r="J17" s="19"/>
    </row>
    <row r="18" spans="5:10" ht="15">
      <c r="E18" s="790"/>
      <c r="F18" s="790"/>
      <c r="G18" s="790"/>
      <c r="H18" s="790"/>
      <c r="I18" s="790"/>
      <c r="J18" s="443"/>
    </row>
  </sheetData>
  <sheetProtection selectLockedCells="1" selectUnlockedCells="1"/>
  <mergeCells count="4">
    <mergeCell ref="A3:C3"/>
    <mergeCell ref="E17:I17"/>
    <mergeCell ref="E18:I18"/>
    <mergeCell ref="A9:K11"/>
  </mergeCells>
  <printOptions horizontalCentered="1"/>
  <pageMargins left="0" right="0" top="1.575" bottom="0.7479166666666667" header="0.7875" footer="0"/>
  <pageSetup horizontalDpi="600" verticalDpi="600" orientation="landscape" paperSize="9" scale="85" r:id="rId1"/>
  <headerFooter alignWithMargins="0">
    <oddHeader xml:space="preserve">&amp;LEZ/ZP/202/2020/LW&amp;Czałącznik nr 2 do SIWZ
zalącznik nr ...... do umowy                                          </oddHeader>
  </headerFooter>
</worksheet>
</file>

<file path=xl/worksheets/sheet27.xml><?xml version="1.0" encoding="utf-8"?>
<worksheet xmlns="http://schemas.openxmlformats.org/spreadsheetml/2006/main" xmlns:r="http://schemas.openxmlformats.org/officeDocument/2006/relationships">
  <sheetPr>
    <tabColor theme="6" tint="-0.24997000396251678"/>
  </sheetPr>
  <dimension ref="A2:R22"/>
  <sheetViews>
    <sheetView workbookViewId="0" topLeftCell="A1">
      <selection activeCell="L6" sqref="L6"/>
    </sheetView>
  </sheetViews>
  <sheetFormatPr defaultColWidth="9.140625" defaultRowHeight="15"/>
  <cols>
    <col min="1" max="1" width="4.8515625" style="1" customWidth="1"/>
    <col min="2" max="2" width="18.00390625" style="2" customWidth="1"/>
    <col min="3" max="3" width="42.28125" style="2" customWidth="1"/>
    <col min="4" max="4" width="8.7109375" style="3" customWidth="1"/>
    <col min="5" max="5" width="5.57421875" style="3" customWidth="1"/>
    <col min="6" max="6" width="6.8515625" style="4" customWidth="1"/>
    <col min="7" max="7" width="11.140625" style="4" customWidth="1"/>
    <col min="8" max="8" width="4.8515625" style="4" customWidth="1"/>
    <col min="9" max="9" width="13.7109375" style="4" customWidth="1"/>
    <col min="10" max="10" width="11.57421875" style="4" customWidth="1"/>
    <col min="11" max="11" width="31.7109375" style="4" customWidth="1"/>
    <col min="12" max="12" width="20.28125" style="2" customWidth="1"/>
    <col min="13" max="13" width="5.140625" style="2" customWidth="1"/>
    <col min="14" max="14" width="10.8515625" style="2" bestFit="1" customWidth="1"/>
    <col min="15" max="15" width="15.140625" style="2" customWidth="1"/>
    <col min="16" max="16" width="16.421875" style="2" customWidth="1"/>
    <col min="17" max="17" width="9.140625" style="2" customWidth="1"/>
    <col min="18" max="18" width="12.28125" style="2" customWidth="1"/>
    <col min="19" max="16384" width="9.140625" style="2" customWidth="1"/>
  </cols>
  <sheetData>
    <row r="2" spans="4:11" s="9" customFormat="1" ht="18">
      <c r="D2" s="16"/>
      <c r="E2" s="16"/>
      <c r="F2" s="8"/>
      <c r="G2" s="4"/>
      <c r="H2" s="4"/>
      <c r="I2" s="4"/>
      <c r="J2" s="4"/>
      <c r="K2" s="4"/>
    </row>
    <row r="3" spans="1:12" ht="15.75">
      <c r="A3" s="803" t="s">
        <v>309</v>
      </c>
      <c r="B3" s="803"/>
      <c r="C3" s="803"/>
      <c r="D3" s="146"/>
      <c r="E3" s="146"/>
      <c r="F3" s="147"/>
      <c r="G3" s="147"/>
      <c r="H3" s="147"/>
      <c r="I3" s="147"/>
      <c r="J3" s="147"/>
      <c r="K3" s="147"/>
      <c r="L3" s="135"/>
    </row>
    <row r="4" spans="1:14" ht="15">
      <c r="A4" s="135"/>
      <c r="B4" s="135"/>
      <c r="C4" s="135"/>
      <c r="D4" s="146"/>
      <c r="E4" s="146"/>
      <c r="F4" s="147"/>
      <c r="G4" s="147"/>
      <c r="H4" s="147"/>
      <c r="I4" s="147"/>
      <c r="J4" s="147"/>
      <c r="K4" s="147"/>
      <c r="L4" s="135"/>
      <c r="M4" s="34"/>
      <c r="N4" s="34"/>
    </row>
    <row r="5" spans="1:18" s="11" customFormat="1" ht="258" customHeight="1">
      <c r="A5" s="753" t="s">
        <v>119</v>
      </c>
      <c r="B5" s="397" t="s">
        <v>120</v>
      </c>
      <c r="C5" s="397" t="s">
        <v>24</v>
      </c>
      <c r="D5" s="396" t="s">
        <v>250</v>
      </c>
      <c r="E5" s="396" t="s">
        <v>8</v>
      </c>
      <c r="F5" s="396" t="s">
        <v>123</v>
      </c>
      <c r="G5" s="396" t="s">
        <v>29</v>
      </c>
      <c r="H5" s="396" t="s">
        <v>124</v>
      </c>
      <c r="I5" s="396" t="s">
        <v>21</v>
      </c>
      <c r="J5" s="396" t="s">
        <v>22</v>
      </c>
      <c r="K5" s="862" t="s">
        <v>533</v>
      </c>
      <c r="L5" s="675" t="s">
        <v>524</v>
      </c>
      <c r="M5" s="35"/>
      <c r="N5" s="526"/>
      <c r="O5" s="478"/>
      <c r="P5" s="508"/>
      <c r="Q5" s="366"/>
      <c r="R5" s="366"/>
    </row>
    <row r="6" spans="1:18" s="11" customFormat="1" ht="12" customHeight="1">
      <c r="A6" s="375">
        <v>1</v>
      </c>
      <c r="B6" s="365">
        <v>2</v>
      </c>
      <c r="C6" s="375">
        <v>3</v>
      </c>
      <c r="D6" s="365">
        <v>4</v>
      </c>
      <c r="E6" s="375">
        <v>5</v>
      </c>
      <c r="F6" s="365">
        <v>6</v>
      </c>
      <c r="G6" s="375">
        <v>7</v>
      </c>
      <c r="H6" s="365">
        <v>8</v>
      </c>
      <c r="I6" s="375">
        <v>9</v>
      </c>
      <c r="J6" s="365">
        <v>10</v>
      </c>
      <c r="K6" s="365">
        <v>11</v>
      </c>
      <c r="L6" s="375">
        <v>12</v>
      </c>
      <c r="M6" s="35"/>
      <c r="N6" s="479"/>
      <c r="O6" s="479"/>
      <c r="P6" s="508"/>
      <c r="Q6" s="366"/>
      <c r="R6" s="367"/>
    </row>
    <row r="7" spans="1:18" s="11" customFormat="1" ht="24" customHeight="1">
      <c r="A7" s="875" t="s">
        <v>17</v>
      </c>
      <c r="B7" s="669"/>
      <c r="C7" s="876" t="s">
        <v>463</v>
      </c>
      <c r="D7" s="669" t="s">
        <v>484</v>
      </c>
      <c r="E7" s="393" t="s">
        <v>125</v>
      </c>
      <c r="F7" s="877">
        <v>1000</v>
      </c>
      <c r="G7" s="244"/>
      <c r="H7" s="314"/>
      <c r="I7" s="602"/>
      <c r="J7" s="658">
        <f>F7*I7</f>
        <v>0</v>
      </c>
      <c r="K7" s="658"/>
      <c r="L7" s="878"/>
      <c r="M7" s="35"/>
      <c r="N7" s="479"/>
      <c r="O7" s="479"/>
      <c r="P7" s="508"/>
      <c r="Q7" s="519"/>
      <c r="R7" s="625"/>
    </row>
    <row r="8" spans="1:18" s="11" customFormat="1" ht="27" customHeight="1">
      <c r="A8" s="875" t="s">
        <v>18</v>
      </c>
      <c r="B8" s="669"/>
      <c r="C8" s="876"/>
      <c r="D8" s="669" t="s">
        <v>485</v>
      </c>
      <c r="E8" s="393" t="s">
        <v>125</v>
      </c>
      <c r="F8" s="877">
        <v>1000</v>
      </c>
      <c r="G8" s="244"/>
      <c r="H8" s="314"/>
      <c r="I8" s="602"/>
      <c r="J8" s="658">
        <f>F8*I8</f>
        <v>0</v>
      </c>
      <c r="K8" s="658"/>
      <c r="L8" s="878"/>
      <c r="M8" s="35"/>
      <c r="N8" s="479"/>
      <c r="O8" s="479"/>
      <c r="P8" s="508"/>
      <c r="Q8" s="519"/>
      <c r="R8" s="625"/>
    </row>
    <row r="9" spans="1:18" s="60" customFormat="1" ht="24" customHeight="1">
      <c r="A9" s="669" t="s">
        <v>19</v>
      </c>
      <c r="B9" s="669"/>
      <c r="C9" s="876"/>
      <c r="D9" s="137" t="s">
        <v>486</v>
      </c>
      <c r="E9" s="393" t="s">
        <v>125</v>
      </c>
      <c r="F9" s="312">
        <v>2600</v>
      </c>
      <c r="G9" s="313"/>
      <c r="H9" s="314"/>
      <c r="I9" s="313"/>
      <c r="J9" s="658">
        <f>F9*I9</f>
        <v>0</v>
      </c>
      <c r="K9" s="658"/>
      <c r="L9" s="669"/>
      <c r="M9" s="71"/>
      <c r="N9" s="480"/>
      <c r="O9" s="480"/>
      <c r="P9" s="481"/>
      <c r="Q9" s="513"/>
      <c r="R9" s="625"/>
    </row>
    <row r="10" spans="1:18" ht="15">
      <c r="A10" s="159"/>
      <c r="B10" s="159"/>
      <c r="C10" s="213" t="s">
        <v>219</v>
      </c>
      <c r="D10" s="229"/>
      <c r="E10" s="229"/>
      <c r="F10" s="136"/>
      <c r="G10" s="136"/>
      <c r="H10" s="136"/>
      <c r="I10" s="136"/>
      <c r="J10" s="256">
        <f>SUM(J7:J9)</f>
        <v>0</v>
      </c>
      <c r="K10" s="256"/>
      <c r="L10" s="159"/>
      <c r="N10" s="509"/>
      <c r="O10" s="510"/>
      <c r="P10" s="510"/>
      <c r="Q10" s="136"/>
      <c r="R10" s="256"/>
    </row>
    <row r="11" ht="15" customHeight="1"/>
    <row r="14" spans="1:12" ht="15">
      <c r="A14" s="817" t="s">
        <v>531</v>
      </c>
      <c r="B14" s="817"/>
      <c r="C14" s="817"/>
      <c r="D14" s="817"/>
      <c r="E14" s="817"/>
      <c r="F14" s="817"/>
      <c r="G14" s="817"/>
      <c r="H14" s="817"/>
      <c r="I14" s="817"/>
      <c r="J14" s="817"/>
      <c r="K14" s="817"/>
      <c r="L14" s="817"/>
    </row>
    <row r="15" spans="1:12" ht="15">
      <c r="A15" s="817"/>
      <c r="B15" s="817"/>
      <c r="C15" s="817"/>
      <c r="D15" s="817"/>
      <c r="E15" s="817"/>
      <c r="F15" s="817"/>
      <c r="G15" s="817"/>
      <c r="H15" s="817"/>
      <c r="I15" s="817"/>
      <c r="J15" s="817"/>
      <c r="K15" s="817"/>
      <c r="L15" s="817"/>
    </row>
    <row r="16" spans="1:12" ht="15">
      <c r="A16" s="817"/>
      <c r="B16" s="817"/>
      <c r="C16" s="817"/>
      <c r="D16" s="817"/>
      <c r="E16" s="817"/>
      <c r="F16" s="817"/>
      <c r="G16" s="817"/>
      <c r="H16" s="817"/>
      <c r="I16" s="817"/>
      <c r="J16" s="817"/>
      <c r="K16" s="817"/>
      <c r="L16" s="817"/>
    </row>
    <row r="21" spans="4:11" ht="15">
      <c r="D21" s="795"/>
      <c r="E21" s="795"/>
      <c r="F21" s="795"/>
      <c r="G21" s="795"/>
      <c r="H21" s="795"/>
      <c r="I21" s="795"/>
      <c r="J21" s="795"/>
      <c r="K21" s="19"/>
    </row>
    <row r="22" spans="4:11" ht="15">
      <c r="D22" s="790"/>
      <c r="E22" s="790"/>
      <c r="F22" s="790"/>
      <c r="G22" s="790"/>
      <c r="H22" s="790"/>
      <c r="I22" s="790"/>
      <c r="J22" s="790"/>
      <c r="K22" s="443"/>
    </row>
  </sheetData>
  <sheetProtection selectLockedCells="1" selectUnlockedCells="1"/>
  <mergeCells count="5">
    <mergeCell ref="D22:J22"/>
    <mergeCell ref="A3:C3"/>
    <mergeCell ref="A14:L16"/>
    <mergeCell ref="D21:J21"/>
    <mergeCell ref="C7:C9"/>
  </mergeCells>
  <printOptions horizontalCentered="1"/>
  <pageMargins left="0" right="0" top="1.575" bottom="0.8201388888888889" header="0.7875" footer="0"/>
  <pageSetup horizontalDpi="600" verticalDpi="600" orientation="landscape" paperSize="9" scale="68" r:id="rId1"/>
  <headerFooter alignWithMargins="0">
    <oddHeader xml:space="preserve">&amp;LEZ/ZP/202/2020/LW&amp;Czałącznik nr 2 do SIWZ
zalącznik nr ...... do umowy                                          </oddHeader>
  </headerFooter>
</worksheet>
</file>

<file path=xl/worksheets/sheet28.xml><?xml version="1.0" encoding="utf-8"?>
<worksheet xmlns="http://schemas.openxmlformats.org/spreadsheetml/2006/main" xmlns:r="http://schemas.openxmlformats.org/officeDocument/2006/relationships">
  <sheetPr>
    <tabColor theme="6" tint="-0.24997000396251678"/>
  </sheetPr>
  <dimension ref="A1:S30"/>
  <sheetViews>
    <sheetView zoomScalePageLayoutView="71" workbookViewId="0" topLeftCell="A1">
      <selection activeCell="L5" sqref="L5"/>
    </sheetView>
  </sheetViews>
  <sheetFormatPr defaultColWidth="9.140625" defaultRowHeight="15"/>
  <cols>
    <col min="1" max="1" width="5.00390625" style="1" customWidth="1"/>
    <col min="2" max="2" width="25.421875" style="2" customWidth="1"/>
    <col min="3" max="3" width="28.28125" style="2" customWidth="1"/>
    <col min="4" max="4" width="9.421875" style="2" customWidth="1"/>
    <col min="5" max="5" width="8.421875" style="3" customWidth="1"/>
    <col min="6" max="6" width="7.421875" style="4" customWidth="1"/>
    <col min="7" max="7" width="11.140625" style="4" customWidth="1"/>
    <col min="8" max="8" width="6.8515625" style="4" customWidth="1"/>
    <col min="9" max="9" width="12.28125" style="4" customWidth="1"/>
    <col min="10" max="10" width="15.8515625" style="4" customWidth="1"/>
    <col min="11" max="11" width="29.421875" style="4" customWidth="1"/>
    <col min="12" max="12" width="20.8515625" style="59" customWidth="1"/>
    <col min="13" max="13" width="9.140625" style="2" customWidth="1"/>
    <col min="14" max="14" width="10.8515625" style="2" bestFit="1" customWidth="1"/>
    <col min="15" max="15" width="15.140625" style="2" customWidth="1"/>
    <col min="16" max="16" width="16.421875" style="2" customWidth="1"/>
    <col min="17" max="17" width="9.140625" style="2" customWidth="1"/>
    <col min="18" max="18" width="12.57421875" style="2" customWidth="1"/>
    <col min="19" max="16384" width="9.140625" style="2" customWidth="1"/>
  </cols>
  <sheetData>
    <row r="1" ht="15">
      <c r="A1" s="1" t="s">
        <v>499</v>
      </c>
    </row>
    <row r="2" spans="1:12" s="9" customFormat="1" ht="18">
      <c r="A2" s="803" t="s">
        <v>310</v>
      </c>
      <c r="B2" s="803"/>
      <c r="C2" s="803"/>
      <c r="D2" s="2"/>
      <c r="E2" s="3"/>
      <c r="F2" s="4"/>
      <c r="G2" s="8"/>
      <c r="H2" s="4"/>
      <c r="I2" s="4"/>
      <c r="J2" s="4"/>
      <c r="K2" s="4"/>
      <c r="L2" s="58"/>
    </row>
    <row r="3" ht="15">
      <c r="B3" s="10"/>
    </row>
    <row r="4" spans="1:19" ht="258" customHeight="1">
      <c r="A4" s="753" t="s">
        <v>119</v>
      </c>
      <c r="B4" s="397" t="s">
        <v>120</v>
      </c>
      <c r="C4" s="397" t="s">
        <v>24</v>
      </c>
      <c r="D4" s="397" t="s">
        <v>136</v>
      </c>
      <c r="E4" s="396" t="s">
        <v>122</v>
      </c>
      <c r="F4" s="396" t="s">
        <v>123</v>
      </c>
      <c r="G4" s="396" t="s">
        <v>29</v>
      </c>
      <c r="H4" s="396" t="s">
        <v>124</v>
      </c>
      <c r="I4" s="396" t="s">
        <v>21</v>
      </c>
      <c r="J4" s="396" t="s">
        <v>22</v>
      </c>
      <c r="K4" s="862" t="s">
        <v>533</v>
      </c>
      <c r="L4" s="675" t="s">
        <v>524</v>
      </c>
      <c r="N4" s="478"/>
      <c r="O4" s="478"/>
      <c r="P4" s="489"/>
      <c r="Q4" s="366"/>
      <c r="R4" s="366"/>
      <c r="S4" s="144"/>
    </row>
    <row r="5" spans="1:19" s="11" customFormat="1" ht="13.5" customHeight="1">
      <c r="A5" s="375">
        <v>1</v>
      </c>
      <c r="B5" s="365">
        <v>2</v>
      </c>
      <c r="C5" s="375">
        <v>3</v>
      </c>
      <c r="D5" s="365">
        <v>4</v>
      </c>
      <c r="E5" s="375">
        <v>5</v>
      </c>
      <c r="F5" s="365">
        <v>6</v>
      </c>
      <c r="G5" s="375">
        <v>7</v>
      </c>
      <c r="H5" s="365">
        <v>8</v>
      </c>
      <c r="I5" s="375">
        <v>9</v>
      </c>
      <c r="J5" s="365">
        <v>10</v>
      </c>
      <c r="K5" s="365">
        <v>11</v>
      </c>
      <c r="L5" s="375">
        <v>12</v>
      </c>
      <c r="N5" s="479"/>
      <c r="O5" s="479"/>
      <c r="P5" s="485"/>
      <c r="Q5" s="367"/>
      <c r="R5" s="366"/>
      <c r="S5" s="282"/>
    </row>
    <row r="6" spans="1:19" s="11" customFormat="1" ht="22.5" customHeight="1">
      <c r="A6" s="879" t="s">
        <v>17</v>
      </c>
      <c r="B6" s="665"/>
      <c r="C6" s="802" t="s">
        <v>281</v>
      </c>
      <c r="D6" s="665" t="s">
        <v>137</v>
      </c>
      <c r="E6" s="140" t="s">
        <v>125</v>
      </c>
      <c r="F6" s="312">
        <v>61600</v>
      </c>
      <c r="G6" s="880"/>
      <c r="H6" s="314"/>
      <c r="I6" s="881"/>
      <c r="J6" s="383">
        <f aca="true" t="shared" si="0" ref="J6:J15">F6*I6</f>
        <v>0</v>
      </c>
      <c r="K6" s="383"/>
      <c r="L6" s="155"/>
      <c r="N6" s="480"/>
      <c r="O6" s="480"/>
      <c r="P6" s="485"/>
      <c r="Q6" s="414"/>
      <c r="R6" s="415"/>
      <c r="S6" s="149"/>
    </row>
    <row r="7" spans="1:19" s="11" customFormat="1" ht="22.5" customHeight="1">
      <c r="A7" s="879" t="s">
        <v>18</v>
      </c>
      <c r="B7" s="665"/>
      <c r="C7" s="802"/>
      <c r="D7" s="665" t="s">
        <v>47</v>
      </c>
      <c r="E7" s="140" t="s">
        <v>125</v>
      </c>
      <c r="F7" s="312">
        <v>18650</v>
      </c>
      <c r="G7" s="880"/>
      <c r="H7" s="314"/>
      <c r="I7" s="881"/>
      <c r="J7" s="383">
        <f t="shared" si="0"/>
        <v>0</v>
      </c>
      <c r="K7" s="383"/>
      <c r="L7" s="155"/>
      <c r="N7" s="480"/>
      <c r="O7" s="480"/>
      <c r="P7" s="485"/>
      <c r="Q7" s="414"/>
      <c r="R7" s="415"/>
      <c r="S7" s="149"/>
    </row>
    <row r="8" spans="1:19" s="36" customFormat="1" ht="22.5" customHeight="1">
      <c r="A8" s="879" t="s">
        <v>19</v>
      </c>
      <c r="B8" s="665"/>
      <c r="C8" s="802"/>
      <c r="D8" s="709" t="s">
        <v>138</v>
      </c>
      <c r="E8" s="709" t="s">
        <v>282</v>
      </c>
      <c r="F8" s="312">
        <v>43500</v>
      </c>
      <c r="G8" s="880"/>
      <c r="H8" s="314"/>
      <c r="I8" s="881"/>
      <c r="J8" s="383">
        <f t="shared" si="0"/>
        <v>0</v>
      </c>
      <c r="K8" s="383"/>
      <c r="L8" s="155"/>
      <c r="N8" s="480"/>
      <c r="O8" s="480"/>
      <c r="P8" s="518"/>
      <c r="Q8" s="414"/>
      <c r="R8" s="415"/>
      <c r="S8" s="214"/>
    </row>
    <row r="9" spans="1:19" s="36" customFormat="1" ht="22.5" customHeight="1">
      <c r="A9" s="879" t="s">
        <v>113</v>
      </c>
      <c r="B9" s="665"/>
      <c r="C9" s="802"/>
      <c r="D9" s="709" t="s">
        <v>42</v>
      </c>
      <c r="E9" s="709" t="s">
        <v>282</v>
      </c>
      <c r="F9" s="312">
        <v>7950</v>
      </c>
      <c r="G9" s="880"/>
      <c r="H9" s="314"/>
      <c r="I9" s="881"/>
      <c r="J9" s="383">
        <f t="shared" si="0"/>
        <v>0</v>
      </c>
      <c r="K9" s="383"/>
      <c r="L9" s="155"/>
      <c r="N9" s="480"/>
      <c r="O9" s="480"/>
      <c r="P9" s="518"/>
      <c r="Q9" s="414"/>
      <c r="R9" s="415"/>
      <c r="S9" s="214"/>
    </row>
    <row r="10" spans="1:19" ht="22.5" customHeight="1">
      <c r="A10" s="879" t="s">
        <v>114</v>
      </c>
      <c r="B10" s="665"/>
      <c r="C10" s="802"/>
      <c r="D10" s="709" t="s">
        <v>139</v>
      </c>
      <c r="E10" s="709" t="s">
        <v>282</v>
      </c>
      <c r="F10" s="312">
        <v>23400</v>
      </c>
      <c r="G10" s="880"/>
      <c r="H10" s="314"/>
      <c r="I10" s="881"/>
      <c r="J10" s="383">
        <f t="shared" si="0"/>
        <v>0</v>
      </c>
      <c r="K10" s="383"/>
      <c r="L10" s="155"/>
      <c r="N10" s="480"/>
      <c r="O10" s="480"/>
      <c r="P10" s="489"/>
      <c r="Q10" s="414"/>
      <c r="R10" s="415"/>
      <c r="S10" s="214"/>
    </row>
    <row r="11" spans="1:19" ht="22.5" customHeight="1">
      <c r="A11" s="879" t="s">
        <v>115</v>
      </c>
      <c r="B11" s="665"/>
      <c r="C11" s="802"/>
      <c r="D11" s="709" t="s">
        <v>140</v>
      </c>
      <c r="E11" s="709" t="s">
        <v>282</v>
      </c>
      <c r="F11" s="312">
        <v>1650</v>
      </c>
      <c r="G11" s="880"/>
      <c r="H11" s="314"/>
      <c r="I11" s="881"/>
      <c r="J11" s="383">
        <f t="shared" si="0"/>
        <v>0</v>
      </c>
      <c r="K11" s="383"/>
      <c r="L11" s="155"/>
      <c r="N11" s="480"/>
      <c r="O11" s="480"/>
      <c r="P11" s="489"/>
      <c r="Q11" s="414"/>
      <c r="R11" s="415"/>
      <c r="S11" s="214"/>
    </row>
    <row r="12" spans="1:19" ht="22.5" customHeight="1">
      <c r="A12" s="879" t="s">
        <v>116</v>
      </c>
      <c r="B12" s="665"/>
      <c r="C12" s="802"/>
      <c r="D12" s="709" t="s">
        <v>7</v>
      </c>
      <c r="E12" s="709" t="s">
        <v>282</v>
      </c>
      <c r="F12" s="312">
        <v>18450</v>
      </c>
      <c r="G12" s="880"/>
      <c r="H12" s="314"/>
      <c r="I12" s="881"/>
      <c r="J12" s="383">
        <f t="shared" si="0"/>
        <v>0</v>
      </c>
      <c r="K12" s="383"/>
      <c r="L12" s="155"/>
      <c r="N12" s="480"/>
      <c r="O12" s="480"/>
      <c r="P12" s="489"/>
      <c r="Q12" s="414"/>
      <c r="R12" s="415"/>
      <c r="S12" s="214"/>
    </row>
    <row r="13" spans="1:19" ht="22.5" customHeight="1">
      <c r="A13" s="879" t="s">
        <v>117</v>
      </c>
      <c r="B13" s="665"/>
      <c r="C13" s="802"/>
      <c r="D13" s="709" t="s">
        <v>141</v>
      </c>
      <c r="E13" s="709" t="s">
        <v>282</v>
      </c>
      <c r="F13" s="312">
        <v>19500</v>
      </c>
      <c r="G13" s="880"/>
      <c r="H13" s="314"/>
      <c r="I13" s="881"/>
      <c r="J13" s="383">
        <f t="shared" si="0"/>
        <v>0</v>
      </c>
      <c r="K13" s="383"/>
      <c r="L13" s="155"/>
      <c r="N13" s="480"/>
      <c r="O13" s="480"/>
      <c r="P13" s="489"/>
      <c r="Q13" s="414"/>
      <c r="R13" s="415"/>
      <c r="S13" s="214"/>
    </row>
    <row r="14" spans="1:19" ht="22.5" customHeight="1">
      <c r="A14" s="879" t="s">
        <v>118</v>
      </c>
      <c r="B14" s="665"/>
      <c r="C14" s="802"/>
      <c r="D14" s="709" t="s">
        <v>142</v>
      </c>
      <c r="E14" s="709" t="s">
        <v>282</v>
      </c>
      <c r="F14" s="312">
        <v>9800</v>
      </c>
      <c r="G14" s="880"/>
      <c r="H14" s="314"/>
      <c r="I14" s="881"/>
      <c r="J14" s="383">
        <f t="shared" si="0"/>
        <v>0</v>
      </c>
      <c r="K14" s="383"/>
      <c r="L14" s="155"/>
      <c r="N14" s="480"/>
      <c r="O14" s="480"/>
      <c r="P14" s="841"/>
      <c r="Q14" s="414"/>
      <c r="R14" s="415"/>
      <c r="S14" s="214"/>
    </row>
    <row r="15" spans="1:19" ht="22.5" customHeight="1" thickBot="1">
      <c r="A15" s="879" t="s">
        <v>161</v>
      </c>
      <c r="B15" s="665"/>
      <c r="C15" s="802"/>
      <c r="D15" s="709" t="s">
        <v>143</v>
      </c>
      <c r="E15" s="709" t="s">
        <v>282</v>
      </c>
      <c r="F15" s="312">
        <v>15000</v>
      </c>
      <c r="G15" s="880"/>
      <c r="H15" s="314"/>
      <c r="I15" s="881"/>
      <c r="J15" s="383">
        <f t="shared" si="0"/>
        <v>0</v>
      </c>
      <c r="K15" s="383"/>
      <c r="L15" s="155"/>
      <c r="N15" s="480"/>
      <c r="O15" s="480"/>
      <c r="P15" s="841"/>
      <c r="Q15" s="414"/>
      <c r="R15" s="415"/>
      <c r="S15" s="214"/>
    </row>
    <row r="16" spans="1:18" ht="15.75" thickBot="1">
      <c r="A16" s="159"/>
      <c r="B16" s="159"/>
      <c r="C16" s="213" t="s">
        <v>126</v>
      </c>
      <c r="D16" s="229"/>
      <c r="E16" s="229"/>
      <c r="F16" s="136"/>
      <c r="G16" s="136"/>
      <c r="H16" s="136"/>
      <c r="I16" s="136"/>
      <c r="J16" s="781">
        <f>SUM(J6:J15)</f>
        <v>0</v>
      </c>
      <c r="K16" s="780"/>
      <c r="L16" s="230"/>
      <c r="N16" s="487"/>
      <c r="O16" s="488"/>
      <c r="P16" s="488"/>
      <c r="Q16" s="136"/>
      <c r="R16" s="283"/>
    </row>
    <row r="18" spans="1:12" ht="15">
      <c r="A18" s="817" t="s">
        <v>531</v>
      </c>
      <c r="B18" s="817"/>
      <c r="C18" s="817"/>
      <c r="D18" s="817"/>
      <c r="E18" s="817"/>
      <c r="F18" s="817"/>
      <c r="G18" s="817"/>
      <c r="H18" s="817"/>
      <c r="I18" s="817"/>
      <c r="J18" s="817"/>
      <c r="K18" s="817"/>
      <c r="L18" s="817"/>
    </row>
    <row r="19" spans="1:12" ht="15">
      <c r="A19" s="817"/>
      <c r="B19" s="817"/>
      <c r="C19" s="817"/>
      <c r="D19" s="817"/>
      <c r="E19" s="817"/>
      <c r="F19" s="817"/>
      <c r="G19" s="817"/>
      <c r="H19" s="817"/>
      <c r="I19" s="817"/>
      <c r="J19" s="817"/>
      <c r="K19" s="817"/>
      <c r="L19" s="817"/>
    </row>
    <row r="20" spans="1:12" ht="15">
      <c r="A20" s="817"/>
      <c r="B20" s="817"/>
      <c r="C20" s="817"/>
      <c r="D20" s="817"/>
      <c r="E20" s="817"/>
      <c r="F20" s="817"/>
      <c r="G20" s="817"/>
      <c r="H20" s="817"/>
      <c r="I20" s="817"/>
      <c r="J20" s="817"/>
      <c r="K20" s="817"/>
      <c r="L20" s="817"/>
    </row>
    <row r="21" spans="2:6" ht="15">
      <c r="B21" s="842"/>
      <c r="C21" s="842"/>
      <c r="D21" s="842"/>
      <c r="E21" s="842"/>
      <c r="F21" s="26"/>
    </row>
    <row r="29" spans="5:11" ht="15">
      <c r="E29" s="795"/>
      <c r="F29" s="795"/>
      <c r="G29" s="795"/>
      <c r="H29" s="795"/>
      <c r="I29" s="795"/>
      <c r="J29" s="795"/>
      <c r="K29" s="19"/>
    </row>
    <row r="30" spans="5:11" ht="15">
      <c r="E30" s="790"/>
      <c r="F30" s="790"/>
      <c r="G30" s="790"/>
      <c r="H30" s="790"/>
      <c r="I30" s="790"/>
      <c r="J30" s="790"/>
      <c r="K30" s="443"/>
    </row>
  </sheetData>
  <sheetProtection selectLockedCells="1" selectUnlockedCells="1"/>
  <mergeCells count="7">
    <mergeCell ref="P14:P15"/>
    <mergeCell ref="A2:C2"/>
    <mergeCell ref="A18:L20"/>
    <mergeCell ref="E29:J29"/>
    <mergeCell ref="E30:J30"/>
    <mergeCell ref="B21:E21"/>
    <mergeCell ref="C6:C15"/>
  </mergeCells>
  <printOptions horizontalCentered="1"/>
  <pageMargins left="0" right="0" top="0.4330708661417323" bottom="0.1968503937007874" header="0.4330708661417323" footer="0"/>
  <pageSetup horizontalDpi="600" verticalDpi="600" orientation="landscape" paperSize="9" scale="73" r:id="rId1"/>
</worksheet>
</file>

<file path=xl/worksheets/sheet29.xml><?xml version="1.0" encoding="utf-8"?>
<worksheet xmlns="http://schemas.openxmlformats.org/spreadsheetml/2006/main" xmlns:r="http://schemas.openxmlformats.org/officeDocument/2006/relationships">
  <sheetPr>
    <tabColor rgb="FF92D050"/>
  </sheetPr>
  <dimension ref="A1:P25"/>
  <sheetViews>
    <sheetView workbookViewId="0" topLeftCell="A1">
      <selection activeCell="A13" sqref="A13:L15"/>
    </sheetView>
  </sheetViews>
  <sheetFormatPr defaultColWidth="9.140625" defaultRowHeight="15"/>
  <cols>
    <col min="1" max="1" width="4.8515625" style="0" customWidth="1"/>
    <col min="2" max="2" width="18.140625" style="0" customWidth="1"/>
    <col min="3" max="3" width="51.8515625" style="0" customWidth="1"/>
    <col min="4" max="4" width="5.7109375" style="0" customWidth="1"/>
    <col min="5" max="5" width="6.8515625" style="0" customWidth="1"/>
    <col min="6" max="6" width="12.140625" style="0" customWidth="1"/>
    <col min="7" max="7" width="5.140625" style="0" customWidth="1"/>
    <col min="8" max="8" width="11.00390625" style="0" customWidth="1"/>
    <col min="9" max="9" width="13.28125" style="0" customWidth="1"/>
    <col min="10" max="10" width="33.00390625" style="0" customWidth="1"/>
    <col min="11" max="11" width="15.00390625" style="0" customWidth="1"/>
    <col min="16" max="16" width="14.140625" style="0" customWidth="1"/>
  </cols>
  <sheetData>
    <row r="1" spans="1:11" ht="15">
      <c r="A1" s="2"/>
      <c r="B1" s="2"/>
      <c r="C1" s="2"/>
      <c r="D1" s="2"/>
      <c r="E1" s="2"/>
      <c r="F1" s="2"/>
      <c r="G1" s="2"/>
      <c r="H1" s="2"/>
      <c r="I1" s="2"/>
      <c r="J1" s="2"/>
      <c r="K1" s="2"/>
    </row>
    <row r="2" spans="1:5" ht="18">
      <c r="A2" s="9"/>
      <c r="B2" s="9"/>
      <c r="E2" s="40"/>
    </row>
    <row r="3" spans="1:5" ht="15.75">
      <c r="A3" s="301" t="s">
        <v>483</v>
      </c>
      <c r="B3" s="301"/>
      <c r="E3" s="40"/>
    </row>
    <row r="4" spans="1:11" ht="15">
      <c r="A4" s="2"/>
      <c r="B4" s="2"/>
      <c r="C4" s="2"/>
      <c r="D4" s="2"/>
      <c r="E4" s="2"/>
      <c r="F4" s="2"/>
      <c r="G4" s="2"/>
      <c r="H4" s="2"/>
      <c r="I4" s="2"/>
      <c r="J4" s="2"/>
      <c r="K4" s="2"/>
    </row>
    <row r="5" spans="1:16" ht="252" customHeight="1">
      <c r="A5" s="753" t="s">
        <v>119</v>
      </c>
      <c r="B5" s="397" t="s">
        <v>120</v>
      </c>
      <c r="C5" s="397" t="s">
        <v>24</v>
      </c>
      <c r="D5" s="396" t="s">
        <v>122</v>
      </c>
      <c r="E5" s="396" t="s">
        <v>123</v>
      </c>
      <c r="F5" s="396" t="s">
        <v>89</v>
      </c>
      <c r="G5" s="396" t="s">
        <v>124</v>
      </c>
      <c r="H5" s="396" t="s">
        <v>21</v>
      </c>
      <c r="I5" s="396" t="s">
        <v>22</v>
      </c>
      <c r="J5" s="862" t="s">
        <v>533</v>
      </c>
      <c r="K5" s="675" t="s">
        <v>524</v>
      </c>
      <c r="O5" s="412"/>
      <c r="P5" s="412"/>
    </row>
    <row r="6" spans="1:16" ht="15">
      <c r="A6" s="377">
        <v>1</v>
      </c>
      <c r="B6" s="377">
        <v>2</v>
      </c>
      <c r="C6" s="377">
        <v>3</v>
      </c>
      <c r="D6" s="377">
        <v>4</v>
      </c>
      <c r="E6" s="377">
        <v>5</v>
      </c>
      <c r="F6" s="377">
        <v>6</v>
      </c>
      <c r="G6" s="377">
        <v>7</v>
      </c>
      <c r="H6" s="377">
        <v>8</v>
      </c>
      <c r="I6" s="377">
        <v>9</v>
      </c>
      <c r="J6" s="377">
        <v>10</v>
      </c>
      <c r="K6" s="377">
        <v>11</v>
      </c>
      <c r="O6" s="413"/>
      <c r="P6" s="413"/>
    </row>
    <row r="7" spans="1:16" ht="15">
      <c r="A7" s="155" t="s">
        <v>17</v>
      </c>
      <c r="B7" s="669"/>
      <c r="C7" s="393" t="s">
        <v>369</v>
      </c>
      <c r="D7" s="393" t="s">
        <v>125</v>
      </c>
      <c r="E7" s="312">
        <v>610</v>
      </c>
      <c r="F7" s="618"/>
      <c r="G7" s="314"/>
      <c r="H7" s="313"/>
      <c r="I7" s="313">
        <f>E7*H7</f>
        <v>0</v>
      </c>
      <c r="J7" s="313"/>
      <c r="K7" s="411"/>
      <c r="O7" s="313"/>
      <c r="P7" s="448"/>
    </row>
    <row r="8" spans="1:16" ht="15">
      <c r="A8" s="155" t="s">
        <v>18</v>
      </c>
      <c r="B8" s="669"/>
      <c r="C8" s="393" t="s">
        <v>370</v>
      </c>
      <c r="D8" s="393" t="s">
        <v>125</v>
      </c>
      <c r="E8" s="312">
        <v>560</v>
      </c>
      <c r="F8" s="618"/>
      <c r="G8" s="314"/>
      <c r="H8" s="313"/>
      <c r="I8" s="313">
        <f>E8*H8</f>
        <v>0</v>
      </c>
      <c r="J8" s="313"/>
      <c r="K8" s="411"/>
      <c r="O8" s="313"/>
      <c r="P8" s="448"/>
    </row>
    <row r="9" spans="1:16" ht="25.5">
      <c r="A9" s="155" t="s">
        <v>19</v>
      </c>
      <c r="B9" s="669"/>
      <c r="C9" s="393" t="s">
        <v>480</v>
      </c>
      <c r="D9" s="393" t="s">
        <v>125</v>
      </c>
      <c r="E9" s="312">
        <v>10608</v>
      </c>
      <c r="F9" s="618"/>
      <c r="G9" s="314"/>
      <c r="H9" s="313"/>
      <c r="I9" s="313">
        <f>E9*H9</f>
        <v>0</v>
      </c>
      <c r="J9" s="313"/>
      <c r="K9" s="411"/>
      <c r="O9" s="313"/>
      <c r="P9" s="448"/>
    </row>
    <row r="10" spans="1:16" ht="51.75" thickBot="1">
      <c r="A10" s="155" t="s">
        <v>113</v>
      </c>
      <c r="B10" s="669"/>
      <c r="C10" s="140" t="s">
        <v>479</v>
      </c>
      <c r="D10" s="393" t="s">
        <v>125</v>
      </c>
      <c r="E10" s="312">
        <v>1400</v>
      </c>
      <c r="F10" s="882"/>
      <c r="G10" s="314"/>
      <c r="H10" s="313"/>
      <c r="I10" s="313"/>
      <c r="J10" s="313"/>
      <c r="K10" s="411"/>
      <c r="O10" s="313"/>
      <c r="P10" s="448"/>
    </row>
    <row r="11" spans="1:16" ht="15.75" thickBot="1">
      <c r="A11" s="158"/>
      <c r="B11" s="158"/>
      <c r="C11" s="171" t="s">
        <v>126</v>
      </c>
      <c r="D11" s="136"/>
      <c r="E11" s="136"/>
      <c r="F11" s="136"/>
      <c r="G11" s="136"/>
      <c r="H11" s="136"/>
      <c r="I11" s="279">
        <f>SUM(I7:I10)</f>
        <v>0</v>
      </c>
      <c r="J11" s="649"/>
      <c r="K11" s="158"/>
      <c r="O11" s="136"/>
      <c r="P11" s="234"/>
    </row>
    <row r="12" spans="1:11" ht="15">
      <c r="A12" s="2"/>
      <c r="B12" s="2"/>
      <c r="C12" s="2"/>
      <c r="D12" s="2"/>
      <c r="E12" s="2"/>
      <c r="F12" s="2"/>
      <c r="G12" s="2"/>
      <c r="H12" s="2"/>
      <c r="I12" s="2"/>
      <c r="J12" s="2"/>
      <c r="K12" s="2"/>
    </row>
    <row r="13" spans="1:12" ht="15" customHeight="1">
      <c r="A13" s="817" t="s">
        <v>532</v>
      </c>
      <c r="B13" s="817"/>
      <c r="C13" s="817"/>
      <c r="D13" s="817"/>
      <c r="E13" s="817"/>
      <c r="F13" s="817"/>
      <c r="G13" s="817"/>
      <c r="H13" s="817"/>
      <c r="I13" s="817"/>
      <c r="J13" s="817"/>
      <c r="K13" s="817"/>
      <c r="L13" s="817"/>
    </row>
    <row r="14" spans="1:12" ht="15">
      <c r="A14" s="817"/>
      <c r="B14" s="817"/>
      <c r="C14" s="817"/>
      <c r="D14" s="817"/>
      <c r="E14" s="817"/>
      <c r="F14" s="817"/>
      <c r="G14" s="817"/>
      <c r="H14" s="817"/>
      <c r="I14" s="817"/>
      <c r="J14" s="817"/>
      <c r="K14" s="817"/>
      <c r="L14" s="817"/>
    </row>
    <row r="15" spans="1:12" ht="15">
      <c r="A15" s="817"/>
      <c r="B15" s="817"/>
      <c r="C15" s="817"/>
      <c r="D15" s="817"/>
      <c r="E15" s="817"/>
      <c r="F15" s="817"/>
      <c r="G15" s="817"/>
      <c r="H15" s="817"/>
      <c r="I15" s="817"/>
      <c r="J15" s="817"/>
      <c r="K15" s="817"/>
      <c r="L15" s="817"/>
    </row>
    <row r="16" spans="1:11" ht="15">
      <c r="A16" s="2"/>
      <c r="B16" s="18"/>
      <c r="C16" s="63"/>
      <c r="D16" s="842"/>
      <c r="E16" s="842"/>
      <c r="F16" s="842"/>
      <c r="G16" s="2"/>
      <c r="H16" s="2"/>
      <c r="I16" s="2"/>
      <c r="J16" s="2"/>
      <c r="K16" s="2"/>
    </row>
    <row r="17" spans="1:11" ht="15">
      <c r="A17" s="2"/>
      <c r="B17" s="63"/>
      <c r="C17" s="63"/>
      <c r="D17" s="2"/>
      <c r="E17" s="2"/>
      <c r="F17" s="2"/>
      <c r="G17" s="2"/>
      <c r="H17" s="2"/>
      <c r="I17" s="2"/>
      <c r="J17" s="2"/>
      <c r="K17" s="2"/>
    </row>
    <row r="18" spans="1:11" ht="15">
      <c r="A18" s="2"/>
      <c r="B18" s="63"/>
      <c r="C18" s="63"/>
      <c r="D18" s="2"/>
      <c r="E18" s="2"/>
      <c r="F18" s="2"/>
      <c r="G18" s="2"/>
      <c r="H18" s="2"/>
      <c r="I18" s="2"/>
      <c r="J18" s="2"/>
      <c r="K18" s="2"/>
    </row>
    <row r="19" spans="1:11" ht="15">
      <c r="A19" s="2"/>
      <c r="B19" s="2"/>
      <c r="C19" s="2"/>
      <c r="D19" s="2"/>
      <c r="E19" s="2"/>
      <c r="F19" s="2"/>
      <c r="G19" s="2"/>
      <c r="H19" s="2"/>
      <c r="I19" s="2"/>
      <c r="J19" s="2"/>
      <c r="K19" s="2"/>
    </row>
    <row r="20" spans="1:11" ht="15">
      <c r="A20" s="2"/>
      <c r="B20" s="257"/>
      <c r="C20" s="257"/>
      <c r="D20" s="257"/>
      <c r="E20" s="257"/>
      <c r="F20" s="2"/>
      <c r="G20" s="2"/>
      <c r="H20" s="2"/>
      <c r="I20" s="2"/>
      <c r="J20" s="2"/>
      <c r="K20" s="2"/>
    </row>
    <row r="21" spans="1:11" ht="15">
      <c r="A21" s="2"/>
      <c r="B21" s="257"/>
      <c r="C21" s="257"/>
      <c r="D21" s="257"/>
      <c r="E21" s="257"/>
      <c r="F21" s="2"/>
      <c r="G21" s="2"/>
      <c r="H21" s="2"/>
      <c r="I21" s="2"/>
      <c r="J21" s="2"/>
      <c r="K21" s="2"/>
    </row>
    <row r="22" spans="1:11" ht="15">
      <c r="A22" s="2"/>
      <c r="B22" s="257"/>
      <c r="C22" s="257"/>
      <c r="D22" s="795"/>
      <c r="E22" s="795"/>
      <c r="F22" s="795"/>
      <c r="G22" s="795"/>
      <c r="H22" s="795"/>
      <c r="I22" s="795"/>
      <c r="J22" s="19"/>
      <c r="K22" s="2"/>
    </row>
    <row r="23" spans="1:11" ht="15">
      <c r="A23" s="2"/>
      <c r="B23" s="2"/>
      <c r="C23" s="2"/>
      <c r="D23" s="790"/>
      <c r="E23" s="790"/>
      <c r="F23" s="790"/>
      <c r="G23" s="790"/>
      <c r="H23" s="790"/>
      <c r="I23" s="790"/>
      <c r="J23" s="443"/>
      <c r="K23" s="2"/>
    </row>
    <row r="24" spans="1:11" ht="15">
      <c r="A24" s="2"/>
      <c r="B24" s="2"/>
      <c r="C24" s="2"/>
      <c r="D24" s="2"/>
      <c r="E24" s="2"/>
      <c r="F24" s="2"/>
      <c r="G24" s="2"/>
      <c r="H24" s="2"/>
      <c r="I24" s="2"/>
      <c r="J24" s="2"/>
      <c r="K24" s="2"/>
    </row>
    <row r="25" spans="1:11" ht="15">
      <c r="A25" s="2"/>
      <c r="B25" s="2"/>
      <c r="C25" s="2"/>
      <c r="D25" s="2"/>
      <c r="E25" s="2"/>
      <c r="F25" s="2"/>
      <c r="G25" s="2"/>
      <c r="H25" s="2"/>
      <c r="I25" s="2"/>
      <c r="J25" s="2"/>
      <c r="K25" s="2"/>
    </row>
  </sheetData>
  <sheetProtection/>
  <mergeCells count="4">
    <mergeCell ref="D16:F16"/>
    <mergeCell ref="D22:I22"/>
    <mergeCell ref="D23:I23"/>
    <mergeCell ref="A13:L15"/>
  </mergeCells>
  <printOptions/>
  <pageMargins left="0.7086614173228347" right="0.7086614173228347" top="0.7480314960629921" bottom="0.7480314960629921" header="0.31496062992125984" footer="0.31496062992125984"/>
  <pageSetup horizontalDpi="600" verticalDpi="600" orientation="landscape" paperSize="9" scale="70" r:id="rId1"/>
  <headerFooter>
    <oddHeader xml:space="preserve">&amp;LEZ/ZP/202/2020/LW&amp;Czałącznik nr 2 do SIWZ
zalącznik nr ...... do umowy                                          </oddHeader>
  </headerFooter>
</worksheet>
</file>

<file path=xl/worksheets/sheet3.xml><?xml version="1.0" encoding="utf-8"?>
<worksheet xmlns="http://schemas.openxmlformats.org/spreadsheetml/2006/main" xmlns:r="http://schemas.openxmlformats.org/officeDocument/2006/relationships">
  <sheetPr>
    <tabColor theme="4" tint="-0.24997000396251678"/>
  </sheetPr>
  <dimension ref="A1:AB33"/>
  <sheetViews>
    <sheetView workbookViewId="0" topLeftCell="A10">
      <selection activeCell="K5" sqref="K5"/>
    </sheetView>
  </sheetViews>
  <sheetFormatPr defaultColWidth="9.140625" defaultRowHeight="15"/>
  <cols>
    <col min="1" max="1" width="5.140625" style="50" customWidth="1"/>
    <col min="2" max="2" width="29.28125" style="52" customWidth="1"/>
    <col min="3" max="3" width="39.421875" style="52" customWidth="1"/>
    <col min="4" max="4" width="5.7109375" style="50" customWidth="1"/>
    <col min="5" max="5" width="9.421875" style="103" customWidth="1"/>
    <col min="6" max="6" width="11.7109375" style="51" customWidth="1"/>
    <col min="7" max="7" width="4.8515625" style="51" customWidth="1"/>
    <col min="8" max="8" width="12.57421875" style="51" customWidth="1"/>
    <col min="9" max="9" width="17.00390625" style="51" customWidth="1"/>
    <col min="10" max="10" width="25.00390625" style="51" customWidth="1"/>
    <col min="11" max="11" width="19.57421875" style="50" customWidth="1"/>
    <col min="12" max="12" width="9.00390625" style="2" customWidth="1"/>
    <col min="13" max="21" width="9.140625" style="2" hidden="1" customWidth="1"/>
    <col min="22" max="22" width="9.140625" style="26" customWidth="1"/>
    <col min="23" max="23" width="11.8515625" style="2" bestFit="1" customWidth="1"/>
    <col min="24" max="24" width="14.00390625" style="26" bestFit="1" customWidth="1"/>
    <col min="25" max="25" width="11.28125" style="2" customWidth="1"/>
    <col min="26" max="27" width="9.140625" style="2" customWidth="1"/>
    <col min="28" max="28" width="17.421875" style="2" customWidth="1"/>
    <col min="29" max="16384" width="9.140625" style="2" customWidth="1"/>
  </cols>
  <sheetData>
    <row r="1" ht="15">
      <c r="A1" s="49"/>
    </row>
    <row r="2" spans="1:24" s="9" customFormat="1" ht="17.25" customHeight="1">
      <c r="A2" s="799" t="s">
        <v>332</v>
      </c>
      <c r="B2" s="800"/>
      <c r="C2" s="800"/>
      <c r="D2" s="159"/>
      <c r="E2" s="136"/>
      <c r="F2" s="158"/>
      <c r="G2" s="158"/>
      <c r="H2" s="158"/>
      <c r="I2" s="158"/>
      <c r="J2" s="158"/>
      <c r="K2" s="158"/>
      <c r="V2" s="458"/>
      <c r="X2" s="458"/>
    </row>
    <row r="3" spans="1:11" ht="15">
      <c r="A3" s="159"/>
      <c r="B3" s="160"/>
      <c r="C3" s="161"/>
      <c r="D3" s="159"/>
      <c r="E3" s="136"/>
      <c r="F3" s="158"/>
      <c r="G3" s="158"/>
      <c r="H3" s="158"/>
      <c r="I3" s="158"/>
      <c r="J3" s="158"/>
      <c r="K3" s="159"/>
    </row>
    <row r="4" spans="1:11" ht="15">
      <c r="A4" s="159"/>
      <c r="B4" s="161"/>
      <c r="C4" s="161"/>
      <c r="D4" s="159"/>
      <c r="E4" s="136"/>
      <c r="F4" s="158"/>
      <c r="G4" s="158"/>
      <c r="H4" s="158"/>
      <c r="I4" s="158"/>
      <c r="J4" s="158"/>
      <c r="K4" s="159"/>
    </row>
    <row r="5" spans="1:28" s="11" customFormat="1" ht="250.5" customHeight="1">
      <c r="A5" s="691" t="s">
        <v>119</v>
      </c>
      <c r="B5" s="397" t="s">
        <v>120</v>
      </c>
      <c r="C5" s="397" t="s">
        <v>32</v>
      </c>
      <c r="D5" s="396" t="s">
        <v>122</v>
      </c>
      <c r="E5" s="396" t="s">
        <v>123</v>
      </c>
      <c r="F5" s="396" t="s">
        <v>31</v>
      </c>
      <c r="G5" s="396" t="s">
        <v>124</v>
      </c>
      <c r="H5" s="396" t="s">
        <v>146</v>
      </c>
      <c r="I5" s="396" t="s">
        <v>147</v>
      </c>
      <c r="J5" s="674" t="s">
        <v>523</v>
      </c>
      <c r="K5" s="675" t="s">
        <v>525</v>
      </c>
      <c r="V5" s="478"/>
      <c r="W5" s="478"/>
      <c r="X5" s="538"/>
      <c r="Y5" s="485"/>
      <c r="AA5" s="366"/>
      <c r="AB5" s="366"/>
    </row>
    <row r="6" spans="1:28" s="11" customFormat="1" ht="15">
      <c r="A6" s="692">
        <v>1</v>
      </c>
      <c r="B6" s="376">
        <v>2</v>
      </c>
      <c r="C6" s="692">
        <v>3</v>
      </c>
      <c r="D6" s="376">
        <v>4</v>
      </c>
      <c r="E6" s="692">
        <v>5</v>
      </c>
      <c r="F6" s="376">
        <v>6</v>
      </c>
      <c r="G6" s="692">
        <v>7</v>
      </c>
      <c r="H6" s="376">
        <v>8</v>
      </c>
      <c r="I6" s="692">
        <v>9</v>
      </c>
      <c r="J6" s="692">
        <v>10</v>
      </c>
      <c r="K6" s="376">
        <v>11</v>
      </c>
      <c r="V6" s="479"/>
      <c r="W6" s="489"/>
      <c r="X6" s="497"/>
      <c r="Y6" s="485"/>
      <c r="AA6" s="370"/>
      <c r="AB6" s="367"/>
    </row>
    <row r="7" spans="1:28" s="72" customFormat="1" ht="126.75" customHeight="1">
      <c r="A7" s="164" t="s">
        <v>17</v>
      </c>
      <c r="B7" s="314"/>
      <c r="C7" s="168" t="s">
        <v>248</v>
      </c>
      <c r="D7" s="169" t="s">
        <v>149</v>
      </c>
      <c r="E7" s="312">
        <v>125000</v>
      </c>
      <c r="F7" s="313"/>
      <c r="G7" s="314"/>
      <c r="H7" s="572"/>
      <c r="I7" s="548"/>
      <c r="J7" s="548"/>
      <c r="K7" s="221"/>
      <c r="L7" s="693"/>
      <c r="M7" s="172"/>
      <c r="N7" s="172"/>
      <c r="O7" s="172"/>
      <c r="P7" s="172"/>
      <c r="Q7" s="172"/>
      <c r="R7" s="172"/>
      <c r="S7" s="172"/>
      <c r="T7" s="172"/>
      <c r="U7" s="172"/>
      <c r="V7" s="480"/>
      <c r="W7" s="539"/>
      <c r="X7" s="536"/>
      <c r="Y7" s="537"/>
      <c r="AA7" s="572"/>
      <c r="AB7" s="548"/>
    </row>
    <row r="8" spans="1:28" s="60" customFormat="1" ht="80.25" customHeight="1">
      <c r="A8" s="164" t="s">
        <v>18</v>
      </c>
      <c r="B8" s="472"/>
      <c r="C8" s="167" t="s">
        <v>519</v>
      </c>
      <c r="D8" s="140" t="s">
        <v>148</v>
      </c>
      <c r="E8" s="312">
        <v>7030</v>
      </c>
      <c r="F8" s="313"/>
      <c r="G8" s="314"/>
      <c r="H8" s="572"/>
      <c r="I8" s="548"/>
      <c r="J8" s="548"/>
      <c r="K8" s="190"/>
      <c r="L8" s="694"/>
      <c r="V8" s="480"/>
      <c r="W8" s="539"/>
      <c r="X8" s="540"/>
      <c r="Y8" s="487"/>
      <c r="AA8" s="572"/>
      <c r="AB8" s="548"/>
    </row>
    <row r="9" spans="1:28" s="60" customFormat="1" ht="83.25" customHeight="1">
      <c r="A9" s="164" t="s">
        <v>19</v>
      </c>
      <c r="B9" s="472"/>
      <c r="C9" s="167" t="s">
        <v>521</v>
      </c>
      <c r="D9" s="140" t="s">
        <v>148</v>
      </c>
      <c r="E9" s="312">
        <v>9930</v>
      </c>
      <c r="F9" s="313"/>
      <c r="G9" s="314"/>
      <c r="H9" s="572"/>
      <c r="I9" s="548"/>
      <c r="J9" s="548"/>
      <c r="K9" s="190"/>
      <c r="L9" s="694"/>
      <c r="V9" s="480"/>
      <c r="W9" s="539"/>
      <c r="X9" s="540"/>
      <c r="Y9" s="487"/>
      <c r="AA9" s="572"/>
      <c r="AB9" s="548"/>
    </row>
    <row r="10" spans="1:28" s="75" customFormat="1" ht="78.75" customHeight="1">
      <c r="A10" s="164" t="s">
        <v>113</v>
      </c>
      <c r="B10" s="472"/>
      <c r="C10" s="167" t="s">
        <v>520</v>
      </c>
      <c r="D10" s="140" t="s">
        <v>148</v>
      </c>
      <c r="E10" s="312">
        <v>11100</v>
      </c>
      <c r="F10" s="313"/>
      <c r="G10" s="314"/>
      <c r="H10" s="572"/>
      <c r="I10" s="548"/>
      <c r="J10" s="548"/>
      <c r="K10" s="190"/>
      <c r="L10" s="695"/>
      <c r="V10" s="541"/>
      <c r="W10" s="539"/>
      <c r="X10" s="542"/>
      <c r="Y10" s="543"/>
      <c r="AA10" s="572"/>
      <c r="AB10" s="548"/>
    </row>
    <row r="11" spans="1:28" s="61" customFormat="1" ht="71.25" customHeight="1">
      <c r="A11" s="164" t="s">
        <v>114</v>
      </c>
      <c r="B11" s="472"/>
      <c r="C11" s="167" t="s">
        <v>249</v>
      </c>
      <c r="D11" s="140" t="s">
        <v>148</v>
      </c>
      <c r="E11" s="312">
        <v>7355</v>
      </c>
      <c r="F11" s="313"/>
      <c r="G11" s="314"/>
      <c r="H11" s="572"/>
      <c r="I11" s="548"/>
      <c r="J11" s="548"/>
      <c r="K11" s="190"/>
      <c r="L11" s="696"/>
      <c r="V11" s="544"/>
      <c r="W11" s="539"/>
      <c r="X11" s="536"/>
      <c r="Y11" s="537"/>
      <c r="AA11" s="572"/>
      <c r="AB11" s="548"/>
    </row>
    <row r="12" spans="1:28" s="79" customFormat="1" ht="42" customHeight="1">
      <c r="A12" s="164" t="s">
        <v>115</v>
      </c>
      <c r="B12" s="472"/>
      <c r="C12" s="170" t="s">
        <v>223</v>
      </c>
      <c r="D12" s="140" t="s">
        <v>148</v>
      </c>
      <c r="E12" s="312">
        <v>2265</v>
      </c>
      <c r="F12" s="313"/>
      <c r="G12" s="314">
        <v>0.08</v>
      </c>
      <c r="H12" s="407"/>
      <c r="I12" s="548">
        <f>E12*H12</f>
        <v>0</v>
      </c>
      <c r="J12" s="548"/>
      <c r="K12" s="190"/>
      <c r="L12" s="697"/>
      <c r="V12" s="545"/>
      <c r="W12" s="539"/>
      <c r="X12" s="546"/>
      <c r="Y12" s="525"/>
      <c r="AA12" s="407"/>
      <c r="AB12" s="548"/>
    </row>
    <row r="13" spans="1:28" ht="15.75" thickBot="1">
      <c r="A13" s="158"/>
      <c r="B13" s="158"/>
      <c r="C13" s="171" t="s">
        <v>126</v>
      </c>
      <c r="D13" s="136"/>
      <c r="E13" s="136"/>
      <c r="F13" s="136"/>
      <c r="G13" s="136"/>
      <c r="H13" s="136"/>
      <c r="I13" s="279">
        <f>SUM(I7:I12)</f>
        <v>0</v>
      </c>
      <c r="J13" s="649"/>
      <c r="K13" s="158"/>
      <c r="L13" s="100"/>
      <c r="V13" s="540"/>
      <c r="W13" s="488"/>
      <c r="X13" s="479"/>
      <c r="Y13" s="547"/>
      <c r="AA13" s="136"/>
      <c r="AB13" s="549"/>
    </row>
    <row r="14" spans="1:12" ht="15">
      <c r="A14" s="698"/>
      <c r="B14" s="699"/>
      <c r="C14" s="700"/>
      <c r="D14" s="698"/>
      <c r="E14" s="54"/>
      <c r="F14" s="104"/>
      <c r="G14" s="104"/>
      <c r="H14" s="104"/>
      <c r="I14" s="104"/>
      <c r="J14" s="104"/>
      <c r="K14" s="698"/>
      <c r="L14" s="100"/>
    </row>
    <row r="15" spans="1:12" ht="24" customHeight="1">
      <c r="A15" s="698"/>
      <c r="B15" s="801"/>
      <c r="C15" s="801"/>
      <c r="D15" s="801"/>
      <c r="E15" s="801"/>
      <c r="F15" s="801"/>
      <c r="G15" s="801"/>
      <c r="H15" s="801"/>
      <c r="I15" s="801"/>
      <c r="J15" s="801"/>
      <c r="K15" s="801"/>
      <c r="L15" s="100"/>
    </row>
    <row r="16" spans="1:12" ht="15" customHeight="1">
      <c r="A16" s="698"/>
      <c r="B16" s="794" t="s">
        <v>518</v>
      </c>
      <c r="C16" s="794"/>
      <c r="D16" s="794"/>
      <c r="E16" s="794"/>
      <c r="F16" s="794"/>
      <c r="G16" s="794"/>
      <c r="H16" s="794"/>
      <c r="I16" s="794"/>
      <c r="J16" s="794"/>
      <c r="K16" s="794"/>
      <c r="L16" s="794"/>
    </row>
    <row r="17" spans="1:12" ht="26.25" customHeight="1">
      <c r="A17" s="698"/>
      <c r="B17" s="794"/>
      <c r="C17" s="794"/>
      <c r="D17" s="794"/>
      <c r="E17" s="794"/>
      <c r="F17" s="794"/>
      <c r="G17" s="794"/>
      <c r="H17" s="794"/>
      <c r="I17" s="794"/>
      <c r="J17" s="794"/>
      <c r="K17" s="794"/>
      <c r="L17" s="794"/>
    </row>
    <row r="18" spans="1:12" ht="7.5" customHeight="1">
      <c r="A18" s="698"/>
      <c r="B18" s="794"/>
      <c r="C18" s="794"/>
      <c r="D18" s="794"/>
      <c r="E18" s="794"/>
      <c r="F18" s="794"/>
      <c r="G18" s="794"/>
      <c r="H18" s="794"/>
      <c r="I18" s="794"/>
      <c r="J18" s="794"/>
      <c r="K18" s="794"/>
      <c r="L18" s="794"/>
    </row>
    <row r="19" spans="1:12" ht="15">
      <c r="A19" s="698"/>
      <c r="B19" s="701"/>
      <c r="C19" s="701"/>
      <c r="D19" s="701"/>
      <c r="E19" s="701"/>
      <c r="F19" s="701"/>
      <c r="G19" s="701"/>
      <c r="H19" s="701"/>
      <c r="I19" s="104"/>
      <c r="J19" s="104"/>
      <c r="K19" s="698"/>
      <c r="L19" s="100"/>
    </row>
    <row r="20" spans="1:12" ht="18" customHeight="1">
      <c r="A20" s="151" t="s">
        <v>522</v>
      </c>
      <c r="B20" s="151"/>
      <c r="C20" s="151"/>
      <c r="D20" s="151"/>
      <c r="E20" s="151"/>
      <c r="F20" s="702"/>
      <c r="G20" s="702"/>
      <c r="H20" s="104"/>
      <c r="I20" s="104"/>
      <c r="J20" s="104"/>
      <c r="K20" s="698"/>
      <c r="L20" s="100"/>
    </row>
    <row r="21" spans="1:12" ht="19.5" customHeight="1">
      <c r="A21" s="151"/>
      <c r="B21" s="151"/>
      <c r="C21" s="151"/>
      <c r="D21" s="151"/>
      <c r="E21" s="151"/>
      <c r="F21" s="703"/>
      <c r="G21" s="703"/>
      <c r="H21" s="703"/>
      <c r="I21" s="703"/>
      <c r="J21" s="703"/>
      <c r="K21" s="703"/>
      <c r="L21" s="100"/>
    </row>
    <row r="22" spans="1:12" ht="15">
      <c r="A22" s="151"/>
      <c r="B22" s="151"/>
      <c r="C22" s="151"/>
      <c r="D22" s="151"/>
      <c r="E22" s="151"/>
      <c r="F22" s="27"/>
      <c r="G22" s="104"/>
      <c r="H22" s="104"/>
      <c r="I22" s="104"/>
      <c r="J22" s="104"/>
      <c r="K22" s="698"/>
      <c r="L22" s="100"/>
    </row>
    <row r="23" spans="1:13" ht="15">
      <c r="A23" s="698"/>
      <c r="B23" s="7"/>
      <c r="C23" s="7"/>
      <c r="D23" s="38"/>
      <c r="E23" s="27"/>
      <c r="F23" s="104"/>
      <c r="G23" s="104"/>
      <c r="H23" s="104"/>
      <c r="I23" s="104"/>
      <c r="J23" s="104"/>
      <c r="K23" s="698"/>
      <c r="L23" s="7"/>
      <c r="M23" s="4"/>
    </row>
    <row r="24" spans="1:13" ht="15" customHeight="1">
      <c r="A24" s="698"/>
      <c r="B24" s="124"/>
      <c r="C24" s="124"/>
      <c r="D24" s="124"/>
      <c r="E24" s="124"/>
      <c r="F24" s="104"/>
      <c r="G24" s="104"/>
      <c r="H24" s="104"/>
      <c r="I24" s="104"/>
      <c r="J24" s="104"/>
      <c r="K24" s="698"/>
      <c r="L24" s="135"/>
      <c r="M24" s="173"/>
    </row>
    <row r="25" spans="1:12" ht="15">
      <c r="A25" s="698"/>
      <c r="B25" s="124"/>
      <c r="C25" s="124"/>
      <c r="D25" s="124"/>
      <c r="E25" s="124"/>
      <c r="F25" s="124"/>
      <c r="G25" s="104"/>
      <c r="H25" s="115"/>
      <c r="I25" s="104"/>
      <c r="J25" s="104"/>
      <c r="K25" s="698"/>
      <c r="L25" s="100"/>
    </row>
    <row r="26" spans="1:12" ht="15">
      <c r="A26" s="698"/>
      <c r="B26" s="124"/>
      <c r="C26" s="124"/>
      <c r="D26" s="124"/>
      <c r="E26" s="124"/>
      <c r="F26" s="124"/>
      <c r="G26" s="104"/>
      <c r="H26" s="115"/>
      <c r="I26" s="104"/>
      <c r="J26" s="104"/>
      <c r="K26" s="698"/>
      <c r="L26" s="100"/>
    </row>
    <row r="27" spans="1:12" ht="15">
      <c r="A27" s="698"/>
      <c r="B27" s="124"/>
      <c r="C27" s="124"/>
      <c r="D27" s="124"/>
      <c r="E27" s="124"/>
      <c r="F27" s="124"/>
      <c r="G27" s="104"/>
      <c r="H27" s="104"/>
      <c r="I27" s="104"/>
      <c r="J27" s="104"/>
      <c r="K27" s="698"/>
      <c r="L27" s="100"/>
    </row>
    <row r="28" spans="1:12" ht="15">
      <c r="A28" s="698"/>
      <c r="B28" s="124"/>
      <c r="C28" s="124"/>
      <c r="D28" s="124"/>
      <c r="E28" s="124"/>
      <c r="F28" s="124"/>
      <c r="G28" s="104"/>
      <c r="H28" s="104"/>
      <c r="I28" s="104"/>
      <c r="J28" s="104"/>
      <c r="K28" s="698"/>
      <c r="L28" s="100"/>
    </row>
    <row r="29" spans="1:12" ht="15">
      <c r="A29" s="698"/>
      <c r="B29" s="700"/>
      <c r="C29" s="700"/>
      <c r="D29" s="698"/>
      <c r="E29" s="54"/>
      <c r="F29" s="104"/>
      <c r="G29" s="104"/>
      <c r="H29" s="104"/>
      <c r="I29" s="104"/>
      <c r="J29" s="104"/>
      <c r="K29" s="698"/>
      <c r="L29" s="100"/>
    </row>
    <row r="30" spans="1:12" ht="25.5" customHeight="1">
      <c r="A30" s="698"/>
      <c r="B30" s="704"/>
      <c r="C30" s="704"/>
      <c r="D30" s="698"/>
      <c r="E30" s="54"/>
      <c r="F30" s="104"/>
      <c r="G30" s="104"/>
      <c r="H30" s="104"/>
      <c r="I30" s="104"/>
      <c r="J30" s="104"/>
      <c r="K30" s="698"/>
      <c r="L30" s="100"/>
    </row>
    <row r="31" spans="1:12" ht="15">
      <c r="A31" s="698"/>
      <c r="B31" s="121"/>
      <c r="C31" s="121"/>
      <c r="D31" s="698"/>
      <c r="E31" s="54"/>
      <c r="F31" s="104"/>
      <c r="G31" s="104"/>
      <c r="H31" s="104"/>
      <c r="I31" s="104"/>
      <c r="J31" s="104"/>
      <c r="K31" s="698"/>
      <c r="L31" s="100"/>
    </row>
    <row r="32" spans="6:11" ht="15">
      <c r="F32" s="108"/>
      <c r="G32" s="108"/>
      <c r="H32" s="108"/>
      <c r="I32" s="108"/>
      <c r="J32" s="108"/>
      <c r="K32" s="108"/>
    </row>
    <row r="33" spans="6:11" ht="15">
      <c r="F33" s="790"/>
      <c r="G33" s="790"/>
      <c r="H33" s="790"/>
      <c r="I33" s="790"/>
      <c r="J33" s="790"/>
      <c r="K33" s="790"/>
    </row>
  </sheetData>
  <sheetProtection selectLockedCells="1" selectUnlockedCells="1"/>
  <mergeCells count="4">
    <mergeCell ref="F33:K33"/>
    <mergeCell ref="A2:C2"/>
    <mergeCell ref="B15:K15"/>
    <mergeCell ref="B16:L18"/>
  </mergeCells>
  <printOptions horizontalCentered="1"/>
  <pageMargins left="0.15748031496062992" right="0" top="0.8267716535433072" bottom="0.9448818897637796" header="0.4724409448818898" footer="0"/>
  <pageSetup horizontalDpi="600" verticalDpi="600" orientation="landscape" paperSize="9" scale="80" r:id="rId1"/>
  <headerFooter alignWithMargins="0">
    <oddHeader xml:space="preserve">&amp;LEZ/ZP/202/2020/LW&amp;Czałącznik nr 2 do SIWZ
zalącznik nr ...... do umowy                                          </oddHeader>
    <oddFooter>&amp;CStrona &amp;P</oddFooter>
  </headerFooter>
  <rowBreaks count="1" manualBreakCount="1">
    <brk id="10" max="9" man="1"/>
  </rowBreaks>
  <colBreaks count="1" manualBreakCount="1">
    <brk id="11" max="26" man="1"/>
  </colBreaks>
</worksheet>
</file>

<file path=xl/worksheets/sheet30.xml><?xml version="1.0" encoding="utf-8"?>
<worksheet xmlns="http://schemas.openxmlformats.org/spreadsheetml/2006/main" xmlns:r="http://schemas.openxmlformats.org/officeDocument/2006/relationships">
  <sheetPr>
    <tabColor theme="9" tint="0.39998000860214233"/>
  </sheetPr>
  <dimension ref="A2:R59"/>
  <sheetViews>
    <sheetView workbookViewId="0" topLeftCell="A1">
      <selection activeCell="N16" sqref="N16"/>
    </sheetView>
  </sheetViews>
  <sheetFormatPr defaultColWidth="9.140625" defaultRowHeight="15"/>
  <cols>
    <col min="1" max="1" width="4.8515625" style="2" customWidth="1"/>
    <col min="2" max="2" width="18.140625" style="2" customWidth="1"/>
    <col min="3" max="3" width="51.8515625" style="2" customWidth="1"/>
    <col min="4" max="4" width="5.7109375" style="2" customWidth="1"/>
    <col min="5" max="5" width="6.8515625" style="2" customWidth="1"/>
    <col min="6" max="6" width="14.421875" style="2" customWidth="1"/>
    <col min="7" max="7" width="5.140625" style="2" customWidth="1"/>
    <col min="8" max="8" width="11.00390625" style="2" customWidth="1"/>
    <col min="9" max="9" width="13.28125" style="2" customWidth="1"/>
    <col min="10" max="10" width="32.421875" style="2" customWidth="1"/>
    <col min="11" max="11" width="20.421875" style="2" customWidth="1"/>
    <col min="12" max="12" width="9.7109375" style="2" customWidth="1"/>
    <col min="13" max="13" width="10.8515625" style="2" bestFit="1" customWidth="1"/>
    <col min="14" max="14" width="15.140625" style="2" customWidth="1"/>
    <col min="15" max="15" width="16.421875" style="2" customWidth="1"/>
    <col min="16" max="16" width="11.421875" style="2" customWidth="1"/>
    <col min="17" max="17" width="13.140625" style="2" customWidth="1"/>
    <col min="18" max="16384" width="9.140625" style="2" customWidth="1"/>
  </cols>
  <sheetData>
    <row r="2" spans="3:11" s="9" customFormat="1" ht="18">
      <c r="C2"/>
      <c r="D2"/>
      <c r="E2" s="40"/>
      <c r="F2"/>
      <c r="G2"/>
      <c r="H2"/>
      <c r="I2"/>
      <c r="J2"/>
      <c r="K2"/>
    </row>
    <row r="3" spans="1:11" ht="15.75">
      <c r="A3" s="796" t="s">
        <v>311</v>
      </c>
      <c r="B3" s="796"/>
      <c r="C3"/>
      <c r="D3"/>
      <c r="E3" s="40"/>
      <c r="F3"/>
      <c r="G3"/>
      <c r="H3"/>
      <c r="I3"/>
      <c r="J3"/>
      <c r="K3"/>
    </row>
    <row r="5" spans="1:17" s="11" customFormat="1" ht="231" customHeight="1">
      <c r="A5" s="753" t="s">
        <v>119</v>
      </c>
      <c r="B5" s="397" t="s">
        <v>120</v>
      </c>
      <c r="C5" s="397" t="s">
        <v>24</v>
      </c>
      <c r="D5" s="396" t="s">
        <v>122</v>
      </c>
      <c r="E5" s="396" t="s">
        <v>123</v>
      </c>
      <c r="F5" s="396" t="s">
        <v>89</v>
      </c>
      <c r="G5" s="396" t="s">
        <v>124</v>
      </c>
      <c r="H5" s="396" t="s">
        <v>21</v>
      </c>
      <c r="I5" s="396" t="s">
        <v>22</v>
      </c>
      <c r="J5" s="862" t="s">
        <v>533</v>
      </c>
      <c r="K5" s="675" t="s">
        <v>524</v>
      </c>
      <c r="M5" s="478"/>
      <c r="N5" s="478"/>
      <c r="O5" s="485"/>
      <c r="P5" s="412"/>
      <c r="Q5" s="412"/>
    </row>
    <row r="6" spans="1:17" s="11" customFormat="1" ht="15">
      <c r="A6" s="377">
        <v>1</v>
      </c>
      <c r="B6" s="377">
        <v>2</v>
      </c>
      <c r="C6" s="377">
        <v>3</v>
      </c>
      <c r="D6" s="377">
        <v>4</v>
      </c>
      <c r="E6" s="377">
        <v>5</v>
      </c>
      <c r="F6" s="377">
        <v>6</v>
      </c>
      <c r="G6" s="377">
        <v>7</v>
      </c>
      <c r="H6" s="377">
        <v>8</v>
      </c>
      <c r="I6" s="377">
        <v>9</v>
      </c>
      <c r="J6" s="377">
        <v>10</v>
      </c>
      <c r="K6" s="377">
        <v>11</v>
      </c>
      <c r="M6" s="479"/>
      <c r="N6" s="479"/>
      <c r="O6" s="485"/>
      <c r="P6" s="413"/>
      <c r="Q6" s="413"/>
    </row>
    <row r="7" spans="1:17" s="95" customFormat="1" ht="107.25" customHeight="1">
      <c r="A7" s="155" t="s">
        <v>17</v>
      </c>
      <c r="B7" s="669"/>
      <c r="C7" s="642" t="s">
        <v>374</v>
      </c>
      <c r="D7" s="393" t="s">
        <v>125</v>
      </c>
      <c r="E7" s="312">
        <v>1350</v>
      </c>
      <c r="F7" s="618"/>
      <c r="G7" s="314"/>
      <c r="H7" s="313"/>
      <c r="I7" s="313"/>
      <c r="J7" s="313"/>
      <c r="K7" s="411"/>
      <c r="M7" s="480"/>
      <c r="N7" s="480"/>
      <c r="O7" s="521"/>
      <c r="P7" s="313"/>
      <c r="Q7" s="448"/>
    </row>
    <row r="8" spans="1:17" s="95" customFormat="1" ht="72.75" customHeight="1">
      <c r="A8" s="155" t="s">
        <v>18</v>
      </c>
      <c r="B8" s="669"/>
      <c r="C8" s="393" t="s">
        <v>254</v>
      </c>
      <c r="D8" s="393" t="s">
        <v>125</v>
      </c>
      <c r="E8" s="312">
        <v>700</v>
      </c>
      <c r="F8" s="618"/>
      <c r="G8" s="314"/>
      <c r="H8" s="313"/>
      <c r="I8" s="313"/>
      <c r="J8" s="313"/>
      <c r="K8" s="411"/>
      <c r="M8" s="480"/>
      <c r="N8" s="480"/>
      <c r="O8" s="521"/>
      <c r="P8" s="313"/>
      <c r="Q8" s="448"/>
    </row>
    <row r="9" spans="1:17" s="95" customFormat="1" ht="74.25" customHeight="1">
      <c r="A9" s="155" t="s">
        <v>19</v>
      </c>
      <c r="B9" s="669"/>
      <c r="C9" s="393" t="s">
        <v>255</v>
      </c>
      <c r="D9" s="393" t="s">
        <v>125</v>
      </c>
      <c r="E9" s="312">
        <v>24500</v>
      </c>
      <c r="F9" s="618"/>
      <c r="G9" s="314"/>
      <c r="H9" s="313"/>
      <c r="I9" s="313">
        <f aca="true" t="shared" si="0" ref="I9:I36">E9*H9</f>
        <v>0</v>
      </c>
      <c r="J9" s="313"/>
      <c r="K9" s="411"/>
      <c r="M9" s="480"/>
      <c r="N9" s="480"/>
      <c r="O9" s="521"/>
      <c r="P9" s="313"/>
      <c r="Q9" s="448"/>
    </row>
    <row r="10" spans="1:17" s="63" customFormat="1" ht="60" customHeight="1">
      <c r="A10" s="155" t="s">
        <v>113</v>
      </c>
      <c r="B10" s="669"/>
      <c r="C10" s="393" t="s">
        <v>167</v>
      </c>
      <c r="D10" s="393" t="s">
        <v>148</v>
      </c>
      <c r="E10" s="312">
        <v>7050</v>
      </c>
      <c r="F10" s="618"/>
      <c r="G10" s="314"/>
      <c r="H10" s="313"/>
      <c r="I10" s="313">
        <f t="shared" si="0"/>
        <v>0</v>
      </c>
      <c r="J10" s="313"/>
      <c r="K10" s="411"/>
      <c r="M10" s="480"/>
      <c r="N10" s="480"/>
      <c r="O10" s="520"/>
      <c r="P10" s="313"/>
      <c r="Q10" s="448"/>
    </row>
    <row r="11" spans="1:17" s="63" customFormat="1" ht="44.25" customHeight="1">
      <c r="A11" s="155" t="s">
        <v>114</v>
      </c>
      <c r="B11" s="669"/>
      <c r="C11" s="393" t="s">
        <v>168</v>
      </c>
      <c r="D11" s="393" t="s">
        <v>148</v>
      </c>
      <c r="E11" s="312">
        <v>15</v>
      </c>
      <c r="F11" s="618"/>
      <c r="G11" s="314"/>
      <c r="H11" s="313"/>
      <c r="I11" s="313">
        <f t="shared" si="0"/>
        <v>0</v>
      </c>
      <c r="J11" s="313"/>
      <c r="K11" s="411"/>
      <c r="M11" s="480"/>
      <c r="N11" s="480"/>
      <c r="O11" s="520"/>
      <c r="P11" s="313"/>
      <c r="Q11" s="448"/>
    </row>
    <row r="12" spans="1:17" s="63" customFormat="1" ht="53.25" customHeight="1">
      <c r="A12" s="155" t="s">
        <v>115</v>
      </c>
      <c r="B12" s="669"/>
      <c r="C12" s="393" t="s">
        <v>169</v>
      </c>
      <c r="D12" s="393" t="s">
        <v>125</v>
      </c>
      <c r="E12" s="312">
        <v>25</v>
      </c>
      <c r="F12" s="618"/>
      <c r="G12" s="314"/>
      <c r="H12" s="313"/>
      <c r="I12" s="313"/>
      <c r="J12" s="313"/>
      <c r="K12" s="411"/>
      <c r="M12" s="480"/>
      <c r="N12" s="480"/>
      <c r="O12" s="520"/>
      <c r="P12" s="313"/>
      <c r="Q12" s="448"/>
    </row>
    <row r="13" spans="1:17" s="63" customFormat="1" ht="44.25" customHeight="1">
      <c r="A13" s="155" t="s">
        <v>116</v>
      </c>
      <c r="B13" s="669"/>
      <c r="C13" s="393" t="s">
        <v>170</v>
      </c>
      <c r="D13" s="393" t="s">
        <v>148</v>
      </c>
      <c r="E13" s="312">
        <v>160</v>
      </c>
      <c r="F13" s="618"/>
      <c r="G13" s="314"/>
      <c r="H13" s="313"/>
      <c r="I13" s="313">
        <f t="shared" si="0"/>
        <v>0</v>
      </c>
      <c r="J13" s="313"/>
      <c r="K13" s="411"/>
      <c r="M13" s="480"/>
      <c r="N13" s="480"/>
      <c r="O13" s="520"/>
      <c r="P13" s="313"/>
      <c r="Q13" s="448"/>
    </row>
    <row r="14" spans="1:17" s="95" customFormat="1" ht="219" customHeight="1">
      <c r="A14" s="155" t="s">
        <v>117</v>
      </c>
      <c r="B14" s="669"/>
      <c r="C14" s="393" t="s">
        <v>71</v>
      </c>
      <c r="D14" s="393" t="s">
        <v>125</v>
      </c>
      <c r="E14" s="312">
        <v>1150</v>
      </c>
      <c r="F14" s="618"/>
      <c r="G14" s="314"/>
      <c r="H14" s="313"/>
      <c r="I14" s="313"/>
      <c r="J14" s="313"/>
      <c r="K14" s="411"/>
      <c r="M14" s="480"/>
      <c r="N14" s="480"/>
      <c r="O14" s="521"/>
      <c r="P14" s="313"/>
      <c r="Q14" s="448"/>
    </row>
    <row r="15" spans="1:17" s="96" customFormat="1" ht="114.75" customHeight="1">
      <c r="A15" s="155" t="s">
        <v>118</v>
      </c>
      <c r="B15" s="669"/>
      <c r="C15" s="393" t="s">
        <v>171</v>
      </c>
      <c r="D15" s="393" t="s">
        <v>125</v>
      </c>
      <c r="E15" s="312">
        <v>3000</v>
      </c>
      <c r="F15" s="618"/>
      <c r="G15" s="314"/>
      <c r="H15" s="313"/>
      <c r="I15" s="313">
        <f t="shared" si="0"/>
        <v>0</v>
      </c>
      <c r="J15" s="313"/>
      <c r="K15" s="411"/>
      <c r="M15" s="480"/>
      <c r="N15" s="480"/>
      <c r="O15" s="521"/>
      <c r="P15" s="313"/>
      <c r="Q15" s="448"/>
    </row>
    <row r="16" spans="1:17" s="95" customFormat="1" ht="231" customHeight="1">
      <c r="A16" s="155" t="s">
        <v>161</v>
      </c>
      <c r="B16" s="669"/>
      <c r="C16" s="393" t="s">
        <v>256</v>
      </c>
      <c r="D16" s="393" t="s">
        <v>125</v>
      </c>
      <c r="E16" s="312">
        <v>1000</v>
      </c>
      <c r="F16" s="618"/>
      <c r="G16" s="314"/>
      <c r="H16" s="313"/>
      <c r="I16" s="313"/>
      <c r="J16" s="313"/>
      <c r="K16" s="411"/>
      <c r="M16" s="480"/>
      <c r="N16" s="480"/>
      <c r="O16" s="521"/>
      <c r="P16" s="313"/>
      <c r="Q16" s="448"/>
    </row>
    <row r="17" spans="1:17" s="97" customFormat="1" ht="81.75" customHeight="1">
      <c r="A17" s="155" t="s">
        <v>95</v>
      </c>
      <c r="B17" s="669"/>
      <c r="C17" s="393" t="s">
        <v>172</v>
      </c>
      <c r="D17" s="393" t="s">
        <v>125</v>
      </c>
      <c r="E17" s="312">
        <v>35000</v>
      </c>
      <c r="F17" s="618"/>
      <c r="G17" s="314"/>
      <c r="H17" s="313"/>
      <c r="I17" s="313"/>
      <c r="J17" s="313"/>
      <c r="K17" s="411"/>
      <c r="M17" s="480"/>
      <c r="N17" s="480"/>
      <c r="O17" s="522"/>
      <c r="P17" s="313"/>
      <c r="Q17" s="448"/>
    </row>
    <row r="18" spans="1:17" s="97" customFormat="1" ht="195" customHeight="1">
      <c r="A18" s="155" t="s">
        <v>96</v>
      </c>
      <c r="B18" s="669"/>
      <c r="C18" s="140" t="s">
        <v>352</v>
      </c>
      <c r="D18" s="393" t="s">
        <v>148</v>
      </c>
      <c r="E18" s="312">
        <v>2</v>
      </c>
      <c r="F18" s="618"/>
      <c r="G18" s="314"/>
      <c r="H18" s="313"/>
      <c r="I18" s="313"/>
      <c r="J18" s="313"/>
      <c r="K18" s="411"/>
      <c r="M18" s="480"/>
      <c r="N18" s="480"/>
      <c r="O18" s="522"/>
      <c r="P18" s="313"/>
      <c r="Q18" s="448"/>
    </row>
    <row r="19" spans="1:17" s="97" customFormat="1" ht="190.5" customHeight="1">
      <c r="A19" s="155" t="s">
        <v>97</v>
      </c>
      <c r="B19" s="669"/>
      <c r="C19" s="140" t="s">
        <v>351</v>
      </c>
      <c r="D19" s="393" t="s">
        <v>148</v>
      </c>
      <c r="E19" s="312">
        <v>3</v>
      </c>
      <c r="F19" s="618"/>
      <c r="G19" s="314"/>
      <c r="H19" s="313"/>
      <c r="I19" s="313"/>
      <c r="J19" s="313"/>
      <c r="K19" s="411"/>
      <c r="M19" s="480"/>
      <c r="N19" s="480"/>
      <c r="O19" s="522"/>
      <c r="P19" s="313"/>
      <c r="Q19" s="448"/>
    </row>
    <row r="20" spans="1:17" s="63" customFormat="1" ht="101.25" customHeight="1">
      <c r="A20" s="155" t="s">
        <v>98</v>
      </c>
      <c r="B20" s="669"/>
      <c r="C20" s="393" t="s">
        <v>253</v>
      </c>
      <c r="D20" s="393" t="s">
        <v>148</v>
      </c>
      <c r="E20" s="312">
        <v>30</v>
      </c>
      <c r="F20" s="618"/>
      <c r="G20" s="314"/>
      <c r="H20" s="313"/>
      <c r="I20" s="313"/>
      <c r="J20" s="313"/>
      <c r="K20" s="411"/>
      <c r="M20" s="480"/>
      <c r="N20" s="480"/>
      <c r="O20" s="520"/>
      <c r="P20" s="313"/>
      <c r="Q20" s="448"/>
    </row>
    <row r="21" spans="1:17" s="96" customFormat="1" ht="44.25" customHeight="1">
      <c r="A21" s="155" t="s">
        <v>99</v>
      </c>
      <c r="B21" s="669"/>
      <c r="C21" s="393" t="s">
        <v>220</v>
      </c>
      <c r="D21" s="393" t="s">
        <v>148</v>
      </c>
      <c r="E21" s="312">
        <v>15</v>
      </c>
      <c r="F21" s="618"/>
      <c r="G21" s="314"/>
      <c r="H21" s="313"/>
      <c r="I21" s="313">
        <f t="shared" si="0"/>
        <v>0</v>
      </c>
      <c r="J21" s="313"/>
      <c r="K21" s="411"/>
      <c r="M21" s="480"/>
      <c r="N21" s="480"/>
      <c r="O21" s="521"/>
      <c r="P21" s="313"/>
      <c r="Q21" s="448"/>
    </row>
    <row r="22" spans="1:17" s="63" customFormat="1" ht="43.5" customHeight="1">
      <c r="A22" s="155" t="s">
        <v>100</v>
      </c>
      <c r="B22" s="669"/>
      <c r="C22" s="393" t="s">
        <v>221</v>
      </c>
      <c r="D22" s="393" t="s">
        <v>148</v>
      </c>
      <c r="E22" s="312">
        <v>10</v>
      </c>
      <c r="F22" s="618"/>
      <c r="G22" s="314"/>
      <c r="H22" s="313"/>
      <c r="I22" s="313">
        <f t="shared" si="0"/>
        <v>0</v>
      </c>
      <c r="J22" s="313"/>
      <c r="K22" s="411"/>
      <c r="M22" s="480"/>
      <c r="N22" s="480"/>
      <c r="O22" s="520"/>
      <c r="P22" s="313"/>
      <c r="Q22" s="448"/>
    </row>
    <row r="23" spans="1:17" s="63" customFormat="1" ht="42.75" customHeight="1">
      <c r="A23" s="155" t="s">
        <v>101</v>
      </c>
      <c r="B23" s="669"/>
      <c r="C23" s="393" t="s">
        <v>222</v>
      </c>
      <c r="D23" s="393" t="s">
        <v>148</v>
      </c>
      <c r="E23" s="312">
        <v>5</v>
      </c>
      <c r="F23" s="618"/>
      <c r="G23" s="314"/>
      <c r="H23" s="313"/>
      <c r="I23" s="313">
        <f t="shared" si="0"/>
        <v>0</v>
      </c>
      <c r="J23" s="313"/>
      <c r="K23" s="411"/>
      <c r="L23" s="98"/>
      <c r="M23" s="480"/>
      <c r="N23" s="480"/>
      <c r="O23" s="520"/>
      <c r="P23" s="313"/>
      <c r="Q23" s="448"/>
    </row>
    <row r="24" spans="1:17" s="46" customFormat="1" ht="72" customHeight="1">
      <c r="A24" s="155" t="s">
        <v>102</v>
      </c>
      <c r="B24" s="669"/>
      <c r="C24" s="394" t="s">
        <v>257</v>
      </c>
      <c r="D24" s="394" t="s">
        <v>148</v>
      </c>
      <c r="E24" s="312">
        <v>10</v>
      </c>
      <c r="F24" s="618"/>
      <c r="G24" s="314"/>
      <c r="H24" s="313"/>
      <c r="I24" s="313">
        <f t="shared" si="0"/>
        <v>0</v>
      </c>
      <c r="J24" s="313"/>
      <c r="K24" s="669"/>
      <c r="L24" s="99"/>
      <c r="M24" s="480"/>
      <c r="N24" s="480"/>
      <c r="O24" s="523"/>
      <c r="P24" s="313"/>
      <c r="Q24" s="448"/>
    </row>
    <row r="25" spans="1:18" s="46" customFormat="1" ht="92.25" customHeight="1">
      <c r="A25" s="155" t="s">
        <v>103</v>
      </c>
      <c r="B25" s="669"/>
      <c r="C25" s="138" t="s">
        <v>473</v>
      </c>
      <c r="D25" s="394" t="s">
        <v>125</v>
      </c>
      <c r="E25" s="312">
        <v>60</v>
      </c>
      <c r="F25" s="618"/>
      <c r="G25" s="314"/>
      <c r="H25" s="313"/>
      <c r="I25" s="313">
        <f t="shared" si="0"/>
        <v>0</v>
      </c>
      <c r="J25" s="313"/>
      <c r="K25" s="669"/>
      <c r="L25" s="99"/>
      <c r="M25" s="480"/>
      <c r="N25" s="480"/>
      <c r="O25" s="523"/>
      <c r="P25" s="313"/>
      <c r="Q25" s="448"/>
      <c r="R25" s="46">
        <v>12</v>
      </c>
    </row>
    <row r="26" spans="1:18" s="46" customFormat="1" ht="79.5" customHeight="1">
      <c r="A26" s="155" t="s">
        <v>104</v>
      </c>
      <c r="B26" s="669"/>
      <c r="C26" s="138" t="s">
        <v>474</v>
      </c>
      <c r="D26" s="394" t="s">
        <v>125</v>
      </c>
      <c r="E26" s="312">
        <v>60</v>
      </c>
      <c r="F26" s="618"/>
      <c r="G26" s="314"/>
      <c r="H26" s="313"/>
      <c r="I26" s="313">
        <f t="shared" si="0"/>
        <v>0</v>
      </c>
      <c r="J26" s="313"/>
      <c r="K26" s="669"/>
      <c r="L26" s="99"/>
      <c r="M26" s="480"/>
      <c r="N26" s="480"/>
      <c r="O26" s="523"/>
      <c r="P26" s="313"/>
      <c r="Q26" s="448"/>
      <c r="R26" s="46">
        <v>12</v>
      </c>
    </row>
    <row r="27" spans="1:17" s="46" customFormat="1" ht="126" customHeight="1">
      <c r="A27" s="155" t="s">
        <v>105</v>
      </c>
      <c r="B27" s="669"/>
      <c r="C27" s="642" t="s">
        <v>471</v>
      </c>
      <c r="D27" s="394" t="s">
        <v>125</v>
      </c>
      <c r="E27" s="312">
        <v>10000</v>
      </c>
      <c r="F27" s="643"/>
      <c r="G27" s="314"/>
      <c r="H27" s="313"/>
      <c r="I27" s="313">
        <f t="shared" si="0"/>
        <v>0</v>
      </c>
      <c r="J27" s="313"/>
      <c r="K27" s="394"/>
      <c r="L27" s="99"/>
      <c r="M27" s="480"/>
      <c r="N27" s="480"/>
      <c r="O27" s="523"/>
      <c r="P27" s="313"/>
      <c r="Q27" s="448"/>
    </row>
    <row r="28" spans="1:17" s="46" customFormat="1" ht="121.5" customHeight="1">
      <c r="A28" s="155" t="s">
        <v>106</v>
      </c>
      <c r="B28" s="669"/>
      <c r="C28" s="642" t="s">
        <v>472</v>
      </c>
      <c r="D28" s="394" t="s">
        <v>125</v>
      </c>
      <c r="E28" s="312">
        <v>5000</v>
      </c>
      <c r="F28" s="643"/>
      <c r="G28" s="314"/>
      <c r="H28" s="313"/>
      <c r="I28" s="313">
        <f t="shared" si="0"/>
        <v>0</v>
      </c>
      <c r="J28" s="313"/>
      <c r="K28" s="394"/>
      <c r="L28" s="99"/>
      <c r="M28" s="480"/>
      <c r="N28" s="480"/>
      <c r="O28" s="523"/>
      <c r="P28" s="313"/>
      <c r="Q28" s="448"/>
    </row>
    <row r="29" spans="1:17" s="63" customFormat="1" ht="75" customHeight="1">
      <c r="A29" s="155" t="s">
        <v>107</v>
      </c>
      <c r="B29" s="669"/>
      <c r="C29" s="393" t="s">
        <v>258</v>
      </c>
      <c r="D29" s="394" t="s">
        <v>148</v>
      </c>
      <c r="E29" s="312">
        <v>800</v>
      </c>
      <c r="F29" s="618"/>
      <c r="G29" s="314"/>
      <c r="H29" s="313"/>
      <c r="I29" s="313">
        <f t="shared" si="0"/>
        <v>0</v>
      </c>
      <c r="J29" s="313"/>
      <c r="K29" s="411"/>
      <c r="L29" s="98"/>
      <c r="M29" s="480"/>
      <c r="N29" s="480"/>
      <c r="O29" s="520"/>
      <c r="P29" s="313"/>
      <c r="Q29" s="448"/>
    </row>
    <row r="30" spans="1:17" s="63" customFormat="1" ht="75" customHeight="1">
      <c r="A30" s="155" t="s">
        <v>108</v>
      </c>
      <c r="B30" s="669"/>
      <c r="C30" s="393" t="s">
        <v>259</v>
      </c>
      <c r="D30" s="393" t="s">
        <v>125</v>
      </c>
      <c r="E30" s="312">
        <v>60</v>
      </c>
      <c r="F30" s="618"/>
      <c r="G30" s="314"/>
      <c r="H30" s="313"/>
      <c r="I30" s="313">
        <f t="shared" si="0"/>
        <v>0</v>
      </c>
      <c r="J30" s="313"/>
      <c r="K30" s="411"/>
      <c r="L30" s="98"/>
      <c r="M30" s="480"/>
      <c r="N30" s="480"/>
      <c r="O30" s="520"/>
      <c r="P30" s="313"/>
      <c r="Q30" s="448"/>
    </row>
    <row r="31" spans="1:17" s="63" customFormat="1" ht="126" customHeight="1">
      <c r="A31" s="155" t="s">
        <v>109</v>
      </c>
      <c r="B31" s="669"/>
      <c r="C31" s="394" t="s">
        <v>260</v>
      </c>
      <c r="D31" s="394" t="s">
        <v>125</v>
      </c>
      <c r="E31" s="312">
        <v>3550</v>
      </c>
      <c r="F31" s="618"/>
      <c r="G31" s="314"/>
      <c r="H31" s="313"/>
      <c r="I31" s="313">
        <f t="shared" si="0"/>
        <v>0</v>
      </c>
      <c r="J31" s="313"/>
      <c r="K31" s="669"/>
      <c r="L31" s="94"/>
      <c r="M31" s="480"/>
      <c r="N31" s="480"/>
      <c r="O31" s="520"/>
      <c r="P31" s="313"/>
      <c r="Q31" s="448"/>
    </row>
    <row r="32" spans="1:17" s="63" customFormat="1" ht="89.25">
      <c r="A32" s="155" t="s">
        <v>110</v>
      </c>
      <c r="B32" s="669"/>
      <c r="C32" s="393" t="s">
        <v>261</v>
      </c>
      <c r="D32" s="394" t="s">
        <v>125</v>
      </c>
      <c r="E32" s="312">
        <v>810</v>
      </c>
      <c r="F32" s="627"/>
      <c r="G32" s="314"/>
      <c r="H32" s="313"/>
      <c r="I32" s="313">
        <f t="shared" si="0"/>
        <v>0</v>
      </c>
      <c r="J32" s="313"/>
      <c r="K32" s="669"/>
      <c r="L32" s="94"/>
      <c r="M32" s="480"/>
      <c r="N32" s="480"/>
      <c r="O32" s="520"/>
      <c r="P32" s="313"/>
      <c r="Q32" s="448"/>
    </row>
    <row r="33" spans="1:17" s="63" customFormat="1" ht="90.75" customHeight="1">
      <c r="A33" s="155" t="s">
        <v>111</v>
      </c>
      <c r="B33" s="669"/>
      <c r="C33" s="393" t="s">
        <v>262</v>
      </c>
      <c r="D33" s="393" t="s">
        <v>125</v>
      </c>
      <c r="E33" s="312">
        <v>1550</v>
      </c>
      <c r="F33" s="627"/>
      <c r="G33" s="314"/>
      <c r="H33" s="313"/>
      <c r="I33" s="313">
        <f t="shared" si="0"/>
        <v>0</v>
      </c>
      <c r="J33" s="313"/>
      <c r="K33" s="411"/>
      <c r="L33" s="94"/>
      <c r="M33" s="480"/>
      <c r="N33" s="480"/>
      <c r="O33" s="520"/>
      <c r="P33" s="313"/>
      <c r="Q33" s="448"/>
    </row>
    <row r="34" spans="1:17" s="63" customFormat="1" ht="88.5" customHeight="1">
      <c r="A34" s="155" t="s">
        <v>5</v>
      </c>
      <c r="B34" s="669"/>
      <c r="C34" s="393" t="s">
        <v>263</v>
      </c>
      <c r="D34" s="393" t="s">
        <v>125</v>
      </c>
      <c r="E34" s="312">
        <v>515</v>
      </c>
      <c r="F34" s="882"/>
      <c r="G34" s="314"/>
      <c r="H34" s="313"/>
      <c r="I34" s="313">
        <f t="shared" si="0"/>
        <v>0</v>
      </c>
      <c r="J34" s="313"/>
      <c r="K34" s="411"/>
      <c r="L34" s="94"/>
      <c r="M34" s="480"/>
      <c r="N34" s="480"/>
      <c r="O34" s="520"/>
      <c r="P34" s="313"/>
      <c r="Q34" s="448"/>
    </row>
    <row r="35" spans="1:17" s="63" customFormat="1" ht="93" customHeight="1">
      <c r="A35" s="155" t="s">
        <v>6</v>
      </c>
      <c r="B35" s="669"/>
      <c r="C35" s="393" t="s">
        <v>264</v>
      </c>
      <c r="D35" s="393" t="s">
        <v>125</v>
      </c>
      <c r="E35" s="312">
        <v>400</v>
      </c>
      <c r="F35" s="882"/>
      <c r="G35" s="314"/>
      <c r="H35" s="313"/>
      <c r="I35" s="313">
        <f t="shared" si="0"/>
        <v>0</v>
      </c>
      <c r="J35" s="313"/>
      <c r="K35" s="411"/>
      <c r="L35" s="94"/>
      <c r="M35" s="480"/>
      <c r="N35" s="480"/>
      <c r="O35" s="520"/>
      <c r="P35" s="313"/>
      <c r="Q35" s="448"/>
    </row>
    <row r="36" spans="1:17" s="63" customFormat="1" ht="89.25" customHeight="1" thickBot="1">
      <c r="A36" s="155" t="s">
        <v>292</v>
      </c>
      <c r="B36" s="669"/>
      <c r="C36" s="393" t="s">
        <v>265</v>
      </c>
      <c r="D36" s="393" t="s">
        <v>125</v>
      </c>
      <c r="E36" s="312">
        <v>515</v>
      </c>
      <c r="F36" s="882"/>
      <c r="G36" s="314"/>
      <c r="H36" s="313"/>
      <c r="I36" s="313">
        <f t="shared" si="0"/>
        <v>0</v>
      </c>
      <c r="J36" s="313"/>
      <c r="K36" s="411"/>
      <c r="L36" s="94"/>
      <c r="M36" s="480"/>
      <c r="N36" s="480"/>
      <c r="O36" s="481"/>
      <c r="P36" s="313"/>
      <c r="Q36" s="448"/>
    </row>
    <row r="37" spans="1:17" ht="15.75" thickBot="1">
      <c r="A37" s="158"/>
      <c r="B37" s="158"/>
      <c r="C37" s="171" t="s">
        <v>126</v>
      </c>
      <c r="D37" s="136"/>
      <c r="E37" s="136"/>
      <c r="F37" s="136"/>
      <c r="G37" s="136"/>
      <c r="H37" s="136"/>
      <c r="I37" s="279">
        <f>SUM(I7:I36)</f>
        <v>0</v>
      </c>
      <c r="J37" s="649"/>
      <c r="K37" s="158"/>
      <c r="M37" s="487"/>
      <c r="N37" s="488"/>
      <c r="O37" s="512"/>
      <c r="P37" s="136"/>
      <c r="Q37" s="234"/>
    </row>
    <row r="39" spans="1:12" ht="15" customHeight="1">
      <c r="A39" s="817" t="s">
        <v>532</v>
      </c>
      <c r="B39" s="817"/>
      <c r="C39" s="817"/>
      <c r="D39" s="817"/>
      <c r="E39" s="817"/>
      <c r="F39" s="817"/>
      <c r="G39" s="817"/>
      <c r="H39" s="817"/>
      <c r="I39" s="817"/>
      <c r="J39" s="817"/>
      <c r="K39" s="817"/>
      <c r="L39" s="817"/>
    </row>
    <row r="40" spans="1:12" ht="15">
      <c r="A40" s="817"/>
      <c r="B40" s="817"/>
      <c r="C40" s="817"/>
      <c r="D40" s="817"/>
      <c r="E40" s="817"/>
      <c r="F40" s="817"/>
      <c r="G40" s="817"/>
      <c r="H40" s="817"/>
      <c r="I40" s="817"/>
      <c r="J40" s="817"/>
      <c r="K40" s="817"/>
      <c r="L40" s="817"/>
    </row>
    <row r="41" spans="1:12" ht="15">
      <c r="A41" s="817"/>
      <c r="B41" s="817"/>
      <c r="C41" s="817"/>
      <c r="D41" s="817"/>
      <c r="E41" s="817"/>
      <c r="F41" s="817"/>
      <c r="G41" s="817"/>
      <c r="H41" s="817"/>
      <c r="I41" s="817"/>
      <c r="J41" s="817"/>
      <c r="K41" s="817"/>
      <c r="L41" s="817"/>
    </row>
    <row r="42" spans="2:6" ht="15">
      <c r="B42" s="18"/>
      <c r="C42" s="63"/>
      <c r="D42" s="842"/>
      <c r="E42" s="842"/>
      <c r="F42" s="842"/>
    </row>
    <row r="43" spans="2:3" ht="15.75" customHeight="1">
      <c r="B43" s="63"/>
      <c r="C43" s="63"/>
    </row>
    <row r="44" spans="2:3" ht="15">
      <c r="B44" s="63"/>
      <c r="C44" s="63"/>
    </row>
    <row r="46" spans="2:5" ht="15">
      <c r="B46" s="257"/>
      <c r="C46" s="257"/>
      <c r="D46" s="257"/>
      <c r="E46" s="257"/>
    </row>
    <row r="47" spans="2:5" ht="15">
      <c r="B47" s="257"/>
      <c r="C47" s="257"/>
      <c r="D47" s="257"/>
      <c r="E47" s="257"/>
    </row>
    <row r="48" spans="2:10" ht="15">
      <c r="B48" s="257"/>
      <c r="C48" s="257"/>
      <c r="D48" s="795"/>
      <c r="E48" s="795"/>
      <c r="F48" s="795"/>
      <c r="G48" s="795"/>
      <c r="H48" s="795"/>
      <c r="I48" s="795"/>
      <c r="J48" s="19"/>
    </row>
    <row r="49" spans="4:10" ht="15">
      <c r="D49" s="790"/>
      <c r="E49" s="790"/>
      <c r="F49" s="790"/>
      <c r="G49" s="790"/>
      <c r="H49" s="790"/>
      <c r="I49" s="790"/>
      <c r="J49" s="443"/>
    </row>
    <row r="59" spans="3:11" ht="16.5">
      <c r="C59" s="48"/>
      <c r="D59" s="38"/>
      <c r="E59" s="27"/>
      <c r="F59" s="27"/>
      <c r="G59" s="20"/>
      <c r="H59" s="20"/>
      <c r="I59" s="15"/>
      <c r="J59" s="15"/>
      <c r="K59" s="12"/>
    </row>
  </sheetData>
  <sheetProtection selectLockedCells="1" selectUnlockedCells="1"/>
  <mergeCells count="5">
    <mergeCell ref="D49:I49"/>
    <mergeCell ref="D42:F42"/>
    <mergeCell ref="A3:B3"/>
    <mergeCell ref="D48:I48"/>
    <mergeCell ref="A39:L41"/>
  </mergeCells>
  <printOptions horizontalCentered="1"/>
  <pageMargins left="0.25" right="0.25" top="0.75" bottom="0.75" header="0.3" footer="0.3"/>
  <pageSetup horizontalDpi="600" verticalDpi="600" orientation="landscape" paperSize="9" scale="73" r:id="rId1"/>
  <headerFooter alignWithMargins="0">
    <oddHeader xml:space="preserve">&amp;LEZ/ZP/202/2020/LW&amp;Czałącznik nr 2 do SIWZ
zalącznik nr ...... do umowy                                          </oddHeader>
    <oddFooter>&amp;CStrona &amp;P</oddFooter>
  </headerFooter>
  <rowBreaks count="6" manualBreakCount="6">
    <brk id="9" max="11" man="1"/>
    <brk id="14" max="11" man="1"/>
    <brk id="16" max="11" man="1"/>
    <brk id="22" max="11" man="1"/>
    <brk id="29" max="11" man="1"/>
    <brk id="34" max="11" man="1"/>
  </rowBreaks>
</worksheet>
</file>

<file path=xl/worksheets/sheet31.xml><?xml version="1.0" encoding="utf-8"?>
<worksheet xmlns="http://schemas.openxmlformats.org/spreadsheetml/2006/main" xmlns:r="http://schemas.openxmlformats.org/officeDocument/2006/relationships">
  <dimension ref="A2:R38"/>
  <sheetViews>
    <sheetView workbookViewId="0" topLeftCell="A1">
      <selection activeCell="A21" sqref="A21:L23"/>
    </sheetView>
  </sheetViews>
  <sheetFormatPr defaultColWidth="9.140625" defaultRowHeight="15"/>
  <cols>
    <col min="1" max="1" width="5.421875" style="2" customWidth="1"/>
    <col min="2" max="2" width="18.57421875" style="2" customWidth="1"/>
    <col min="3" max="3" width="25.8515625" style="2" customWidth="1"/>
    <col min="4" max="4" width="13.00390625" style="2" customWidth="1"/>
    <col min="5" max="5" width="6.421875" style="2" customWidth="1"/>
    <col min="6" max="6" width="7.7109375" style="2" customWidth="1"/>
    <col min="7" max="7" width="14.140625" style="2" customWidth="1"/>
    <col min="8" max="8" width="5.7109375" style="2" customWidth="1"/>
    <col min="9" max="9" width="12.57421875" style="2" customWidth="1"/>
    <col min="10" max="10" width="12.28125" style="2" customWidth="1"/>
    <col min="11" max="11" width="31.57421875" style="2" customWidth="1"/>
    <col min="12" max="12" width="29.57421875" style="2" customWidth="1"/>
    <col min="13" max="13" width="9.140625" style="2" customWidth="1"/>
    <col min="14" max="14" width="10.8515625" style="2" bestFit="1" customWidth="1"/>
    <col min="15" max="15" width="15.140625" style="2" customWidth="1"/>
    <col min="16" max="16" width="16.421875" style="2" customWidth="1"/>
    <col min="17" max="17" width="11.28125" style="2" customWidth="1"/>
    <col min="18" max="18" width="13.57421875" style="2" customWidth="1"/>
    <col min="19" max="16384" width="9.140625" style="2" customWidth="1"/>
  </cols>
  <sheetData>
    <row r="2" spans="1:12" ht="16.5">
      <c r="A2" s="796" t="s">
        <v>312</v>
      </c>
      <c r="B2" s="796"/>
      <c r="C2" s="796"/>
      <c r="D2" s="796"/>
      <c r="E2" s="41"/>
      <c r="F2" s="41"/>
      <c r="G2" s="41"/>
      <c r="H2"/>
      <c r="I2"/>
      <c r="J2"/>
      <c r="K2"/>
      <c r="L2"/>
    </row>
    <row r="3" s="11" customFormat="1" ht="20.25" customHeight="1"/>
    <row r="4" spans="1:18" ht="264.75" customHeight="1">
      <c r="A4" s="753" t="s">
        <v>119</v>
      </c>
      <c r="B4" s="397" t="s">
        <v>120</v>
      </c>
      <c r="C4" s="886" t="s">
        <v>121</v>
      </c>
      <c r="D4" s="886"/>
      <c r="E4" s="747" t="s">
        <v>122</v>
      </c>
      <c r="F4" s="396" t="s">
        <v>123</v>
      </c>
      <c r="G4" s="396" t="s">
        <v>89</v>
      </c>
      <c r="H4" s="396" t="s">
        <v>124</v>
      </c>
      <c r="I4" s="396" t="s">
        <v>21</v>
      </c>
      <c r="J4" s="396" t="s">
        <v>22</v>
      </c>
      <c r="K4" s="862" t="s">
        <v>533</v>
      </c>
      <c r="L4" s="675" t="s">
        <v>524</v>
      </c>
      <c r="N4" s="482"/>
      <c r="O4" s="482"/>
      <c r="P4" s="482"/>
      <c r="Q4" s="399"/>
      <c r="R4" s="399"/>
    </row>
    <row r="5" spans="1:18" ht="11.25" customHeight="1">
      <c r="A5" s="887">
        <v>1</v>
      </c>
      <c r="B5" s="670">
        <v>2</v>
      </c>
      <c r="C5" s="843">
        <v>3</v>
      </c>
      <c r="D5" s="843"/>
      <c r="E5" s="670">
        <v>4</v>
      </c>
      <c r="F5" s="670">
        <v>5</v>
      </c>
      <c r="G5" s="670">
        <v>6</v>
      </c>
      <c r="H5" s="670">
        <v>7</v>
      </c>
      <c r="I5" s="670"/>
      <c r="J5" s="670">
        <v>9</v>
      </c>
      <c r="K5" s="670">
        <v>10</v>
      </c>
      <c r="L5" s="670">
        <v>11</v>
      </c>
      <c r="N5" s="482"/>
      <c r="O5" s="482"/>
      <c r="P5" s="482"/>
      <c r="Q5" s="453"/>
      <c r="R5" s="410"/>
    </row>
    <row r="6" spans="1:18" s="64" customFormat="1" ht="68.25" customHeight="1">
      <c r="A6" s="137" t="s">
        <v>17</v>
      </c>
      <c r="B6" s="249"/>
      <c r="C6" s="828" t="s">
        <v>371</v>
      </c>
      <c r="D6" s="828"/>
      <c r="E6" s="140" t="s">
        <v>148</v>
      </c>
      <c r="F6" s="652">
        <v>655</v>
      </c>
      <c r="G6" s="618"/>
      <c r="H6" s="314"/>
      <c r="I6" s="422"/>
      <c r="J6" s="402">
        <f>F6*I6</f>
        <v>0</v>
      </c>
      <c r="K6" s="402"/>
      <c r="L6" s="155"/>
      <c r="M6" s="2"/>
      <c r="N6" s="482"/>
      <c r="O6" s="482"/>
      <c r="P6" s="482"/>
      <c r="Q6" s="422"/>
      <c r="R6" s="446"/>
    </row>
    <row r="7" spans="1:18" s="64" customFormat="1" ht="61.5" customHeight="1">
      <c r="A7" s="137" t="s">
        <v>18</v>
      </c>
      <c r="B7" s="249"/>
      <c r="C7" s="828" t="s">
        <v>372</v>
      </c>
      <c r="D7" s="828"/>
      <c r="E7" s="140" t="s">
        <v>125</v>
      </c>
      <c r="F7" s="652">
        <v>10</v>
      </c>
      <c r="G7" s="618"/>
      <c r="H7" s="314"/>
      <c r="I7" s="422"/>
      <c r="J7" s="402">
        <f aca="true" t="shared" si="0" ref="J7:J15">F7*I7</f>
        <v>0</v>
      </c>
      <c r="K7" s="402"/>
      <c r="L7" s="155"/>
      <c r="N7" s="482"/>
      <c r="O7" s="482"/>
      <c r="P7" s="482"/>
      <c r="Q7" s="422"/>
      <c r="R7" s="446"/>
    </row>
    <row r="8" spans="1:18" s="64" customFormat="1" ht="57.75" customHeight="1">
      <c r="A8" s="137" t="s">
        <v>19</v>
      </c>
      <c r="B8" s="249"/>
      <c r="C8" s="828" t="s">
        <v>72</v>
      </c>
      <c r="D8" s="828"/>
      <c r="E8" s="140" t="s">
        <v>125</v>
      </c>
      <c r="F8" s="652">
        <v>10</v>
      </c>
      <c r="G8" s="618"/>
      <c r="H8" s="314"/>
      <c r="I8" s="422"/>
      <c r="J8" s="402">
        <f t="shared" si="0"/>
        <v>0</v>
      </c>
      <c r="K8" s="402"/>
      <c r="L8" s="155"/>
      <c r="N8" s="482"/>
      <c r="O8" s="482"/>
      <c r="P8" s="482"/>
      <c r="Q8" s="422"/>
      <c r="R8" s="446"/>
    </row>
    <row r="9" spans="1:18" s="101" customFormat="1" ht="130.5" customHeight="1">
      <c r="A9" s="137" t="s">
        <v>113</v>
      </c>
      <c r="B9" s="888"/>
      <c r="C9" s="828" t="s">
        <v>346</v>
      </c>
      <c r="D9" s="828"/>
      <c r="E9" s="140" t="s">
        <v>148</v>
      </c>
      <c r="F9" s="652">
        <v>2</v>
      </c>
      <c r="G9" s="626"/>
      <c r="H9" s="314"/>
      <c r="I9" s="422"/>
      <c r="J9" s="402">
        <f t="shared" si="0"/>
        <v>0</v>
      </c>
      <c r="K9" s="402"/>
      <c r="L9" s="889"/>
      <c r="N9" s="482"/>
      <c r="O9" s="482"/>
      <c r="P9" s="482"/>
      <c r="Q9" s="422"/>
      <c r="R9" s="446"/>
    </row>
    <row r="10" spans="1:18" s="101" customFormat="1" ht="135" customHeight="1">
      <c r="A10" s="137" t="s">
        <v>114</v>
      </c>
      <c r="B10" s="888"/>
      <c r="C10" s="828" t="s">
        <v>347</v>
      </c>
      <c r="D10" s="828"/>
      <c r="E10" s="140" t="s">
        <v>148</v>
      </c>
      <c r="F10" s="652">
        <v>2</v>
      </c>
      <c r="G10" s="626"/>
      <c r="H10" s="314"/>
      <c r="I10" s="422"/>
      <c r="J10" s="402">
        <f t="shared" si="0"/>
        <v>0</v>
      </c>
      <c r="K10" s="402"/>
      <c r="L10" s="889"/>
      <c r="N10" s="482"/>
      <c r="O10" s="482"/>
      <c r="P10" s="482"/>
      <c r="Q10" s="422"/>
      <c r="R10" s="446"/>
    </row>
    <row r="11" spans="1:18" s="64" customFormat="1" ht="115.5" customHeight="1">
      <c r="A11" s="137" t="s">
        <v>115</v>
      </c>
      <c r="B11" s="249"/>
      <c r="C11" s="828" t="s">
        <v>348</v>
      </c>
      <c r="D11" s="828"/>
      <c r="E11" s="140" t="s">
        <v>148</v>
      </c>
      <c r="F11" s="652">
        <v>2</v>
      </c>
      <c r="G11" s="626"/>
      <c r="H11" s="314"/>
      <c r="I11" s="422"/>
      <c r="J11" s="402">
        <f t="shared" si="0"/>
        <v>0</v>
      </c>
      <c r="K11" s="402"/>
      <c r="L11" s="154"/>
      <c r="M11" s="24"/>
      <c r="N11" s="482"/>
      <c r="O11" s="482"/>
      <c r="P11" s="482"/>
      <c r="Q11" s="422"/>
      <c r="R11" s="446"/>
    </row>
    <row r="12" spans="1:18" s="64" customFormat="1" ht="117" customHeight="1">
      <c r="A12" s="137" t="s">
        <v>116</v>
      </c>
      <c r="B12" s="249"/>
      <c r="C12" s="828" t="s">
        <v>349</v>
      </c>
      <c r="D12" s="828"/>
      <c r="E12" s="140" t="s">
        <v>148</v>
      </c>
      <c r="F12" s="652">
        <v>2</v>
      </c>
      <c r="G12" s="627"/>
      <c r="H12" s="314"/>
      <c r="I12" s="422"/>
      <c r="J12" s="402">
        <f t="shared" si="0"/>
        <v>0</v>
      </c>
      <c r="K12" s="402"/>
      <c r="L12" s="154"/>
      <c r="M12" s="24"/>
      <c r="N12" s="482"/>
      <c r="O12" s="482"/>
      <c r="P12" s="482"/>
      <c r="Q12" s="422"/>
      <c r="R12" s="446"/>
    </row>
    <row r="13" spans="1:18" s="64" customFormat="1" ht="133.5" customHeight="1">
      <c r="A13" s="137" t="s">
        <v>117</v>
      </c>
      <c r="B13" s="249"/>
      <c r="C13" s="828" t="s">
        <v>475</v>
      </c>
      <c r="D13" s="828"/>
      <c r="E13" s="140" t="s">
        <v>148</v>
      </c>
      <c r="F13" s="652">
        <v>5</v>
      </c>
      <c r="G13" s="618"/>
      <c r="H13" s="314"/>
      <c r="I13" s="422"/>
      <c r="J13" s="402">
        <f t="shared" si="0"/>
        <v>0</v>
      </c>
      <c r="K13" s="402"/>
      <c r="L13" s="155"/>
      <c r="N13" s="482"/>
      <c r="O13" s="482"/>
      <c r="P13" s="482"/>
      <c r="Q13" s="422"/>
      <c r="R13" s="446"/>
    </row>
    <row r="14" spans="1:18" s="53" customFormat="1" ht="131.25" customHeight="1">
      <c r="A14" s="137" t="s">
        <v>118</v>
      </c>
      <c r="B14" s="249"/>
      <c r="C14" s="828" t="s">
        <v>162</v>
      </c>
      <c r="D14" s="828"/>
      <c r="E14" s="140" t="s">
        <v>148</v>
      </c>
      <c r="F14" s="652">
        <v>15</v>
      </c>
      <c r="G14" s="628"/>
      <c r="H14" s="314"/>
      <c r="I14" s="422"/>
      <c r="J14" s="402">
        <f t="shared" si="0"/>
        <v>0</v>
      </c>
      <c r="K14" s="402"/>
      <c r="L14" s="258"/>
      <c r="N14" s="482"/>
      <c r="O14" s="482"/>
      <c r="P14" s="482"/>
      <c r="Q14" s="422"/>
      <c r="R14" s="446"/>
    </row>
    <row r="15" spans="1:18" s="53" customFormat="1" ht="141.75" customHeight="1" thickBot="1">
      <c r="A15" s="137" t="s">
        <v>161</v>
      </c>
      <c r="B15" s="249"/>
      <c r="C15" s="828" t="s">
        <v>163</v>
      </c>
      <c r="D15" s="828"/>
      <c r="E15" s="140" t="s">
        <v>148</v>
      </c>
      <c r="F15" s="652">
        <v>50</v>
      </c>
      <c r="G15" s="628"/>
      <c r="H15" s="314"/>
      <c r="I15" s="422"/>
      <c r="J15" s="402">
        <f t="shared" si="0"/>
        <v>0</v>
      </c>
      <c r="K15" s="402"/>
      <c r="L15" s="258"/>
      <c r="N15" s="482"/>
      <c r="O15" s="482"/>
      <c r="P15" s="482"/>
      <c r="Q15" s="422"/>
      <c r="R15" s="446"/>
    </row>
    <row r="16" spans="1:18" ht="15.75" thickBot="1">
      <c r="A16" s="259"/>
      <c r="B16" s="496"/>
      <c r="C16" s="884" t="s">
        <v>126</v>
      </c>
      <c r="D16" s="884"/>
      <c r="E16" s="229"/>
      <c r="F16" s="229"/>
      <c r="G16" s="229"/>
      <c r="H16" s="229"/>
      <c r="I16" s="229"/>
      <c r="J16" s="885">
        <f>SUM(J6:J15)</f>
        <v>0</v>
      </c>
      <c r="K16" s="883"/>
      <c r="L16" s="159"/>
      <c r="N16" s="482"/>
      <c r="O16" s="482"/>
      <c r="P16" s="482"/>
      <c r="Q16" s="229"/>
      <c r="R16" s="294"/>
    </row>
    <row r="17" spans="14:16" ht="15">
      <c r="N17" s="482"/>
      <c r="O17" s="482"/>
      <c r="P17" s="482"/>
    </row>
    <row r="21" spans="1:12" ht="15" customHeight="1">
      <c r="A21" s="817" t="s">
        <v>532</v>
      </c>
      <c r="B21" s="817"/>
      <c r="C21" s="817"/>
      <c r="D21" s="817"/>
      <c r="E21" s="817"/>
      <c r="F21" s="817"/>
      <c r="G21" s="817"/>
      <c r="H21" s="817"/>
      <c r="I21" s="817"/>
      <c r="J21" s="817"/>
      <c r="K21" s="817"/>
      <c r="L21" s="817"/>
    </row>
    <row r="22" spans="1:12" ht="15">
      <c r="A22" s="817"/>
      <c r="B22" s="817"/>
      <c r="C22" s="817"/>
      <c r="D22" s="817"/>
      <c r="E22" s="817"/>
      <c r="F22" s="817"/>
      <c r="G22" s="817"/>
      <c r="H22" s="817"/>
      <c r="I22" s="817"/>
      <c r="J22" s="817"/>
      <c r="K22" s="817"/>
      <c r="L22" s="817"/>
    </row>
    <row r="23" spans="1:12" ht="15">
      <c r="A23" s="817"/>
      <c r="B23" s="817"/>
      <c r="C23" s="817"/>
      <c r="D23" s="817"/>
      <c r="E23" s="817"/>
      <c r="F23" s="817"/>
      <c r="G23" s="817"/>
      <c r="H23" s="817"/>
      <c r="I23" s="817"/>
      <c r="J23" s="817"/>
      <c r="K23" s="817"/>
      <c r="L23" s="817"/>
    </row>
    <row r="37" spans="6:13" ht="15">
      <c r="F37" s="795"/>
      <c r="G37" s="795"/>
      <c r="H37" s="795"/>
      <c r="I37" s="795"/>
      <c r="J37" s="795"/>
      <c r="K37" s="795"/>
      <c r="L37" s="795"/>
      <c r="M37" s="795"/>
    </row>
    <row r="38" spans="6:13" ht="15">
      <c r="F38" s="790"/>
      <c r="G38" s="790"/>
      <c r="H38" s="790"/>
      <c r="I38" s="790"/>
      <c r="J38" s="790"/>
      <c r="K38" s="790"/>
      <c r="L38" s="790"/>
      <c r="M38" s="790"/>
    </row>
  </sheetData>
  <sheetProtection selectLockedCells="1" selectUnlockedCells="1"/>
  <mergeCells count="17">
    <mergeCell ref="C4:D4"/>
    <mergeCell ref="C5:D5"/>
    <mergeCell ref="A21:L23"/>
    <mergeCell ref="A2:D2"/>
    <mergeCell ref="C6:D6"/>
    <mergeCell ref="C15:D15"/>
    <mergeCell ref="C11:D11"/>
    <mergeCell ref="F38:M38"/>
    <mergeCell ref="C7:D7"/>
    <mergeCell ref="C8:D8"/>
    <mergeCell ref="C12:D12"/>
    <mergeCell ref="C13:D13"/>
    <mergeCell ref="C14:D14"/>
    <mergeCell ref="C16:D16"/>
    <mergeCell ref="C9:D9"/>
    <mergeCell ref="C10:D10"/>
    <mergeCell ref="F37:M37"/>
  </mergeCells>
  <printOptions horizontalCentered="1"/>
  <pageMargins left="0" right="0" top="0.8097222222222222" bottom="1.020138888888889" header="0.4597222222222222" footer="0"/>
  <pageSetup horizontalDpi="600" verticalDpi="600" orientation="landscape" paperSize="9" scale="79" r:id="rId1"/>
  <headerFooter alignWithMargins="0">
    <oddHeader xml:space="preserve">&amp;LEZ/ZP/202/2020/LW&amp;Czałącznik nr 2 do SIWZ
zalącznik nr ...... do umowy                                          </oddHeader>
    <oddFooter>&amp;CStrona &amp;P</oddFooter>
  </headerFooter>
</worksheet>
</file>

<file path=xl/worksheets/sheet32.xml><?xml version="1.0" encoding="utf-8"?>
<worksheet xmlns="http://schemas.openxmlformats.org/spreadsheetml/2006/main" xmlns:r="http://schemas.openxmlformats.org/officeDocument/2006/relationships">
  <sheetPr>
    <tabColor theme="9" tint="-0.4999699890613556"/>
  </sheetPr>
  <dimension ref="A1:W40"/>
  <sheetViews>
    <sheetView workbookViewId="0" topLeftCell="A1">
      <selection activeCell="A13" sqref="A13:L15"/>
    </sheetView>
  </sheetViews>
  <sheetFormatPr defaultColWidth="9.140625" defaultRowHeight="15"/>
  <cols>
    <col min="1" max="1" width="5.00390625" style="1" customWidth="1"/>
    <col min="2" max="2" width="16.8515625" style="2" customWidth="1"/>
    <col min="3" max="3" width="35.140625" style="2" customWidth="1"/>
    <col min="4" max="4" width="7.8515625" style="3" customWidth="1"/>
    <col min="5" max="5" width="7.140625" style="105" customWidth="1"/>
    <col min="6" max="6" width="11.7109375" style="4" customWidth="1"/>
    <col min="7" max="7" width="5.421875" style="4" customWidth="1"/>
    <col min="8" max="8" width="12.421875" style="4" customWidth="1"/>
    <col min="9" max="9" width="15.28125" style="4" customWidth="1"/>
    <col min="10" max="10" width="32.00390625" style="4" customWidth="1"/>
    <col min="11" max="11" width="21.28125" style="126" customWidth="1"/>
    <col min="12" max="12" width="9.8515625" style="2" customWidth="1"/>
    <col min="13" max="13" width="10.8515625" style="2" bestFit="1" customWidth="1"/>
    <col min="14" max="14" width="15.140625" style="2" customWidth="1"/>
    <col min="15" max="15" width="16.421875" style="2" customWidth="1"/>
    <col min="16" max="16" width="4.00390625" style="2" customWidth="1"/>
    <col min="17" max="17" width="4.8515625" style="2" customWidth="1"/>
    <col min="18" max="18" width="7.8515625" style="2" customWidth="1"/>
    <col min="19" max="19" width="17.421875" style="2" customWidth="1"/>
    <col min="20" max="20" width="5.8515625" style="2" customWidth="1"/>
    <col min="21" max="21" width="4.7109375" style="2" customWidth="1"/>
    <col min="22" max="22" width="4.00390625" style="2" customWidth="1"/>
    <col min="23" max="23" width="9.57421875" style="2" customWidth="1"/>
    <col min="24" max="24" width="13.28125" style="2" customWidth="1"/>
    <col min="25" max="25" width="11.00390625" style="2" customWidth="1"/>
    <col min="26" max="26" width="12.00390625" style="2" customWidth="1"/>
    <col min="27" max="27" width="32.7109375" style="2" customWidth="1"/>
    <col min="28" max="28" width="27.8515625" style="2" customWidth="1"/>
    <col min="29" max="29" width="21.57421875" style="2" customWidth="1"/>
    <col min="30" max="30" width="21.140625" style="2" customWidth="1"/>
    <col min="31" max="31" width="18.7109375" style="2" customWidth="1"/>
    <col min="32" max="32" width="16.57421875" style="2" customWidth="1"/>
    <col min="33" max="33" width="10.140625" style="2" customWidth="1"/>
    <col min="34" max="34" width="12.57421875" style="2" customWidth="1"/>
    <col min="35" max="35" width="11.57421875" style="2" customWidth="1"/>
    <col min="36" max="36" width="5.8515625" style="2" customWidth="1"/>
    <col min="37" max="37" width="8.421875" style="2" customWidth="1"/>
    <col min="38" max="16384" width="9.140625" style="2" customWidth="1"/>
  </cols>
  <sheetData>
    <row r="1" ht="15">
      <c r="A1" s="21"/>
    </row>
    <row r="2" spans="1:11" s="9" customFormat="1" ht="18">
      <c r="A2" s="803" t="s">
        <v>313</v>
      </c>
      <c r="B2" s="803"/>
      <c r="C2" s="803"/>
      <c r="D2" s="3"/>
      <c r="E2" s="105"/>
      <c r="F2" s="4"/>
      <c r="G2" s="4"/>
      <c r="H2" s="4"/>
      <c r="I2" s="4"/>
      <c r="J2" s="4"/>
      <c r="K2" s="127"/>
    </row>
    <row r="3" ht="15">
      <c r="B3" s="10"/>
    </row>
    <row r="4" spans="1:19" ht="249.75" customHeight="1">
      <c r="A4" s="753" t="s">
        <v>119</v>
      </c>
      <c r="B4" s="397" t="s">
        <v>120</v>
      </c>
      <c r="C4" s="397" t="s">
        <v>24</v>
      </c>
      <c r="D4" s="747" t="s">
        <v>122</v>
      </c>
      <c r="E4" s="396" t="s">
        <v>123</v>
      </c>
      <c r="F4" s="396" t="s">
        <v>89</v>
      </c>
      <c r="G4" s="396" t="s">
        <v>124</v>
      </c>
      <c r="H4" s="396" t="s">
        <v>21</v>
      </c>
      <c r="I4" s="396" t="s">
        <v>147</v>
      </c>
      <c r="J4" s="862" t="s">
        <v>533</v>
      </c>
      <c r="K4" s="675" t="s">
        <v>524</v>
      </c>
      <c r="M4" s="478"/>
      <c r="N4" s="478"/>
      <c r="O4" s="489"/>
      <c r="R4" s="366"/>
      <c r="S4" s="366"/>
    </row>
    <row r="5" spans="1:19" s="11" customFormat="1" ht="15">
      <c r="A5" s="756">
        <v>1</v>
      </c>
      <c r="B5" s="742">
        <v>2</v>
      </c>
      <c r="C5" s="756">
        <v>3</v>
      </c>
      <c r="D5" s="742">
        <v>4</v>
      </c>
      <c r="E5" s="756">
        <v>5</v>
      </c>
      <c r="F5" s="742">
        <v>6</v>
      </c>
      <c r="G5" s="756">
        <v>7</v>
      </c>
      <c r="H5" s="742">
        <v>8</v>
      </c>
      <c r="I5" s="756">
        <v>9</v>
      </c>
      <c r="J5" s="756">
        <v>10</v>
      </c>
      <c r="K5" s="742">
        <v>11</v>
      </c>
      <c r="M5" s="479"/>
      <c r="N5" s="479"/>
      <c r="O5" s="485"/>
      <c r="R5" s="373"/>
      <c r="S5" s="409"/>
    </row>
    <row r="6" spans="1:19" s="11" customFormat="1" ht="229.5" customHeight="1">
      <c r="A6" s="140" t="s">
        <v>17</v>
      </c>
      <c r="B6" s="575"/>
      <c r="C6" s="140" t="s">
        <v>466</v>
      </c>
      <c r="D6" s="394" t="s">
        <v>125</v>
      </c>
      <c r="E6" s="312">
        <v>1750</v>
      </c>
      <c r="F6" s="669"/>
      <c r="G6" s="401"/>
      <c r="H6" s="495"/>
      <c r="I6" s="383">
        <f>E6*H6</f>
        <v>0</v>
      </c>
      <c r="J6" s="383"/>
      <c r="K6" s="140"/>
      <c r="M6" s="480"/>
      <c r="N6" s="480"/>
      <c r="O6" s="485"/>
      <c r="R6" s="495"/>
      <c r="S6" s="383"/>
    </row>
    <row r="7" spans="1:20" s="75" customFormat="1" ht="234.75" customHeight="1">
      <c r="A7" s="140" t="s">
        <v>18</v>
      </c>
      <c r="B7" s="575"/>
      <c r="C7" s="140" t="s">
        <v>467</v>
      </c>
      <c r="D7" s="394" t="s">
        <v>125</v>
      </c>
      <c r="E7" s="312">
        <v>1800</v>
      </c>
      <c r="F7" s="669"/>
      <c r="G7" s="401"/>
      <c r="H7" s="495"/>
      <c r="I7" s="383">
        <f>E7*H7</f>
        <v>0</v>
      </c>
      <c r="J7" s="383"/>
      <c r="K7" s="140"/>
      <c r="L7" s="78"/>
      <c r="M7" s="480"/>
      <c r="N7" s="480"/>
      <c r="O7" s="543"/>
      <c r="R7" s="495"/>
      <c r="S7" s="383"/>
      <c r="T7" s="78"/>
    </row>
    <row r="8" spans="1:20" s="75" customFormat="1" ht="88.5" customHeight="1">
      <c r="A8" s="140" t="s">
        <v>19</v>
      </c>
      <c r="B8" s="314"/>
      <c r="C8" s="168" t="s">
        <v>338</v>
      </c>
      <c r="D8" s="720" t="s">
        <v>125</v>
      </c>
      <c r="E8" s="312">
        <v>7550</v>
      </c>
      <c r="F8" s="313"/>
      <c r="G8" s="401"/>
      <c r="H8" s="495"/>
      <c r="I8" s="383">
        <f>E8*H8</f>
        <v>0</v>
      </c>
      <c r="J8" s="383"/>
      <c r="K8" s="221"/>
      <c r="L8" s="78"/>
      <c r="M8" s="480"/>
      <c r="N8" s="480"/>
      <c r="O8" s="543"/>
      <c r="R8" s="495"/>
      <c r="S8" s="383"/>
      <c r="T8" s="78"/>
    </row>
    <row r="9" spans="1:20" s="75" customFormat="1" ht="78.75" customHeight="1">
      <c r="A9" s="140" t="s">
        <v>113</v>
      </c>
      <c r="B9" s="892"/>
      <c r="C9" s="168" t="s">
        <v>236</v>
      </c>
      <c r="D9" s="720" t="s">
        <v>125</v>
      </c>
      <c r="E9" s="312">
        <v>1950</v>
      </c>
      <c r="F9" s="313"/>
      <c r="G9" s="401"/>
      <c r="H9" s="495"/>
      <c r="I9" s="383">
        <f>E9*H9</f>
        <v>0</v>
      </c>
      <c r="J9" s="383"/>
      <c r="K9" s="221"/>
      <c r="L9" s="78"/>
      <c r="M9" s="480"/>
      <c r="N9" s="480"/>
      <c r="O9" s="543"/>
      <c r="R9" s="495"/>
      <c r="S9" s="383"/>
      <c r="T9" s="78"/>
    </row>
    <row r="10" spans="1:20" s="75" customFormat="1" ht="75.75" customHeight="1" thickBot="1">
      <c r="A10" s="140" t="s">
        <v>114</v>
      </c>
      <c r="B10" s="314"/>
      <c r="C10" s="168" t="s">
        <v>237</v>
      </c>
      <c r="D10" s="720" t="s">
        <v>125</v>
      </c>
      <c r="E10" s="312">
        <v>350</v>
      </c>
      <c r="F10" s="313"/>
      <c r="G10" s="401"/>
      <c r="H10" s="495"/>
      <c r="I10" s="383">
        <f>E10*H10</f>
        <v>0</v>
      </c>
      <c r="J10" s="383"/>
      <c r="K10" s="221"/>
      <c r="L10" s="78"/>
      <c r="M10" s="480"/>
      <c r="N10" s="480"/>
      <c r="O10" s="564"/>
      <c r="R10" s="495"/>
      <c r="S10" s="383"/>
      <c r="T10" s="78"/>
    </row>
    <row r="11" spans="3:19" s="75" customFormat="1" ht="16.5" customHeight="1" thickBot="1">
      <c r="C11" s="209" t="s">
        <v>126</v>
      </c>
      <c r="I11" s="891">
        <f>SUM(I6:I10)</f>
        <v>0</v>
      </c>
      <c r="J11" s="890"/>
      <c r="M11" s="543"/>
      <c r="N11" s="563"/>
      <c r="O11" s="512"/>
      <c r="S11" s="210"/>
    </row>
    <row r="12" s="53" customFormat="1" ht="15"/>
    <row r="13" spans="1:12" s="53" customFormat="1" ht="15" customHeight="1">
      <c r="A13" s="817" t="s">
        <v>534</v>
      </c>
      <c r="B13" s="817"/>
      <c r="C13" s="817"/>
      <c r="D13" s="817"/>
      <c r="E13" s="817"/>
      <c r="F13" s="817"/>
      <c r="G13" s="817"/>
      <c r="H13" s="817"/>
      <c r="I13" s="817"/>
      <c r="J13" s="817"/>
      <c r="K13" s="817"/>
      <c r="L13" s="817"/>
    </row>
    <row r="14" spans="1:12" s="64" customFormat="1" ht="16.5" customHeight="1">
      <c r="A14" s="817"/>
      <c r="B14" s="817"/>
      <c r="C14" s="817"/>
      <c r="D14" s="817"/>
      <c r="E14" s="817"/>
      <c r="F14" s="817"/>
      <c r="G14" s="817"/>
      <c r="H14" s="817"/>
      <c r="I14" s="817"/>
      <c r="J14" s="817"/>
      <c r="K14" s="817"/>
      <c r="L14" s="817"/>
    </row>
    <row r="15" spans="1:12" s="53" customFormat="1" ht="15">
      <c r="A15" s="817"/>
      <c r="B15" s="817"/>
      <c r="C15" s="817"/>
      <c r="D15" s="817"/>
      <c r="E15" s="817"/>
      <c r="F15" s="817"/>
      <c r="G15" s="817"/>
      <c r="H15" s="817"/>
      <c r="I15" s="817"/>
      <c r="J15" s="817"/>
      <c r="K15" s="817"/>
      <c r="L15" s="817"/>
    </row>
    <row r="16" spans="2:11" ht="16.5" customHeight="1">
      <c r="B16" s="64"/>
      <c r="C16" s="64"/>
      <c r="D16" s="64"/>
      <c r="E16" s="64"/>
      <c r="F16" s="64"/>
      <c r="G16" s="64"/>
      <c r="H16" s="64"/>
      <c r="I16" s="64"/>
      <c r="J16" s="64"/>
      <c r="K16" s="64"/>
    </row>
    <row r="17" spans="1:11" ht="16.5" customHeight="1">
      <c r="A17" s="198"/>
      <c r="B17" s="198"/>
      <c r="C17" s="198"/>
      <c r="D17" s="198"/>
      <c r="E17" s="64"/>
      <c r="F17" s="64"/>
      <c r="G17" s="64"/>
      <c r="H17" s="64"/>
      <c r="I17" s="64"/>
      <c r="J17" s="64"/>
      <c r="K17" s="64"/>
    </row>
    <row r="18" spans="1:11" ht="25.5" customHeight="1">
      <c r="A18" s="821"/>
      <c r="B18" s="821"/>
      <c r="C18" s="821"/>
      <c r="D18" s="821"/>
      <c r="E18" s="821"/>
      <c r="F18" s="821"/>
      <c r="G18" s="821"/>
      <c r="H18" s="821"/>
      <c r="I18" s="821"/>
      <c r="J18" s="821"/>
      <c r="K18" s="821"/>
    </row>
    <row r="19" spans="1:11" ht="15">
      <c r="A19" s="2"/>
      <c r="C19" s="64"/>
      <c r="D19" s="64"/>
      <c r="E19" s="64"/>
      <c r="F19" s="64"/>
      <c r="G19" s="64"/>
      <c r="H19" s="64"/>
      <c r="I19" s="64"/>
      <c r="J19" s="64"/>
      <c r="K19" s="64"/>
    </row>
    <row r="20" spans="1:23" s="72" customFormat="1" ht="13.5" customHeight="1">
      <c r="A20" s="606" t="s">
        <v>386</v>
      </c>
      <c r="B20" s="181"/>
      <c r="C20" s="181"/>
      <c r="D20" s="181"/>
      <c r="E20" s="181"/>
      <c r="F20" s="181"/>
      <c r="G20" s="262"/>
      <c r="H20" s="262"/>
      <c r="I20" s="262"/>
      <c r="J20" s="262"/>
      <c r="K20" s="64"/>
      <c r="L20" s="106"/>
      <c r="M20" s="106"/>
      <c r="N20" s="106"/>
      <c r="O20" s="106"/>
      <c r="P20" s="106"/>
      <c r="Q20" s="106"/>
      <c r="R20" s="106"/>
      <c r="S20" s="106"/>
      <c r="T20" s="106"/>
      <c r="U20" s="106"/>
      <c r="V20" s="106"/>
      <c r="W20" s="106"/>
    </row>
    <row r="21" spans="1:11" ht="20.25">
      <c r="A21"/>
      <c r="B21" s="197" t="s">
        <v>387</v>
      </c>
      <c r="C21" s="197"/>
      <c r="D21" s="120"/>
      <c r="E21" s="437"/>
      <c r="F21" s="120"/>
      <c r="G21" s="110"/>
      <c r="H21" s="110"/>
      <c r="I21" s="110"/>
      <c r="J21" s="110"/>
      <c r="K21" s="64"/>
    </row>
    <row r="22" spans="1:11" ht="16.5" customHeight="1">
      <c r="A22" s="2"/>
      <c r="C22" s="64"/>
      <c r="D22" s="64"/>
      <c r="E22" s="64"/>
      <c r="F22" s="64"/>
      <c r="G22" s="64"/>
      <c r="H22" s="64"/>
      <c r="I22" s="64"/>
      <c r="J22" s="64"/>
      <c r="K22" s="64"/>
    </row>
    <row r="23" spans="2:4" ht="15">
      <c r="B23" s="64"/>
      <c r="C23" s="64"/>
      <c r="D23" s="64"/>
    </row>
    <row r="24" spans="2:4" ht="15">
      <c r="B24" s="64"/>
      <c r="C24" s="64"/>
      <c r="D24" s="64"/>
    </row>
    <row r="25" spans="2:11" ht="15">
      <c r="B25" s="64"/>
      <c r="C25" s="795"/>
      <c r="D25" s="795"/>
      <c r="E25" s="795"/>
      <c r="F25" s="795"/>
      <c r="G25" s="795"/>
      <c r="H25" s="19"/>
      <c r="I25" s="64"/>
      <c r="J25" s="64"/>
      <c r="K25" s="64"/>
    </row>
    <row r="26" spans="2:11" ht="15">
      <c r="B26" s="64"/>
      <c r="C26" s="790"/>
      <c r="D26" s="790"/>
      <c r="E26" s="790"/>
      <c r="F26" s="790"/>
      <c r="G26" s="790"/>
      <c r="H26" s="443"/>
      <c r="I26" s="64"/>
      <c r="J26" s="64"/>
      <c r="K26" s="64"/>
    </row>
    <row r="27" spans="2:11" ht="15" customHeight="1">
      <c r="B27" s="64"/>
      <c r="C27" s="64"/>
      <c r="D27" s="64"/>
      <c r="E27" s="64"/>
      <c r="F27" s="64"/>
      <c r="G27" s="64"/>
      <c r="H27" s="64"/>
      <c r="I27" s="64"/>
      <c r="J27" s="64"/>
      <c r="K27" s="64"/>
    </row>
    <row r="28" spans="2:11" ht="15">
      <c r="B28" s="64"/>
      <c r="C28" s="64"/>
      <c r="D28" s="64"/>
      <c r="E28" s="64"/>
      <c r="F28" s="64"/>
      <c r="G28" s="64"/>
      <c r="H28" s="64"/>
      <c r="I28" s="64"/>
      <c r="J28" s="64"/>
      <c r="K28" s="64"/>
    </row>
    <row r="29" spans="2:11" ht="15">
      <c r="B29" s="64"/>
      <c r="C29" s="64"/>
      <c r="D29" s="64"/>
      <c r="E29" s="64"/>
      <c r="F29" s="64"/>
      <c r="G29" s="64"/>
      <c r="H29" s="64"/>
      <c r="I29" s="64"/>
      <c r="J29" s="64"/>
      <c r="K29" s="64"/>
    </row>
    <row r="30" spans="2:11" ht="15">
      <c r="B30" s="64"/>
      <c r="C30" s="64"/>
      <c r="D30" s="64"/>
      <c r="E30" s="64"/>
      <c r="F30" s="64"/>
      <c r="G30" s="64"/>
      <c r="H30" s="64"/>
      <c r="I30" s="64"/>
      <c r="J30" s="64"/>
      <c r="K30" s="64"/>
    </row>
    <row r="31" spans="2:11" ht="15">
      <c r="B31" s="64"/>
      <c r="C31" s="64"/>
      <c r="D31" s="64"/>
      <c r="E31" s="64"/>
      <c r="F31" s="64"/>
      <c r="G31" s="64"/>
      <c r="H31" s="64"/>
      <c r="I31" s="64"/>
      <c r="J31" s="64"/>
      <c r="K31" s="64"/>
    </row>
    <row r="32" spans="2:11" ht="15">
      <c r="B32" s="64"/>
      <c r="C32" s="64"/>
      <c r="K32" s="64"/>
    </row>
    <row r="33" spans="2:11" ht="15">
      <c r="B33" s="64"/>
      <c r="C33" s="64"/>
      <c r="K33" s="64"/>
    </row>
    <row r="34" spans="2:11" ht="15">
      <c r="B34" s="64"/>
      <c r="C34" s="64"/>
      <c r="D34" s="64"/>
      <c r="E34" s="64"/>
      <c r="F34" s="64"/>
      <c r="G34" s="64"/>
      <c r="H34" s="64"/>
      <c r="I34" s="64"/>
      <c r="J34" s="64"/>
      <c r="K34" s="64"/>
    </row>
    <row r="35" spans="2:11" ht="15">
      <c r="B35" s="64"/>
      <c r="C35" s="64"/>
      <c r="D35" s="64"/>
      <c r="E35" s="64"/>
      <c r="F35" s="64"/>
      <c r="G35" s="64"/>
      <c r="H35" s="64"/>
      <c r="I35" s="64"/>
      <c r="J35" s="64"/>
      <c r="K35" s="64"/>
    </row>
    <row r="36" spans="2:11" ht="15">
      <c r="B36" s="64"/>
      <c r="C36" s="64"/>
      <c r="D36" s="64"/>
      <c r="E36" s="64"/>
      <c r="F36" s="64"/>
      <c r="G36" s="64"/>
      <c r="H36" s="64"/>
      <c r="I36" s="64"/>
      <c r="J36" s="64"/>
      <c r="K36" s="64"/>
    </row>
    <row r="37" spans="2:6" ht="15">
      <c r="B37" s="112"/>
      <c r="C37" s="112"/>
      <c r="D37" s="19"/>
      <c r="E37" s="116"/>
      <c r="F37" s="20"/>
    </row>
    <row r="38" spans="2:3" ht="15">
      <c r="B38" s="112"/>
      <c r="C38" s="112"/>
    </row>
    <row r="39" spans="2:3" ht="15">
      <c r="B39" s="117"/>
      <c r="C39" s="117"/>
    </row>
    <row r="40" spans="2:3" ht="15">
      <c r="B40" s="117"/>
      <c r="C40" s="117"/>
    </row>
  </sheetData>
  <sheetProtection/>
  <mergeCells count="5">
    <mergeCell ref="A2:C2"/>
    <mergeCell ref="C25:G25"/>
    <mergeCell ref="C26:G26"/>
    <mergeCell ref="A18:K18"/>
    <mergeCell ref="A13:L15"/>
  </mergeCells>
  <printOptions/>
  <pageMargins left="0.7" right="0.7" top="0.75" bottom="0.75" header="0.3" footer="0.3"/>
  <pageSetup horizontalDpi="600" verticalDpi="600" orientation="landscape" paperSize="9" scale="64" r:id="rId1"/>
  <headerFooter>
    <oddHeader xml:space="preserve">&amp;LEZ/ZP/202/2020/LW&amp;Czałącznik nr 2 do SIWZ
zalącznik nr ...... do umowy                                          </oddHeader>
    <oddFooter>&amp;CStrona &amp;P</oddFooter>
  </headerFooter>
  <rowBreaks count="1" manualBreakCount="1">
    <brk id="7" max="11" man="1"/>
  </rowBreaks>
</worksheet>
</file>

<file path=xl/worksheets/sheet33.xml><?xml version="1.0" encoding="utf-8"?>
<worksheet xmlns="http://schemas.openxmlformats.org/spreadsheetml/2006/main" xmlns:r="http://schemas.openxmlformats.org/officeDocument/2006/relationships">
  <sheetPr>
    <tabColor theme="9" tint="-0.4999699890613556"/>
  </sheetPr>
  <dimension ref="A1:R34"/>
  <sheetViews>
    <sheetView workbookViewId="0" topLeftCell="A1">
      <selection activeCell="A15" sqref="A15:L17"/>
    </sheetView>
  </sheetViews>
  <sheetFormatPr defaultColWidth="9.140625" defaultRowHeight="15"/>
  <cols>
    <col min="1" max="1" width="5.421875" style="1" customWidth="1"/>
    <col min="2" max="2" width="18.00390625" style="2" customWidth="1"/>
    <col min="3" max="3" width="38.00390625" style="2" customWidth="1"/>
    <col min="4" max="4" width="5.140625" style="3" customWidth="1"/>
    <col min="5" max="5" width="9.28125" style="4" customWidth="1"/>
    <col min="6" max="6" width="11.57421875" style="4" customWidth="1"/>
    <col min="7" max="7" width="4.8515625" style="4" customWidth="1"/>
    <col min="8" max="8" width="13.28125" style="4" customWidth="1"/>
    <col min="9" max="9" width="12.7109375" style="4" customWidth="1"/>
    <col min="10" max="10" width="34.57421875" style="4" customWidth="1"/>
    <col min="11" max="11" width="24.8515625" style="2" customWidth="1"/>
    <col min="12" max="12" width="9.140625" style="2" customWidth="1"/>
    <col min="13" max="13" width="10.8515625" style="2" bestFit="1" customWidth="1"/>
    <col min="14" max="14" width="15.140625" style="2" customWidth="1"/>
    <col min="15" max="15" width="16.421875" style="2" customWidth="1"/>
    <col min="16" max="16" width="9.140625" style="2" customWidth="1"/>
    <col min="17" max="17" width="12.28125" style="2" bestFit="1" customWidth="1"/>
    <col min="18" max="16384" width="9.140625" style="2" customWidth="1"/>
  </cols>
  <sheetData>
    <row r="1" ht="15">
      <c r="A1" s="21"/>
    </row>
    <row r="2" spans="1:10" s="9" customFormat="1" ht="20.25" customHeight="1">
      <c r="A2" s="803" t="s">
        <v>314</v>
      </c>
      <c r="B2" s="803"/>
      <c r="C2" s="803"/>
      <c r="D2" s="29"/>
      <c r="E2" s="30"/>
      <c r="F2" s="30"/>
      <c r="G2" s="30"/>
      <c r="H2" s="30"/>
      <c r="I2" s="4"/>
      <c r="J2" s="4"/>
    </row>
    <row r="3" ht="15">
      <c r="B3" s="10"/>
    </row>
    <row r="4" spans="1:17" ht="229.5" customHeight="1">
      <c r="A4" s="753" t="s">
        <v>119</v>
      </c>
      <c r="B4" s="397" t="s">
        <v>120</v>
      </c>
      <c r="C4" s="397" t="s">
        <v>24</v>
      </c>
      <c r="D4" s="747" t="s">
        <v>122</v>
      </c>
      <c r="E4" s="396" t="s">
        <v>123</v>
      </c>
      <c r="F4" s="396" t="s">
        <v>29</v>
      </c>
      <c r="G4" s="396" t="s">
        <v>124</v>
      </c>
      <c r="H4" s="396" t="s">
        <v>21</v>
      </c>
      <c r="I4" s="396" t="s">
        <v>22</v>
      </c>
      <c r="J4" s="862" t="s">
        <v>533</v>
      </c>
      <c r="K4" s="675" t="s">
        <v>524</v>
      </c>
      <c r="M4" s="478"/>
      <c r="N4" s="478"/>
      <c r="O4" s="489"/>
      <c r="P4" s="366"/>
      <c r="Q4" s="366"/>
    </row>
    <row r="5" spans="1:17" s="11" customFormat="1" ht="16.5" customHeight="1">
      <c r="A5" s="756">
        <v>1</v>
      </c>
      <c r="B5" s="742">
        <v>2</v>
      </c>
      <c r="C5" s="756">
        <v>3</v>
      </c>
      <c r="D5" s="742">
        <v>4</v>
      </c>
      <c r="E5" s="756">
        <v>5</v>
      </c>
      <c r="F5" s="742">
        <v>6</v>
      </c>
      <c r="G5" s="756">
        <v>7</v>
      </c>
      <c r="H5" s="742">
        <v>8</v>
      </c>
      <c r="I5" s="756">
        <v>9</v>
      </c>
      <c r="J5" s="756">
        <v>10</v>
      </c>
      <c r="K5" s="742">
        <v>11</v>
      </c>
      <c r="M5" s="479"/>
      <c r="N5" s="479"/>
      <c r="O5" s="485"/>
      <c r="P5" s="373"/>
      <c r="Q5" s="372"/>
    </row>
    <row r="6" spans="1:18" s="11" customFormat="1" ht="25.5" customHeight="1">
      <c r="A6" s="155" t="s">
        <v>17</v>
      </c>
      <c r="B6" s="472"/>
      <c r="C6" s="167" t="s">
        <v>90</v>
      </c>
      <c r="D6" s="167" t="s">
        <v>125</v>
      </c>
      <c r="E6" s="312">
        <v>57550</v>
      </c>
      <c r="F6" s="313"/>
      <c r="G6" s="314"/>
      <c r="H6" s="495"/>
      <c r="I6" s="402">
        <f aca="true" t="shared" si="0" ref="I6:I11">E6*H6</f>
        <v>0</v>
      </c>
      <c r="J6" s="402"/>
      <c r="K6" s="190"/>
      <c r="M6" s="480"/>
      <c r="N6" s="480"/>
      <c r="O6" s="485"/>
      <c r="P6" s="495"/>
      <c r="Q6" s="446"/>
      <c r="R6" s="629"/>
    </row>
    <row r="7" spans="1:18" s="53" customFormat="1" ht="25.5">
      <c r="A7" s="155" t="s">
        <v>18</v>
      </c>
      <c r="B7" s="472"/>
      <c r="C7" s="167" t="s">
        <v>91</v>
      </c>
      <c r="D7" s="167" t="s">
        <v>125</v>
      </c>
      <c r="E7" s="312">
        <v>38350</v>
      </c>
      <c r="F7" s="313"/>
      <c r="G7" s="314"/>
      <c r="H7" s="495"/>
      <c r="I7" s="402">
        <f t="shared" si="0"/>
        <v>0</v>
      </c>
      <c r="J7" s="402"/>
      <c r="K7" s="190"/>
      <c r="M7" s="480"/>
      <c r="N7" s="480"/>
      <c r="O7" s="562"/>
      <c r="P7" s="495"/>
      <c r="Q7" s="446"/>
      <c r="R7" s="603"/>
    </row>
    <row r="8" spans="1:18" s="53" customFormat="1" ht="25.5">
      <c r="A8" s="155" t="s">
        <v>19</v>
      </c>
      <c r="B8" s="472"/>
      <c r="C8" s="167" t="s">
        <v>92</v>
      </c>
      <c r="D8" s="167" t="s">
        <v>125</v>
      </c>
      <c r="E8" s="312">
        <v>15000</v>
      </c>
      <c r="F8" s="313"/>
      <c r="G8" s="314"/>
      <c r="H8" s="495"/>
      <c r="I8" s="402">
        <f t="shared" si="0"/>
        <v>0</v>
      </c>
      <c r="J8" s="402"/>
      <c r="K8" s="190"/>
      <c r="M8" s="480"/>
      <c r="N8" s="480"/>
      <c r="O8" s="562"/>
      <c r="P8" s="495"/>
      <c r="Q8" s="446"/>
      <c r="R8" s="603"/>
    </row>
    <row r="9" spans="1:18" s="53" customFormat="1" ht="153" customHeight="1">
      <c r="A9" s="155" t="s">
        <v>113</v>
      </c>
      <c r="B9" s="314"/>
      <c r="C9" s="169" t="s">
        <v>398</v>
      </c>
      <c r="D9" s="169" t="s">
        <v>125</v>
      </c>
      <c r="E9" s="312">
        <v>200</v>
      </c>
      <c r="F9" s="313"/>
      <c r="G9" s="314"/>
      <c r="H9" s="495"/>
      <c r="I9" s="402">
        <f t="shared" si="0"/>
        <v>0</v>
      </c>
      <c r="J9" s="402"/>
      <c r="K9" s="164"/>
      <c r="M9" s="480"/>
      <c r="N9" s="480"/>
      <c r="O9" s="562"/>
      <c r="P9" s="495"/>
      <c r="Q9" s="446"/>
      <c r="R9" s="603"/>
    </row>
    <row r="10" spans="1:18" s="53" customFormat="1" ht="155.25" customHeight="1">
      <c r="A10" s="155" t="s">
        <v>114</v>
      </c>
      <c r="B10" s="314"/>
      <c r="C10" s="169" t="s">
        <v>468</v>
      </c>
      <c r="D10" s="169" t="s">
        <v>125</v>
      </c>
      <c r="E10" s="312">
        <v>750</v>
      </c>
      <c r="F10" s="313"/>
      <c r="G10" s="314"/>
      <c r="H10" s="495"/>
      <c r="I10" s="402">
        <f t="shared" si="0"/>
        <v>0</v>
      </c>
      <c r="J10" s="402"/>
      <c r="K10" s="164"/>
      <c r="M10" s="480"/>
      <c r="N10" s="480"/>
      <c r="O10" s="562"/>
      <c r="P10" s="495"/>
      <c r="Q10" s="446"/>
      <c r="R10" s="603"/>
    </row>
    <row r="11" spans="1:18" s="53" customFormat="1" ht="155.25" customHeight="1" thickBot="1">
      <c r="A11" s="155" t="s">
        <v>115</v>
      </c>
      <c r="B11" s="314"/>
      <c r="C11" s="169" t="s">
        <v>469</v>
      </c>
      <c r="D11" s="169" t="s">
        <v>125</v>
      </c>
      <c r="E11" s="312">
        <v>2200</v>
      </c>
      <c r="F11" s="313"/>
      <c r="G11" s="314"/>
      <c r="H11" s="495"/>
      <c r="I11" s="402">
        <f t="shared" si="0"/>
        <v>0</v>
      </c>
      <c r="J11" s="402"/>
      <c r="K11" s="164"/>
      <c r="M11" s="480"/>
      <c r="N11" s="480"/>
      <c r="O11" s="564"/>
      <c r="P11" s="495"/>
      <c r="Q11" s="446"/>
      <c r="R11" s="603"/>
    </row>
    <row r="12" spans="1:17" s="53" customFormat="1" ht="18.75" customHeight="1" thickBot="1">
      <c r="A12" s="147"/>
      <c r="B12" s="147"/>
      <c r="C12" s="179" t="s">
        <v>126</v>
      </c>
      <c r="D12" s="182"/>
      <c r="E12" s="289"/>
      <c r="F12" s="187"/>
      <c r="G12" s="187"/>
      <c r="H12" s="187"/>
      <c r="I12" s="728">
        <f>SUM(I6:I11)</f>
        <v>0</v>
      </c>
      <c r="J12" s="323"/>
      <c r="K12" s="147"/>
      <c r="M12" s="537"/>
      <c r="N12" s="574"/>
      <c r="O12" s="574"/>
      <c r="P12" s="187"/>
      <c r="Q12" s="195"/>
    </row>
    <row r="13" ht="15" customHeight="1"/>
    <row r="15" spans="1:12" ht="15" customHeight="1">
      <c r="A15" s="817" t="s">
        <v>532</v>
      </c>
      <c r="B15" s="817"/>
      <c r="C15" s="817"/>
      <c r="D15" s="817"/>
      <c r="E15" s="817"/>
      <c r="F15" s="817"/>
      <c r="G15" s="817"/>
      <c r="H15" s="817"/>
      <c r="I15" s="817"/>
      <c r="J15" s="817"/>
      <c r="K15" s="817"/>
      <c r="L15" s="817"/>
    </row>
    <row r="16" spans="1:12" ht="15">
      <c r="A16" s="817"/>
      <c r="B16" s="817"/>
      <c r="C16" s="817"/>
      <c r="D16" s="817"/>
      <c r="E16" s="817"/>
      <c r="F16" s="817"/>
      <c r="G16" s="817"/>
      <c r="H16" s="817"/>
      <c r="I16" s="817"/>
      <c r="J16" s="817"/>
      <c r="K16" s="817"/>
      <c r="L16" s="817"/>
    </row>
    <row r="17" spans="1:12" ht="17.25" customHeight="1">
      <c r="A17" s="817"/>
      <c r="B17" s="817"/>
      <c r="C17" s="817"/>
      <c r="D17" s="817"/>
      <c r="E17" s="817"/>
      <c r="F17" s="817"/>
      <c r="G17" s="817"/>
      <c r="H17" s="817"/>
      <c r="I17" s="817"/>
      <c r="J17" s="817"/>
      <c r="K17" s="817"/>
      <c r="L17" s="817"/>
    </row>
    <row r="18" spans="2:11" ht="15">
      <c r="B18" s="64"/>
      <c r="C18" s="64"/>
      <c r="D18" s="64"/>
      <c r="E18" s="64"/>
      <c r="F18" s="64"/>
      <c r="G18" s="64"/>
      <c r="H18" s="64"/>
      <c r="I18" s="64"/>
      <c r="J18" s="64"/>
      <c r="K18" s="64"/>
    </row>
    <row r="19" spans="1:11" ht="15">
      <c r="A19" s="198"/>
      <c r="B19" s="198"/>
      <c r="C19" s="198"/>
      <c r="D19" s="198"/>
      <c r="E19" s="64"/>
      <c r="F19" s="64"/>
      <c r="G19" s="64"/>
      <c r="H19" s="64"/>
      <c r="I19" s="64"/>
      <c r="J19" s="64"/>
      <c r="K19" s="64"/>
    </row>
    <row r="20" spans="1:11" ht="24" customHeight="1">
      <c r="A20" s="821"/>
      <c r="B20" s="821"/>
      <c r="C20" s="821"/>
      <c r="D20" s="821"/>
      <c r="E20" s="821"/>
      <c r="F20" s="821"/>
      <c r="G20" s="821"/>
      <c r="H20" s="821"/>
      <c r="I20" s="821"/>
      <c r="J20" s="821"/>
      <c r="K20" s="821"/>
    </row>
    <row r="22" spans="1:11" ht="20.25">
      <c r="A22" s="606" t="s">
        <v>386</v>
      </c>
      <c r="B22" s="181"/>
      <c r="C22" s="181"/>
      <c r="D22" s="181"/>
      <c r="E22" s="181"/>
      <c r="F22" s="181"/>
      <c r="G22" s="262"/>
      <c r="H22" s="262"/>
      <c r="I22" s="262"/>
      <c r="J22" s="262"/>
      <c r="K22" s="64"/>
    </row>
    <row r="23" spans="1:11" ht="20.25">
      <c r="A23"/>
      <c r="B23" s="197" t="s">
        <v>387</v>
      </c>
      <c r="C23" s="197"/>
      <c r="D23" s="120"/>
      <c r="E23" s="437"/>
      <c r="F23" s="120"/>
      <c r="G23" s="110"/>
      <c r="H23" s="110"/>
      <c r="I23" s="110"/>
      <c r="J23" s="110"/>
      <c r="K23" s="64"/>
    </row>
    <row r="30" spans="3:7" ht="15">
      <c r="C30" s="795"/>
      <c r="D30" s="795"/>
      <c r="E30" s="795"/>
      <c r="F30" s="795"/>
      <c r="G30" s="795"/>
    </row>
    <row r="31" spans="3:7" ht="15">
      <c r="C31" s="790"/>
      <c r="D31" s="790"/>
      <c r="E31" s="790"/>
      <c r="F31" s="790"/>
      <c r="G31" s="790"/>
    </row>
    <row r="33" spans="5:11" ht="15">
      <c r="E33" s="795"/>
      <c r="F33" s="795"/>
      <c r="G33" s="795"/>
      <c r="H33" s="795"/>
      <c r="I33" s="795"/>
      <c r="J33" s="795"/>
      <c r="K33" s="795"/>
    </row>
    <row r="34" spans="5:11" ht="15">
      <c r="E34" s="790"/>
      <c r="F34" s="790"/>
      <c r="G34" s="790"/>
      <c r="H34" s="790"/>
      <c r="I34" s="790"/>
      <c r="J34" s="790"/>
      <c r="K34" s="790"/>
    </row>
  </sheetData>
  <sheetProtection selectLockedCells="1" selectUnlockedCells="1"/>
  <mergeCells count="7">
    <mergeCell ref="E34:K34"/>
    <mergeCell ref="A2:C2"/>
    <mergeCell ref="E33:K33"/>
    <mergeCell ref="A20:K20"/>
    <mergeCell ref="C30:G30"/>
    <mergeCell ref="C31:G31"/>
    <mergeCell ref="A15:L17"/>
  </mergeCells>
  <printOptions horizontalCentered="1"/>
  <pageMargins left="0.15748031496062992" right="0" top="0.7480314960629921" bottom="0.7480314960629921" header="0.2755905511811024" footer="0"/>
  <pageSetup horizontalDpi="600" verticalDpi="600" orientation="landscape" paperSize="9" scale="70" r:id="rId1"/>
  <headerFooter alignWithMargins="0">
    <oddHeader xml:space="preserve">&amp;LEZ/ZP/202/2020/LW&amp;Czałącznik nr 2 do SIWZ
zalącznik nr ...... do umowy                                          </oddHeader>
    <oddFooter>&amp;CStrona &amp;P</oddFooter>
  </headerFooter>
  <rowBreaks count="1" manualBreakCount="1">
    <brk id="10" max="11" man="1"/>
  </rowBreaks>
</worksheet>
</file>

<file path=xl/worksheets/sheet34.xml><?xml version="1.0" encoding="utf-8"?>
<worksheet xmlns="http://schemas.openxmlformats.org/spreadsheetml/2006/main" xmlns:r="http://schemas.openxmlformats.org/officeDocument/2006/relationships">
  <sheetPr>
    <tabColor theme="9" tint="-0.4999699890613556"/>
  </sheetPr>
  <dimension ref="A2:S28"/>
  <sheetViews>
    <sheetView workbookViewId="0" topLeftCell="A1">
      <selection activeCell="A13" sqref="A13:L15"/>
    </sheetView>
  </sheetViews>
  <sheetFormatPr defaultColWidth="9.140625" defaultRowHeight="15"/>
  <cols>
    <col min="1" max="1" width="5.00390625" style="1" customWidth="1"/>
    <col min="2" max="2" width="17.8515625" style="2" customWidth="1"/>
    <col min="3" max="3" width="47.57421875" style="2" customWidth="1"/>
    <col min="4" max="4" width="5.8515625" style="3" customWidth="1"/>
    <col min="5" max="5" width="5.7109375" style="4" customWidth="1"/>
    <col min="6" max="6" width="11.28125" style="4" customWidth="1"/>
    <col min="7" max="7" width="5.00390625" style="4" customWidth="1"/>
    <col min="8" max="8" width="12.421875" style="4" customWidth="1"/>
    <col min="9" max="9" width="11.140625" style="4" customWidth="1"/>
    <col min="10" max="10" width="30.140625" style="4" customWidth="1"/>
    <col min="11" max="11" width="21.00390625" style="2" customWidth="1"/>
    <col min="12" max="12" width="3.421875" style="2" customWidth="1"/>
    <col min="13" max="13" width="10.8515625" style="2" bestFit="1" customWidth="1"/>
    <col min="14" max="14" width="15.140625" style="2" customWidth="1"/>
    <col min="15" max="15" width="16.421875" style="2" customWidth="1"/>
    <col min="16" max="17" width="9.140625" style="2" customWidth="1"/>
    <col min="18" max="18" width="11.8515625" style="2" customWidth="1"/>
    <col min="19" max="16384" width="9.140625" style="2" customWidth="1"/>
  </cols>
  <sheetData>
    <row r="2" spans="1:10" s="9" customFormat="1" ht="18">
      <c r="A2" s="5"/>
      <c r="C2" s="2"/>
      <c r="D2" s="26"/>
      <c r="E2" s="4"/>
      <c r="F2" s="4"/>
      <c r="G2" s="4"/>
      <c r="H2" s="4"/>
      <c r="I2" s="4"/>
      <c r="J2" s="4"/>
    </row>
    <row r="3" spans="1:10" ht="15.75">
      <c r="A3" s="803" t="s">
        <v>315</v>
      </c>
      <c r="B3" s="803"/>
      <c r="C3" s="803"/>
      <c r="D3" s="146"/>
      <c r="E3" s="147"/>
      <c r="F3" s="147"/>
      <c r="G3" s="147"/>
      <c r="H3" s="147"/>
      <c r="I3" s="147"/>
      <c r="J3" s="147"/>
    </row>
    <row r="4" spans="1:10" ht="15">
      <c r="A4" s="135"/>
      <c r="B4" s="135"/>
      <c r="C4" s="135"/>
      <c r="D4" s="146"/>
      <c r="E4" s="147"/>
      <c r="F4" s="147"/>
      <c r="G4" s="147"/>
      <c r="H4" s="147"/>
      <c r="I4" s="147"/>
      <c r="J4" s="147"/>
    </row>
    <row r="5" spans="1:19" s="11" customFormat="1" ht="275.25" customHeight="1">
      <c r="A5" s="753" t="s">
        <v>119</v>
      </c>
      <c r="B5" s="397" t="s">
        <v>120</v>
      </c>
      <c r="C5" s="397" t="s">
        <v>24</v>
      </c>
      <c r="D5" s="396" t="s">
        <v>122</v>
      </c>
      <c r="E5" s="396" t="s">
        <v>123</v>
      </c>
      <c r="F5" s="396" t="s">
        <v>31</v>
      </c>
      <c r="G5" s="396" t="s">
        <v>124</v>
      </c>
      <c r="H5" s="396" t="s">
        <v>21</v>
      </c>
      <c r="I5" s="396" t="s">
        <v>22</v>
      </c>
      <c r="J5" s="862" t="s">
        <v>533</v>
      </c>
      <c r="K5" s="675" t="s">
        <v>524</v>
      </c>
      <c r="L5" s="212"/>
      <c r="M5" s="478"/>
      <c r="N5" s="478"/>
      <c r="O5" s="485"/>
      <c r="Q5" s="399"/>
      <c r="R5" s="432"/>
      <c r="S5" s="65"/>
    </row>
    <row r="6" spans="1:19" s="11" customFormat="1" ht="15">
      <c r="A6" s="638">
        <v>1</v>
      </c>
      <c r="B6" s="639">
        <v>2</v>
      </c>
      <c r="C6" s="638">
        <v>3</v>
      </c>
      <c r="D6" s="639">
        <v>4</v>
      </c>
      <c r="E6" s="638">
        <v>5</v>
      </c>
      <c r="F6" s="639">
        <v>6</v>
      </c>
      <c r="G6" s="638">
        <v>7</v>
      </c>
      <c r="H6" s="639">
        <v>8</v>
      </c>
      <c r="I6" s="638">
        <v>9</v>
      </c>
      <c r="J6" s="638">
        <v>10</v>
      </c>
      <c r="K6" s="639">
        <v>11</v>
      </c>
      <c r="L6" s="212"/>
      <c r="M6" s="479"/>
      <c r="N6" s="479"/>
      <c r="O6" s="485"/>
      <c r="Q6" s="595"/>
      <c r="R6" s="630"/>
      <c r="S6" s="65"/>
    </row>
    <row r="7" spans="1:19" s="53" customFormat="1" ht="117" customHeight="1">
      <c r="A7" s="155" t="s">
        <v>17</v>
      </c>
      <c r="B7" s="580"/>
      <c r="C7" s="157" t="s">
        <v>238</v>
      </c>
      <c r="D7" s="153" t="s">
        <v>125</v>
      </c>
      <c r="E7" s="312">
        <v>25</v>
      </c>
      <c r="F7" s="313"/>
      <c r="G7" s="314"/>
      <c r="H7" s="495"/>
      <c r="I7" s="402">
        <f>E7*H7</f>
        <v>0</v>
      </c>
      <c r="J7" s="402"/>
      <c r="K7" s="65"/>
      <c r="L7" s="212"/>
      <c r="M7" s="480"/>
      <c r="N7" s="480"/>
      <c r="O7" s="562"/>
      <c r="Q7" s="495"/>
      <c r="R7" s="454"/>
      <c r="S7" s="631"/>
    </row>
    <row r="8" spans="1:19" s="53" customFormat="1" ht="114" customHeight="1">
      <c r="A8" s="155" t="s">
        <v>18</v>
      </c>
      <c r="B8" s="580"/>
      <c r="C8" s="157" t="s">
        <v>239</v>
      </c>
      <c r="D8" s="153" t="s">
        <v>125</v>
      </c>
      <c r="E8" s="312">
        <v>25</v>
      </c>
      <c r="F8" s="313"/>
      <c r="G8" s="314"/>
      <c r="H8" s="495"/>
      <c r="I8" s="402">
        <f>E8*H8</f>
        <v>0</v>
      </c>
      <c r="J8" s="402"/>
      <c r="K8" s="65"/>
      <c r="L8" s="212"/>
      <c r="M8" s="480"/>
      <c r="N8" s="480"/>
      <c r="O8" s="562"/>
      <c r="Q8" s="495"/>
      <c r="R8" s="454"/>
      <c r="S8" s="631"/>
    </row>
    <row r="9" spans="1:19" s="53" customFormat="1" ht="120.75" customHeight="1">
      <c r="A9" s="155" t="s">
        <v>19</v>
      </c>
      <c r="B9" s="580"/>
      <c r="C9" s="157" t="s">
        <v>240</v>
      </c>
      <c r="D9" s="153" t="s">
        <v>125</v>
      </c>
      <c r="E9" s="312">
        <v>25</v>
      </c>
      <c r="F9" s="313"/>
      <c r="G9" s="314"/>
      <c r="H9" s="495"/>
      <c r="I9" s="402">
        <f>E9*H9</f>
        <v>0</v>
      </c>
      <c r="J9" s="402"/>
      <c r="K9" s="65"/>
      <c r="L9" s="212"/>
      <c r="M9" s="480"/>
      <c r="N9" s="480"/>
      <c r="O9" s="562"/>
      <c r="Q9" s="495"/>
      <c r="R9" s="454"/>
      <c r="S9" s="631"/>
    </row>
    <row r="10" spans="1:19" s="53" customFormat="1" ht="117" customHeight="1" thickBot="1">
      <c r="A10" s="155" t="s">
        <v>113</v>
      </c>
      <c r="B10" s="580"/>
      <c r="C10" s="157" t="s">
        <v>241</v>
      </c>
      <c r="D10" s="153" t="s">
        <v>125</v>
      </c>
      <c r="E10" s="312">
        <v>25</v>
      </c>
      <c r="F10" s="313"/>
      <c r="G10" s="314"/>
      <c r="H10" s="495"/>
      <c r="I10" s="402">
        <f>E10*H10</f>
        <v>0</v>
      </c>
      <c r="J10" s="402"/>
      <c r="K10" s="65"/>
      <c r="L10" s="212"/>
      <c r="M10" s="480"/>
      <c r="N10" s="480"/>
      <c r="O10" s="564"/>
      <c r="Q10" s="495"/>
      <c r="R10" s="454"/>
      <c r="S10" s="631"/>
    </row>
    <row r="11" spans="1:18" ht="15.75" thickBot="1">
      <c r="A11" s="159"/>
      <c r="B11" s="159"/>
      <c r="C11" s="213" t="s">
        <v>126</v>
      </c>
      <c r="D11" s="229"/>
      <c r="E11" s="136"/>
      <c r="F11" s="136"/>
      <c r="G11" s="136"/>
      <c r="H11" s="136"/>
      <c r="I11" s="279">
        <f>SUM(I7:I10)</f>
        <v>0</v>
      </c>
      <c r="J11" s="649"/>
      <c r="K11" s="186"/>
      <c r="M11" s="487"/>
      <c r="N11" s="488"/>
      <c r="O11" s="488"/>
      <c r="Q11" s="136"/>
      <c r="R11" s="234"/>
    </row>
    <row r="13" spans="1:12" ht="15" customHeight="1">
      <c r="A13" s="817" t="s">
        <v>532</v>
      </c>
      <c r="B13" s="817"/>
      <c r="C13" s="817"/>
      <c r="D13" s="817"/>
      <c r="E13" s="817"/>
      <c r="F13" s="817"/>
      <c r="G13" s="817"/>
      <c r="H13" s="817"/>
      <c r="I13" s="817"/>
      <c r="J13" s="817"/>
      <c r="K13" s="817"/>
      <c r="L13" s="817"/>
    </row>
    <row r="14" spans="1:12" ht="15">
      <c r="A14" s="817"/>
      <c r="B14" s="817"/>
      <c r="C14" s="817"/>
      <c r="D14" s="817"/>
      <c r="E14" s="817"/>
      <c r="F14" s="817"/>
      <c r="G14" s="817"/>
      <c r="H14" s="817"/>
      <c r="I14" s="817"/>
      <c r="J14" s="817"/>
      <c r="K14" s="817"/>
      <c r="L14" s="817"/>
    </row>
    <row r="15" spans="1:12" ht="15">
      <c r="A15" s="817"/>
      <c r="B15" s="817"/>
      <c r="C15" s="817"/>
      <c r="D15" s="817"/>
      <c r="E15" s="817"/>
      <c r="F15" s="817"/>
      <c r="G15" s="817"/>
      <c r="H15" s="817"/>
      <c r="I15" s="817"/>
      <c r="J15" s="817"/>
      <c r="K15" s="817"/>
      <c r="L15" s="817"/>
    </row>
    <row r="16" spans="2:11" ht="15">
      <c r="B16" s="64"/>
      <c r="C16" s="64"/>
      <c r="D16" s="64"/>
      <c r="E16" s="64"/>
      <c r="F16" s="64"/>
      <c r="G16" s="64"/>
      <c r="H16" s="64"/>
      <c r="I16" s="64"/>
      <c r="J16" s="64"/>
      <c r="K16" s="64"/>
    </row>
    <row r="17" spans="1:11" ht="15">
      <c r="A17" s="198"/>
      <c r="B17" s="198"/>
      <c r="C17" s="198"/>
      <c r="D17" s="198"/>
      <c r="E17" s="64"/>
      <c r="F17" s="64"/>
      <c r="G17" s="64"/>
      <c r="H17" s="64"/>
      <c r="I17" s="64"/>
      <c r="J17" s="64"/>
      <c r="K17" s="64"/>
    </row>
    <row r="27" spans="4:10" ht="15">
      <c r="D27" s="795"/>
      <c r="E27" s="795"/>
      <c r="F27" s="795"/>
      <c r="G27" s="795"/>
      <c r="H27" s="795"/>
      <c r="I27" s="795"/>
      <c r="J27" s="19"/>
    </row>
    <row r="28" spans="4:10" ht="15">
      <c r="D28" s="790"/>
      <c r="E28" s="790"/>
      <c r="F28" s="790"/>
      <c r="G28" s="790"/>
      <c r="H28" s="790"/>
      <c r="I28" s="790"/>
      <c r="J28" s="443"/>
    </row>
  </sheetData>
  <sheetProtection selectLockedCells="1" selectUnlockedCells="1"/>
  <mergeCells count="4">
    <mergeCell ref="A3:C3"/>
    <mergeCell ref="D27:I27"/>
    <mergeCell ref="D28:I28"/>
    <mergeCell ref="A13:L15"/>
  </mergeCells>
  <printOptions horizontalCentered="1"/>
  <pageMargins left="0.25" right="0.25" top="0.75" bottom="0.75" header="0.3" footer="0.3"/>
  <pageSetup horizontalDpi="600" verticalDpi="600" orientation="landscape" paperSize="9" scale="82" r:id="rId1"/>
  <headerFooter alignWithMargins="0">
    <oddHeader xml:space="preserve">&amp;LEZ/ZP/202/2020/LW&amp;Czałącznik nr 2 do SIWZ
zalącznik nr ...... do umowy                                          </oddHeader>
    <oddFooter>&amp;CStrona &amp;P</oddFooter>
  </headerFooter>
  <rowBreaks count="1" manualBreakCount="1">
    <brk id="8" max="9" man="1"/>
  </rowBreaks>
</worksheet>
</file>

<file path=xl/worksheets/sheet35.xml><?xml version="1.0" encoding="utf-8"?>
<worksheet xmlns="http://schemas.openxmlformats.org/spreadsheetml/2006/main" xmlns:r="http://schemas.openxmlformats.org/officeDocument/2006/relationships">
  <sheetPr>
    <tabColor indexed="9"/>
  </sheetPr>
  <dimension ref="A3:R40"/>
  <sheetViews>
    <sheetView workbookViewId="0" topLeftCell="A1">
      <selection activeCell="L6" sqref="L6"/>
    </sheetView>
  </sheetViews>
  <sheetFormatPr defaultColWidth="9.140625" defaultRowHeight="15"/>
  <cols>
    <col min="1" max="1" width="5.28125" style="0" customWidth="1"/>
    <col min="2" max="2" width="15.7109375" style="0" customWidth="1"/>
    <col min="3" max="3" width="33.00390625" style="0" customWidth="1"/>
    <col min="4" max="4" width="5.7109375" style="0" customWidth="1"/>
    <col min="5" max="5" width="9.00390625" style="0" customWidth="1"/>
    <col min="6" max="6" width="11.7109375" style="0" customWidth="1"/>
    <col min="7" max="7" width="5.8515625" style="0" customWidth="1"/>
    <col min="8" max="8" width="12.28125" style="0" hidden="1" customWidth="1"/>
    <col min="9" max="9" width="12.28125" style="0" customWidth="1"/>
    <col min="10" max="10" width="14.57421875" style="0" customWidth="1"/>
    <col min="11" max="11" width="34.421875" style="0" customWidth="1"/>
    <col min="12" max="12" width="27.57421875" style="0" customWidth="1"/>
    <col min="14" max="14" width="10.8515625" style="0" bestFit="1" customWidth="1"/>
    <col min="15" max="15" width="15.140625" style="0" customWidth="1"/>
    <col min="16" max="16" width="16.421875" style="0" customWidth="1"/>
    <col min="18" max="18" width="12.8515625" style="0" customWidth="1"/>
  </cols>
  <sheetData>
    <row r="3" spans="1:11" ht="15.75">
      <c r="A3" s="803" t="s">
        <v>316</v>
      </c>
      <c r="B3" s="803"/>
      <c r="C3" s="803"/>
      <c r="D3" s="803"/>
      <c r="E3" s="444"/>
      <c r="F3" s="147"/>
      <c r="G3" s="147"/>
      <c r="H3" s="147"/>
      <c r="I3" s="147"/>
      <c r="J3" s="147"/>
      <c r="K3" s="147"/>
    </row>
    <row r="4" spans="1:11" ht="15">
      <c r="A4" s="135"/>
      <c r="B4" s="178"/>
      <c r="C4" s="135"/>
      <c r="D4" s="146"/>
      <c r="E4" s="147"/>
      <c r="F4" s="147"/>
      <c r="G4" s="147"/>
      <c r="H4" s="147"/>
      <c r="I4" s="147"/>
      <c r="J4" s="147"/>
      <c r="K4" s="147"/>
    </row>
    <row r="5" spans="1:18" ht="243" customHeight="1">
      <c r="A5" s="753" t="s">
        <v>119</v>
      </c>
      <c r="B5" s="397" t="s">
        <v>120</v>
      </c>
      <c r="C5" s="397" t="s">
        <v>24</v>
      </c>
      <c r="D5" s="396" t="s">
        <v>122</v>
      </c>
      <c r="E5" s="396" t="s">
        <v>123</v>
      </c>
      <c r="F5" s="396" t="s">
        <v>31</v>
      </c>
      <c r="G5" s="396" t="s">
        <v>124</v>
      </c>
      <c r="H5" s="396" t="s">
        <v>21</v>
      </c>
      <c r="I5" s="396" t="s">
        <v>21</v>
      </c>
      <c r="J5" s="396" t="s">
        <v>22</v>
      </c>
      <c r="K5" s="862" t="s">
        <v>533</v>
      </c>
      <c r="L5" s="675" t="s">
        <v>524</v>
      </c>
      <c r="N5" s="482"/>
      <c r="O5" s="482"/>
      <c r="P5" s="482"/>
      <c r="Q5" s="408"/>
      <c r="R5" s="385"/>
    </row>
    <row r="6" spans="1:18" ht="15">
      <c r="A6" s="640">
        <v>1</v>
      </c>
      <c r="B6" s="894">
        <v>2</v>
      </c>
      <c r="C6" s="640">
        <v>3</v>
      </c>
      <c r="D6" s="894">
        <v>4</v>
      </c>
      <c r="E6" s="640">
        <v>5</v>
      </c>
      <c r="F6" s="894">
        <v>6</v>
      </c>
      <c r="G6" s="640">
        <v>7</v>
      </c>
      <c r="H6" s="894">
        <v>8</v>
      </c>
      <c r="I6" s="640">
        <v>9</v>
      </c>
      <c r="J6" s="894">
        <v>10</v>
      </c>
      <c r="K6" s="894">
        <v>11</v>
      </c>
      <c r="L6" s="640">
        <v>12</v>
      </c>
      <c r="N6" s="482"/>
      <c r="O6" s="482"/>
      <c r="P6" s="482"/>
      <c r="Q6" s="408"/>
      <c r="R6" s="381"/>
    </row>
    <row r="7" spans="1:18" ht="120.75" customHeight="1">
      <c r="A7" s="164" t="s">
        <v>17</v>
      </c>
      <c r="B7" s="895"/>
      <c r="C7" s="896" t="s">
        <v>93</v>
      </c>
      <c r="D7" s="896" t="s">
        <v>125</v>
      </c>
      <c r="E7" s="312">
        <v>4000</v>
      </c>
      <c r="F7" s="506"/>
      <c r="G7" s="314"/>
      <c r="H7" s="402">
        <v>9.75</v>
      </c>
      <c r="I7" s="402"/>
      <c r="J7" s="402">
        <f>E7*I7</f>
        <v>0</v>
      </c>
      <c r="K7" s="402"/>
      <c r="L7" s="211"/>
      <c r="N7" s="482"/>
      <c r="O7" s="482"/>
      <c r="P7" s="482"/>
      <c r="Q7" s="622"/>
      <c r="R7" s="402"/>
    </row>
    <row r="8" spans="1:18" ht="165.75" customHeight="1">
      <c r="A8" s="164" t="s">
        <v>18</v>
      </c>
      <c r="B8" s="164"/>
      <c r="C8" s="169" t="s">
        <v>94</v>
      </c>
      <c r="D8" s="169" t="s">
        <v>125</v>
      </c>
      <c r="E8" s="312">
        <v>1000</v>
      </c>
      <c r="F8" s="506"/>
      <c r="G8" s="314"/>
      <c r="H8" s="402">
        <v>3.1</v>
      </c>
      <c r="I8" s="402"/>
      <c r="J8" s="402">
        <f>E8*I8</f>
        <v>0</v>
      </c>
      <c r="K8" s="402"/>
      <c r="L8" s="211"/>
      <c r="N8" s="482"/>
      <c r="O8" s="482"/>
      <c r="P8" s="482"/>
      <c r="Q8" s="622"/>
      <c r="R8" s="402"/>
    </row>
    <row r="9" spans="3:18" ht="15.75" thickBot="1">
      <c r="C9" s="152" t="s">
        <v>126</v>
      </c>
      <c r="D9" s="73"/>
      <c r="E9" s="73"/>
      <c r="F9" s="73"/>
      <c r="G9" s="298"/>
      <c r="H9" s="298"/>
      <c r="I9" s="298"/>
      <c r="J9" s="623">
        <f>SUM(J7:J8)</f>
        <v>0</v>
      </c>
      <c r="K9" s="893"/>
      <c r="N9" s="482"/>
      <c r="O9" s="482"/>
      <c r="P9" s="482"/>
      <c r="Q9" s="298"/>
      <c r="R9" s="623"/>
    </row>
    <row r="10" spans="14:16" ht="15">
      <c r="N10" s="482"/>
      <c r="O10" s="482"/>
      <c r="P10" s="482"/>
    </row>
    <row r="15" spans="1:13" ht="15">
      <c r="A15" s="817" t="s">
        <v>531</v>
      </c>
      <c r="B15" s="817"/>
      <c r="C15" s="817"/>
      <c r="D15" s="817"/>
      <c r="E15" s="817"/>
      <c r="F15" s="817"/>
      <c r="G15" s="817"/>
      <c r="H15" s="817"/>
      <c r="I15" s="817"/>
      <c r="J15" s="817"/>
      <c r="K15" s="817"/>
      <c r="L15" s="817"/>
      <c r="M15" s="817"/>
    </row>
    <row r="16" spans="1:13" ht="15">
      <c r="A16" s="817"/>
      <c r="B16" s="817"/>
      <c r="C16" s="817"/>
      <c r="D16" s="817"/>
      <c r="E16" s="817"/>
      <c r="F16" s="817"/>
      <c r="G16" s="817"/>
      <c r="H16" s="817"/>
      <c r="I16" s="817"/>
      <c r="J16" s="817"/>
      <c r="K16" s="817"/>
      <c r="L16" s="817"/>
      <c r="M16" s="817"/>
    </row>
    <row r="17" spans="1:13" ht="15">
      <c r="A17" s="817"/>
      <c r="B17" s="817"/>
      <c r="C17" s="817"/>
      <c r="D17" s="817"/>
      <c r="E17" s="817"/>
      <c r="F17" s="817"/>
      <c r="G17" s="817"/>
      <c r="H17" s="817"/>
      <c r="I17" s="817"/>
      <c r="J17" s="817"/>
      <c r="K17" s="817"/>
      <c r="L17" s="817"/>
      <c r="M17" s="817"/>
    </row>
    <row r="39" spans="3:11" ht="15">
      <c r="C39" s="795"/>
      <c r="D39" s="795"/>
      <c r="E39" s="795"/>
      <c r="F39" s="795"/>
      <c r="G39" s="795"/>
      <c r="H39" s="795"/>
      <c r="I39" s="795"/>
      <c r="J39" s="795"/>
      <c r="K39" s="19"/>
    </row>
    <row r="40" spans="3:11" ht="15">
      <c r="C40" s="790"/>
      <c r="D40" s="790"/>
      <c r="E40" s="790"/>
      <c r="F40" s="790"/>
      <c r="G40" s="790"/>
      <c r="H40" s="790"/>
      <c r="I40" s="790"/>
      <c r="J40" s="790"/>
      <c r="K40" s="443"/>
    </row>
  </sheetData>
  <sheetProtection/>
  <mergeCells count="4">
    <mergeCell ref="A3:D3"/>
    <mergeCell ref="C39:J39"/>
    <mergeCell ref="C40:J40"/>
    <mergeCell ref="A15:M17"/>
  </mergeCells>
  <printOptions/>
  <pageMargins left="0.7480314960629921" right="0.7480314960629921" top="0.984251968503937" bottom="0.984251968503937" header="0.5118110236220472" footer="0.5118110236220472"/>
  <pageSetup horizontalDpi="600" verticalDpi="600" orientation="landscape" paperSize="9" scale="70" r:id="rId1"/>
  <headerFooter alignWithMargins="0">
    <oddHeader xml:space="preserve">&amp;LEZ/ZP/202/2020/LW&amp;Czałącznik nr 2 do SIWZ
zalącznik nr ...... do umowy                                          </oddHeader>
    <oddFooter>&amp;CStrona &amp;P</oddFooter>
  </headerFooter>
</worksheet>
</file>

<file path=xl/worksheets/sheet36.xml><?xml version="1.0" encoding="utf-8"?>
<worksheet xmlns="http://schemas.openxmlformats.org/spreadsheetml/2006/main" xmlns:r="http://schemas.openxmlformats.org/officeDocument/2006/relationships">
  <sheetPr>
    <tabColor theme="9" tint="-0.4999699890613556"/>
  </sheetPr>
  <dimension ref="A2:S38"/>
  <sheetViews>
    <sheetView workbookViewId="0" topLeftCell="A14">
      <selection activeCell="A17" sqref="A17:M19"/>
    </sheetView>
  </sheetViews>
  <sheetFormatPr defaultColWidth="9.140625" defaultRowHeight="15"/>
  <cols>
    <col min="1" max="1" width="5.140625" style="0" customWidth="1"/>
    <col min="2" max="2" width="18.57421875" style="0" customWidth="1"/>
    <col min="3" max="3" width="27.421875" style="0" customWidth="1"/>
    <col min="4" max="4" width="4.140625" style="0" customWidth="1"/>
    <col min="5" max="5" width="6.57421875" style="0" customWidth="1"/>
    <col min="6" max="6" width="12.8515625" style="0" customWidth="1"/>
    <col min="7" max="7" width="4.8515625" style="0" customWidth="1"/>
    <col min="8" max="8" width="12.28125" style="0" customWidth="1"/>
    <col min="9" max="9" width="13.421875" style="0" customWidth="1"/>
    <col min="10" max="10" width="29.140625" style="0" customWidth="1"/>
    <col min="11" max="11" width="33.28125" style="0" customWidth="1"/>
    <col min="12" max="12" width="10.7109375" style="0" customWidth="1"/>
    <col min="13" max="13" width="10.8515625" style="0" bestFit="1" customWidth="1"/>
    <col min="14" max="14" width="15.140625" style="0" customWidth="1"/>
    <col min="15" max="15" width="16.421875" style="0" customWidth="1"/>
    <col min="16" max="16" width="11.140625" style="0" customWidth="1"/>
    <col min="17" max="17" width="13.00390625" style="0" customWidth="1"/>
    <col min="18" max="18" width="10.8515625" style="0" customWidth="1"/>
  </cols>
  <sheetData>
    <row r="1" ht="13.5" customHeight="1"/>
    <row r="2" spans="1:11" ht="18">
      <c r="A2" s="143" t="s">
        <v>317</v>
      </c>
      <c r="B2" s="143"/>
      <c r="C2" s="143"/>
      <c r="D2" s="143"/>
      <c r="E2" s="4"/>
      <c r="F2" s="4"/>
      <c r="G2" s="4"/>
      <c r="H2" s="4"/>
      <c r="I2" s="4"/>
      <c r="J2" s="4"/>
      <c r="K2" s="9"/>
    </row>
    <row r="3" spans="1:11" ht="15">
      <c r="A3" s="1"/>
      <c r="B3" s="10"/>
      <c r="C3" s="2"/>
      <c r="D3" s="3"/>
      <c r="E3" s="4"/>
      <c r="F3" s="4"/>
      <c r="G3" s="4"/>
      <c r="H3" s="4"/>
      <c r="I3" s="4"/>
      <c r="J3" s="4"/>
      <c r="K3" s="2"/>
    </row>
    <row r="4" spans="1:17" ht="257.25" customHeight="1">
      <c r="A4" s="378" t="s">
        <v>119</v>
      </c>
      <c r="B4" s="397" t="s">
        <v>120</v>
      </c>
      <c r="C4" s="397" t="s">
        <v>24</v>
      </c>
      <c r="D4" s="396" t="s">
        <v>122</v>
      </c>
      <c r="E4" s="396" t="s">
        <v>123</v>
      </c>
      <c r="F4" s="396" t="s">
        <v>31</v>
      </c>
      <c r="G4" s="396" t="s">
        <v>124</v>
      </c>
      <c r="H4" s="396" t="s">
        <v>21</v>
      </c>
      <c r="I4" s="396" t="s">
        <v>22</v>
      </c>
      <c r="J4" s="862" t="s">
        <v>533</v>
      </c>
      <c r="K4" s="675" t="s">
        <v>524</v>
      </c>
      <c r="M4" s="478"/>
      <c r="N4" s="478"/>
      <c r="O4" s="497"/>
      <c r="P4" s="366"/>
      <c r="Q4" s="366"/>
    </row>
    <row r="5" spans="1:17" ht="15">
      <c r="A5" s="375">
        <v>1</v>
      </c>
      <c r="B5" s="365">
        <v>2</v>
      </c>
      <c r="C5" s="375">
        <v>3</v>
      </c>
      <c r="D5" s="365">
        <v>4</v>
      </c>
      <c r="E5" s="375">
        <v>5</v>
      </c>
      <c r="F5" s="365">
        <v>6</v>
      </c>
      <c r="G5" s="375">
        <v>7</v>
      </c>
      <c r="H5" s="365"/>
      <c r="I5" s="375">
        <v>9</v>
      </c>
      <c r="J5" s="375">
        <v>10</v>
      </c>
      <c r="K5" s="365">
        <v>11</v>
      </c>
      <c r="M5" s="479"/>
      <c r="N5" s="479"/>
      <c r="O5" s="497"/>
      <c r="P5" s="370"/>
      <c r="Q5" s="367"/>
    </row>
    <row r="6" spans="1:19" ht="99.75" customHeight="1">
      <c r="A6" s="155" t="s">
        <v>17</v>
      </c>
      <c r="B6" s="472"/>
      <c r="C6" s="140" t="s">
        <v>242</v>
      </c>
      <c r="D6" s="140" t="s">
        <v>148</v>
      </c>
      <c r="E6" s="312">
        <v>200</v>
      </c>
      <c r="F6" s="407"/>
      <c r="G6" s="314"/>
      <c r="H6" s="495"/>
      <c r="I6" s="402">
        <f aca="true" t="shared" si="0" ref="I6:I14">E6*H6</f>
        <v>0</v>
      </c>
      <c r="J6" s="402"/>
      <c r="K6" s="155"/>
      <c r="L6" s="86"/>
      <c r="M6" s="480"/>
      <c r="N6" s="480"/>
      <c r="O6" s="581"/>
      <c r="P6" s="495"/>
      <c r="Q6" s="449"/>
      <c r="R6" s="632"/>
      <c r="S6" s="86"/>
    </row>
    <row r="7" spans="1:19" s="85" customFormat="1" ht="117" customHeight="1">
      <c r="A7" s="155" t="s">
        <v>18</v>
      </c>
      <c r="B7" s="472"/>
      <c r="C7" s="140" t="s">
        <v>243</v>
      </c>
      <c r="D7" s="140" t="s">
        <v>148</v>
      </c>
      <c r="E7" s="312">
        <v>400</v>
      </c>
      <c r="F7" s="407"/>
      <c r="G7" s="314"/>
      <c r="H7" s="495"/>
      <c r="I7" s="402">
        <f t="shared" si="0"/>
        <v>0</v>
      </c>
      <c r="J7" s="402"/>
      <c r="K7" s="190"/>
      <c r="L7" s="86"/>
      <c r="M7" s="480"/>
      <c r="N7" s="480"/>
      <c r="O7" s="581"/>
      <c r="P7" s="495"/>
      <c r="Q7" s="449"/>
      <c r="R7" s="632"/>
      <c r="S7" s="86"/>
    </row>
    <row r="8" spans="1:18" s="86" customFormat="1" ht="112.5" customHeight="1">
      <c r="A8" s="155" t="s">
        <v>19</v>
      </c>
      <c r="B8" s="472"/>
      <c r="C8" s="140" t="s">
        <v>244</v>
      </c>
      <c r="D8" s="140" t="s">
        <v>148</v>
      </c>
      <c r="E8" s="312">
        <v>2000</v>
      </c>
      <c r="F8" s="407"/>
      <c r="G8" s="314"/>
      <c r="H8" s="495"/>
      <c r="I8" s="402">
        <f t="shared" si="0"/>
        <v>0</v>
      </c>
      <c r="J8" s="402"/>
      <c r="K8" s="190"/>
      <c r="L8" s="464"/>
      <c r="M8" s="480"/>
      <c r="N8" s="480"/>
      <c r="O8" s="582"/>
      <c r="P8" s="495"/>
      <c r="Q8" s="449"/>
      <c r="R8" s="633"/>
    </row>
    <row r="9" spans="1:19" s="87" customFormat="1" ht="117.75" customHeight="1">
      <c r="A9" s="155" t="s">
        <v>113</v>
      </c>
      <c r="B9" s="472"/>
      <c r="C9" s="140" t="s">
        <v>245</v>
      </c>
      <c r="D9" s="140" t="s">
        <v>148</v>
      </c>
      <c r="E9" s="312">
        <v>2000</v>
      </c>
      <c r="F9" s="407"/>
      <c r="G9" s="314"/>
      <c r="H9" s="495"/>
      <c r="I9" s="402">
        <f t="shared" si="0"/>
        <v>0</v>
      </c>
      <c r="J9" s="402"/>
      <c r="K9" s="190"/>
      <c r="L9" s="464"/>
      <c r="M9" s="480"/>
      <c r="N9" s="480"/>
      <c r="O9" s="582"/>
      <c r="P9" s="495"/>
      <c r="Q9" s="449"/>
      <c r="R9" s="633"/>
      <c r="S9" s="86"/>
    </row>
    <row r="10" spans="1:18" s="86" customFormat="1" ht="113.25" customHeight="1">
      <c r="A10" s="155" t="s">
        <v>114</v>
      </c>
      <c r="B10" s="472"/>
      <c r="C10" s="167" t="s">
        <v>246</v>
      </c>
      <c r="D10" s="140" t="s">
        <v>148</v>
      </c>
      <c r="E10" s="312">
        <v>3700</v>
      </c>
      <c r="F10" s="407"/>
      <c r="G10" s="314"/>
      <c r="H10" s="495"/>
      <c r="I10" s="402">
        <f t="shared" si="0"/>
        <v>0</v>
      </c>
      <c r="J10" s="402"/>
      <c r="K10" s="190"/>
      <c r="L10" s="464"/>
      <c r="M10" s="480"/>
      <c r="N10" s="480"/>
      <c r="O10" s="582"/>
      <c r="P10" s="495"/>
      <c r="Q10" s="449"/>
      <c r="R10" s="633"/>
    </row>
    <row r="11" spans="1:18" s="86" customFormat="1" ht="171" customHeight="1">
      <c r="A11" s="155" t="s">
        <v>115</v>
      </c>
      <c r="B11" s="472"/>
      <c r="C11" s="167" t="s">
        <v>10</v>
      </c>
      <c r="D11" s="167" t="s">
        <v>125</v>
      </c>
      <c r="E11" s="312">
        <v>10000</v>
      </c>
      <c r="F11" s="407"/>
      <c r="G11" s="314"/>
      <c r="H11" s="495"/>
      <c r="I11" s="402">
        <f t="shared" si="0"/>
        <v>0</v>
      </c>
      <c r="J11" s="402"/>
      <c r="K11" s="190"/>
      <c r="L11" s="464"/>
      <c r="M11" s="480"/>
      <c r="N11" s="480"/>
      <c r="O11" s="582"/>
      <c r="P11" s="495"/>
      <c r="Q11" s="449"/>
      <c r="R11" s="633"/>
    </row>
    <row r="12" spans="1:18" s="86" customFormat="1" ht="180" customHeight="1">
      <c r="A12" s="155" t="s">
        <v>116</v>
      </c>
      <c r="B12" s="472"/>
      <c r="C12" s="167" t="s">
        <v>12</v>
      </c>
      <c r="D12" s="167" t="s">
        <v>125</v>
      </c>
      <c r="E12" s="312">
        <v>10000</v>
      </c>
      <c r="F12" s="407"/>
      <c r="G12" s="314"/>
      <c r="H12" s="495"/>
      <c r="I12" s="402">
        <f t="shared" si="0"/>
        <v>0</v>
      </c>
      <c r="J12" s="402"/>
      <c r="K12" s="190"/>
      <c r="M12" s="480"/>
      <c r="N12" s="480"/>
      <c r="O12" s="581"/>
      <c r="P12" s="495"/>
      <c r="Q12" s="449"/>
      <c r="R12" s="632"/>
    </row>
    <row r="13" spans="1:18" s="86" customFormat="1" ht="186.75" customHeight="1">
      <c r="A13" s="155" t="s">
        <v>117</v>
      </c>
      <c r="B13" s="472"/>
      <c r="C13" s="167" t="s">
        <v>11</v>
      </c>
      <c r="D13" s="167" t="s">
        <v>125</v>
      </c>
      <c r="E13" s="312">
        <v>4000</v>
      </c>
      <c r="F13" s="407"/>
      <c r="G13" s="314"/>
      <c r="H13" s="495"/>
      <c r="I13" s="402">
        <f t="shared" si="0"/>
        <v>0</v>
      </c>
      <c r="J13" s="402"/>
      <c r="K13" s="190"/>
      <c r="M13" s="480"/>
      <c r="N13" s="480"/>
      <c r="O13" s="581"/>
      <c r="P13" s="495"/>
      <c r="Q13" s="449"/>
      <c r="R13" s="632"/>
    </row>
    <row r="14" spans="1:18" s="86" customFormat="1" ht="390.75" customHeight="1" thickBot="1">
      <c r="A14" s="155" t="s">
        <v>118</v>
      </c>
      <c r="B14" s="472"/>
      <c r="C14" s="167" t="s">
        <v>399</v>
      </c>
      <c r="D14" s="167" t="s">
        <v>125</v>
      </c>
      <c r="E14" s="312">
        <v>4000</v>
      </c>
      <c r="F14" s="407"/>
      <c r="G14" s="314"/>
      <c r="H14" s="495"/>
      <c r="I14" s="402">
        <f t="shared" si="0"/>
        <v>0</v>
      </c>
      <c r="J14" s="402"/>
      <c r="K14" s="190"/>
      <c r="M14" s="480"/>
      <c r="N14" s="480"/>
      <c r="O14" s="564"/>
      <c r="P14" s="495"/>
      <c r="Q14" s="449"/>
      <c r="R14" s="632"/>
    </row>
    <row r="15" spans="1:17" s="86" customFormat="1" ht="15.75" thickBot="1">
      <c r="A15" s="158"/>
      <c r="B15" s="158"/>
      <c r="C15" s="171" t="s">
        <v>126</v>
      </c>
      <c r="D15" s="136"/>
      <c r="E15" s="136"/>
      <c r="F15" s="136"/>
      <c r="G15" s="136"/>
      <c r="H15" s="136"/>
      <c r="I15" s="279">
        <f>SUM(I6:I14)</f>
        <v>0</v>
      </c>
      <c r="J15" s="649"/>
      <c r="K15" s="158"/>
      <c r="M15" s="583"/>
      <c r="N15" s="584"/>
      <c r="O15" s="584"/>
      <c r="P15" s="136"/>
      <c r="Q15" s="234"/>
    </row>
    <row r="17" spans="1:13" ht="15" customHeight="1">
      <c r="A17" s="817" t="s">
        <v>532</v>
      </c>
      <c r="B17" s="817"/>
      <c r="C17" s="817"/>
      <c r="D17" s="817"/>
      <c r="E17" s="817"/>
      <c r="F17" s="817"/>
      <c r="G17" s="817"/>
      <c r="H17" s="817"/>
      <c r="I17" s="817"/>
      <c r="J17" s="817"/>
      <c r="K17" s="817"/>
      <c r="L17" s="817"/>
      <c r="M17" s="817"/>
    </row>
    <row r="18" spans="1:13" ht="15">
      <c r="A18" s="817"/>
      <c r="B18" s="817"/>
      <c r="C18" s="817"/>
      <c r="D18" s="817"/>
      <c r="E18" s="817"/>
      <c r="F18" s="817"/>
      <c r="G18" s="817"/>
      <c r="H18" s="817"/>
      <c r="I18" s="817"/>
      <c r="J18" s="817"/>
      <c r="K18" s="817"/>
      <c r="L18" s="817"/>
      <c r="M18" s="817"/>
    </row>
    <row r="19" spans="1:13" ht="15">
      <c r="A19" s="817"/>
      <c r="B19" s="817"/>
      <c r="C19" s="817"/>
      <c r="D19" s="817"/>
      <c r="E19" s="817"/>
      <c r="F19" s="817"/>
      <c r="G19" s="817"/>
      <c r="H19" s="817"/>
      <c r="I19" s="817"/>
      <c r="J19" s="817"/>
      <c r="K19" s="817"/>
      <c r="L19" s="817"/>
      <c r="M19" s="817"/>
    </row>
    <row r="20" spans="1:11" ht="15">
      <c r="A20" s="1"/>
      <c r="B20" s="64"/>
      <c r="C20" s="64"/>
      <c r="D20" s="64"/>
      <c r="E20" s="64"/>
      <c r="F20" s="64"/>
      <c r="G20" s="64"/>
      <c r="H20" s="64"/>
      <c r="I20" s="64"/>
      <c r="J20" s="64"/>
      <c r="K20" s="64"/>
    </row>
    <row r="21" spans="1:11" ht="15">
      <c r="A21" s="198" t="s">
        <v>28</v>
      </c>
      <c r="B21" s="198"/>
      <c r="C21" s="198"/>
      <c r="D21" s="198"/>
      <c r="E21" s="64"/>
      <c r="F21" s="64"/>
      <c r="G21" s="64"/>
      <c r="H21" s="64"/>
      <c r="I21" s="64"/>
      <c r="J21" s="64"/>
      <c r="K21" s="64"/>
    </row>
    <row r="22" spans="1:11" ht="16.5">
      <c r="A22" s="17"/>
      <c r="B22" s="18"/>
      <c r="C22" s="18"/>
      <c r="D22" s="19"/>
      <c r="E22" s="20"/>
      <c r="F22" s="20"/>
      <c r="G22" s="14"/>
      <c r="H22" s="14"/>
      <c r="I22" s="14"/>
      <c r="J22" s="14"/>
      <c r="K22" s="12"/>
    </row>
    <row r="23" spans="1:11" ht="16.5">
      <c r="A23" s="17"/>
      <c r="B23" s="18"/>
      <c r="C23" s="18"/>
      <c r="D23" s="19"/>
      <c r="E23" s="20"/>
      <c r="F23" s="20"/>
      <c r="G23" s="14"/>
      <c r="H23" s="14"/>
      <c r="I23" s="14"/>
      <c r="J23" s="14"/>
      <c r="K23" s="12"/>
    </row>
    <row r="24" spans="1:11" ht="16.5">
      <c r="A24" s="17"/>
      <c r="B24" s="18"/>
      <c r="C24" s="18"/>
      <c r="D24" s="19"/>
      <c r="E24" s="20"/>
      <c r="F24" s="20"/>
      <c r="G24" s="14"/>
      <c r="H24" s="14"/>
      <c r="I24" s="14"/>
      <c r="J24" s="14"/>
      <c r="K24" s="12"/>
    </row>
    <row r="25" spans="1:11" ht="16.5">
      <c r="A25" s="17"/>
      <c r="B25" s="18"/>
      <c r="C25" s="18"/>
      <c r="D25" s="19"/>
      <c r="E25" s="20"/>
      <c r="F25" s="20"/>
      <c r="G25" s="14"/>
      <c r="H25" s="14"/>
      <c r="I25" s="14"/>
      <c r="J25" s="14"/>
      <c r="K25" s="12"/>
    </row>
    <row r="26" spans="1:5" ht="15">
      <c r="A26" s="17"/>
      <c r="B26" s="18"/>
      <c r="C26" s="18"/>
      <c r="D26" s="19"/>
      <c r="E26" s="20"/>
    </row>
    <row r="27" spans="1:5" ht="15">
      <c r="A27" s="17"/>
      <c r="B27" s="18"/>
      <c r="C27" s="18"/>
      <c r="D27" s="19"/>
      <c r="E27" s="20"/>
    </row>
    <row r="28" spans="1:11" ht="16.5">
      <c r="A28" s="17"/>
      <c r="B28" s="18"/>
      <c r="C28" s="795"/>
      <c r="D28" s="795"/>
      <c r="E28" s="795"/>
      <c r="F28" s="795"/>
      <c r="G28" s="795"/>
      <c r="H28" s="795"/>
      <c r="I28" s="795"/>
      <c r="J28" s="19"/>
      <c r="K28" s="12"/>
    </row>
    <row r="29" spans="1:11" ht="16.5">
      <c r="A29" s="17"/>
      <c r="B29" s="18"/>
      <c r="C29" s="790"/>
      <c r="D29" s="790"/>
      <c r="E29" s="790"/>
      <c r="F29" s="790"/>
      <c r="G29" s="790"/>
      <c r="H29" s="790"/>
      <c r="I29" s="790"/>
      <c r="J29" s="443"/>
      <c r="K29" s="12"/>
    </row>
    <row r="30" spans="1:11" ht="16.5">
      <c r="A30" s="17"/>
      <c r="B30" s="844"/>
      <c r="C30" s="844"/>
      <c r="D30" s="19"/>
      <c r="E30" s="20"/>
      <c r="F30" s="20"/>
      <c r="G30" s="14"/>
      <c r="H30" s="14"/>
      <c r="I30" s="14"/>
      <c r="J30" s="14"/>
      <c r="K30" s="12"/>
    </row>
    <row r="31" spans="1:11" ht="16.5">
      <c r="A31" s="17"/>
      <c r="B31" s="18"/>
      <c r="C31" s="18"/>
      <c r="D31" s="19"/>
      <c r="E31" s="20"/>
      <c r="F31" s="20"/>
      <c r="G31" s="14"/>
      <c r="H31" s="14"/>
      <c r="I31" s="14"/>
      <c r="J31" s="14"/>
      <c r="K31" s="12"/>
    </row>
    <row r="32" spans="1:11" ht="16.5">
      <c r="A32" s="17"/>
      <c r="B32" s="18"/>
      <c r="C32" s="18"/>
      <c r="D32" s="19"/>
      <c r="E32" s="20"/>
      <c r="F32" s="20"/>
      <c r="G32" s="14"/>
      <c r="H32" s="14"/>
      <c r="I32" s="14"/>
      <c r="J32" s="14"/>
      <c r="K32" s="12"/>
    </row>
    <row r="33" spans="1:11" ht="16.5">
      <c r="A33" s="17"/>
      <c r="B33" s="18"/>
      <c r="C33" s="18"/>
      <c r="D33" s="19"/>
      <c r="E33" s="20"/>
      <c r="F33" s="20"/>
      <c r="G33" s="14"/>
      <c r="H33" s="14"/>
      <c r="I33" s="14"/>
      <c r="J33" s="14"/>
      <c r="K33" s="12"/>
    </row>
    <row r="34" spans="1:11" ht="16.5">
      <c r="A34" s="17"/>
      <c r="B34" s="18"/>
      <c r="C34" s="22"/>
      <c r="D34" s="22"/>
      <c r="E34" s="22"/>
      <c r="F34" s="22"/>
      <c r="G34" s="22"/>
      <c r="H34" s="22"/>
      <c r="I34" s="14"/>
      <c r="J34" s="14"/>
      <c r="K34" s="12"/>
    </row>
    <row r="35" spans="1:11" ht="16.5">
      <c r="A35" s="17"/>
      <c r="B35" s="18"/>
      <c r="C35" s="18"/>
      <c r="D35" s="19"/>
      <c r="E35" s="20"/>
      <c r="F35" s="20"/>
      <c r="G35" s="14"/>
      <c r="H35" s="14"/>
      <c r="I35" s="14"/>
      <c r="J35" s="14"/>
      <c r="K35" s="12"/>
    </row>
    <row r="36" spans="1:11" ht="16.5">
      <c r="A36" s="17"/>
      <c r="B36" s="107"/>
      <c r="C36" s="18"/>
      <c r="D36" s="19"/>
      <c r="E36" s="20"/>
      <c r="F36" s="20"/>
      <c r="G36" s="14"/>
      <c r="H36" s="14"/>
      <c r="I36" s="14"/>
      <c r="J36" s="14"/>
      <c r="K36" s="12"/>
    </row>
    <row r="37" spans="1:3" ht="15">
      <c r="A37" s="17"/>
      <c r="B37" s="18"/>
      <c r="C37" s="18"/>
    </row>
    <row r="38" spans="1:3" ht="16.5">
      <c r="A38" s="17"/>
      <c r="B38" s="12"/>
      <c r="C38" s="12"/>
    </row>
  </sheetData>
  <sheetProtection/>
  <mergeCells count="4">
    <mergeCell ref="C29:I29"/>
    <mergeCell ref="B30:C30"/>
    <mergeCell ref="C28:I28"/>
    <mergeCell ref="A17:M19"/>
  </mergeCells>
  <printOptions/>
  <pageMargins left="0.36" right="0.2" top="1.21" bottom="1" header="0.5" footer="0.34"/>
  <pageSetup horizontalDpi="600" verticalDpi="600" orientation="landscape" paperSize="9" scale="69" r:id="rId1"/>
  <headerFooter alignWithMargins="0">
    <oddHeader xml:space="preserve">&amp;LEZ/ZP/202/2020/LW&amp;Czałącznik nr 2 do SIWZ
zalącznik nr ...... do umowy                                          </oddHeader>
    <oddFooter>&amp;CStrona &amp;P</oddFooter>
  </headerFooter>
  <rowBreaks count="3" manualBreakCount="3">
    <brk id="8" max="12" man="1"/>
    <brk id="11" max="12" man="1"/>
    <brk id="13" max="12" man="1"/>
  </rowBreaks>
</worksheet>
</file>

<file path=xl/worksheets/sheet37.xml><?xml version="1.0" encoding="utf-8"?>
<worksheet xmlns="http://schemas.openxmlformats.org/spreadsheetml/2006/main" xmlns:r="http://schemas.openxmlformats.org/officeDocument/2006/relationships">
  <dimension ref="A1:Q39"/>
  <sheetViews>
    <sheetView workbookViewId="0" topLeftCell="A1">
      <selection activeCell="B27" sqref="B27:N29"/>
    </sheetView>
  </sheetViews>
  <sheetFormatPr defaultColWidth="9.140625" defaultRowHeight="15"/>
  <cols>
    <col min="1" max="1" width="4.7109375" style="0" customWidth="1"/>
    <col min="2" max="2" width="27.00390625" style="0" customWidth="1"/>
    <col min="3" max="3" width="14.28125" style="0" customWidth="1"/>
    <col min="4" max="4" width="25.00390625" style="0" customWidth="1"/>
    <col min="5" max="5" width="5.57421875" style="0" customWidth="1"/>
    <col min="7" max="7" width="5.8515625" style="0" customWidth="1"/>
    <col min="8" max="8" width="12.57421875" style="0" customWidth="1"/>
    <col min="9" max="9" width="12.421875" style="0" bestFit="1" customWidth="1"/>
    <col min="10" max="10" width="33.57421875" style="0" customWidth="1"/>
    <col min="11" max="11" width="25.00390625" style="0" customWidth="1"/>
    <col min="12" max="12" width="16.421875" style="0" customWidth="1"/>
    <col min="13" max="13" width="10.8515625" style="0" bestFit="1" customWidth="1"/>
    <col min="14" max="14" width="15.140625" style="0" customWidth="1"/>
    <col min="15" max="15" width="12.140625" style="0" customWidth="1"/>
    <col min="17" max="17" width="14.7109375" style="0" customWidth="1"/>
  </cols>
  <sheetData>
    <row r="1" spans="1:11" ht="15">
      <c r="A1" s="26"/>
      <c r="B1" s="26"/>
      <c r="C1" s="26"/>
      <c r="D1" s="26"/>
      <c r="E1" s="26"/>
      <c r="F1" s="26"/>
      <c r="G1" s="26"/>
      <c r="H1" s="26"/>
      <c r="I1" s="26"/>
      <c r="J1" s="26"/>
      <c r="K1" s="26"/>
    </row>
    <row r="2" spans="1:11" ht="15.75">
      <c r="A2" s="346"/>
      <c r="B2" s="347" t="s">
        <v>318</v>
      </c>
      <c r="C2" s="347"/>
      <c r="D2" s="347"/>
      <c r="E2" s="346"/>
      <c r="F2" s="346"/>
      <c r="G2" s="346"/>
      <c r="H2" s="346"/>
      <c r="I2" s="346"/>
      <c r="J2" s="346"/>
      <c r="K2" s="346"/>
    </row>
    <row r="3" spans="1:11" ht="15">
      <c r="A3" s="346"/>
      <c r="B3" s="346"/>
      <c r="C3" s="346"/>
      <c r="D3" s="346"/>
      <c r="E3" s="346"/>
      <c r="F3" s="346"/>
      <c r="G3" s="346"/>
      <c r="H3" s="346"/>
      <c r="I3" s="346"/>
      <c r="J3" s="346"/>
      <c r="K3" s="346"/>
    </row>
    <row r="4" spans="1:11" ht="15">
      <c r="A4" s="346"/>
      <c r="B4" s="346"/>
      <c r="C4" s="346"/>
      <c r="D4" s="346"/>
      <c r="E4" s="346"/>
      <c r="F4" s="346"/>
      <c r="G4" s="346"/>
      <c r="H4" s="346"/>
      <c r="I4" s="346"/>
      <c r="J4" s="346"/>
      <c r="K4" s="346"/>
    </row>
    <row r="5" spans="1:17" ht="249" customHeight="1">
      <c r="A5" s="483" t="s">
        <v>119</v>
      </c>
      <c r="B5" s="484" t="s">
        <v>268</v>
      </c>
      <c r="C5" s="484" t="s">
        <v>269</v>
      </c>
      <c r="D5" s="484" t="s">
        <v>121</v>
      </c>
      <c r="E5" s="484" t="s">
        <v>122</v>
      </c>
      <c r="F5" s="484" t="s">
        <v>123</v>
      </c>
      <c r="G5" s="484" t="s">
        <v>124</v>
      </c>
      <c r="H5" s="484" t="s">
        <v>270</v>
      </c>
      <c r="I5" s="484" t="s">
        <v>271</v>
      </c>
      <c r="J5" s="862" t="s">
        <v>533</v>
      </c>
      <c r="K5" s="675" t="s">
        <v>524</v>
      </c>
      <c r="M5" s="482"/>
      <c r="N5" s="482"/>
      <c r="O5" s="482"/>
      <c r="P5" s="484"/>
      <c r="Q5" s="484"/>
    </row>
    <row r="6" spans="1:17" ht="15">
      <c r="A6" s="405">
        <v>1</v>
      </c>
      <c r="B6" s="406">
        <v>2</v>
      </c>
      <c r="C6" s="405">
        <v>3</v>
      </c>
      <c r="D6" s="406">
        <v>4</v>
      </c>
      <c r="E6" s="405">
        <v>5</v>
      </c>
      <c r="F6" s="406">
        <v>6</v>
      </c>
      <c r="G6" s="405">
        <v>7</v>
      </c>
      <c r="H6" s="406">
        <v>8</v>
      </c>
      <c r="I6" s="405">
        <v>9</v>
      </c>
      <c r="J6" s="405">
        <v>10</v>
      </c>
      <c r="K6" s="406">
        <v>11</v>
      </c>
      <c r="M6" s="482"/>
      <c r="N6" s="482"/>
      <c r="O6" s="482"/>
      <c r="P6" s="406"/>
      <c r="Q6" s="405"/>
    </row>
    <row r="7" spans="1:17" ht="63.75">
      <c r="A7" s="342" t="s">
        <v>17</v>
      </c>
      <c r="B7" s="343"/>
      <c r="C7" s="343"/>
      <c r="D7" s="343" t="s">
        <v>286</v>
      </c>
      <c r="E7" s="344" t="s">
        <v>148</v>
      </c>
      <c r="F7" s="654">
        <v>2300</v>
      </c>
      <c r="G7" s="345"/>
      <c r="H7" s="348"/>
      <c r="I7" s="349">
        <f>F7*H7</f>
        <v>0</v>
      </c>
      <c r="J7" s="349"/>
      <c r="K7" s="342"/>
      <c r="M7" s="482"/>
      <c r="N7" s="482"/>
      <c r="O7" s="482"/>
      <c r="P7" s="348"/>
      <c r="Q7" s="349"/>
    </row>
    <row r="8" spans="1:17" ht="63.75">
      <c r="A8" s="342" t="s">
        <v>18</v>
      </c>
      <c r="B8" s="343"/>
      <c r="C8" s="343"/>
      <c r="D8" s="343" t="s">
        <v>287</v>
      </c>
      <c r="E8" s="344" t="s">
        <v>148</v>
      </c>
      <c r="F8" s="654">
        <v>710</v>
      </c>
      <c r="G8" s="345"/>
      <c r="H8" s="348"/>
      <c r="I8" s="349">
        <f>F8*H8</f>
        <v>0</v>
      </c>
      <c r="J8" s="349"/>
      <c r="K8" s="342"/>
      <c r="M8" s="482"/>
      <c r="N8" s="482"/>
      <c r="O8" s="482"/>
      <c r="P8" s="348"/>
      <c r="Q8" s="349"/>
    </row>
    <row r="9" spans="1:17" ht="63.75">
      <c r="A9" s="342" t="s">
        <v>19</v>
      </c>
      <c r="B9" s="343"/>
      <c r="C9" s="343"/>
      <c r="D9" s="343" t="s">
        <v>288</v>
      </c>
      <c r="E9" s="344" t="s">
        <v>148</v>
      </c>
      <c r="F9" s="654">
        <v>1000</v>
      </c>
      <c r="G9" s="345"/>
      <c r="H9" s="348"/>
      <c r="I9" s="349">
        <f>F9*H9</f>
        <v>0</v>
      </c>
      <c r="J9" s="349"/>
      <c r="K9" s="342"/>
      <c r="M9" s="482"/>
      <c r="N9" s="482"/>
      <c r="O9" s="482"/>
      <c r="P9" s="348"/>
      <c r="Q9" s="349"/>
    </row>
    <row r="10" spans="1:17" ht="63.75">
      <c r="A10" s="342" t="s">
        <v>113</v>
      </c>
      <c r="B10" s="343"/>
      <c r="C10" s="343"/>
      <c r="D10" s="343" t="s">
        <v>289</v>
      </c>
      <c r="E10" s="344" t="s">
        <v>148</v>
      </c>
      <c r="F10" s="654">
        <v>3000</v>
      </c>
      <c r="G10" s="345"/>
      <c r="H10" s="348"/>
      <c r="I10" s="349">
        <f>F10*H10</f>
        <v>0</v>
      </c>
      <c r="J10" s="349"/>
      <c r="K10" s="342"/>
      <c r="M10" s="482"/>
      <c r="N10" s="482"/>
      <c r="O10" s="482"/>
      <c r="P10" s="348"/>
      <c r="Q10" s="349"/>
    </row>
    <row r="11" spans="1:17" ht="63.75">
      <c r="A11" s="342" t="s">
        <v>114</v>
      </c>
      <c r="B11" s="343"/>
      <c r="C11" s="343"/>
      <c r="D11" s="343" t="s">
        <v>290</v>
      </c>
      <c r="E11" s="344" t="s">
        <v>148</v>
      </c>
      <c r="F11" s="654">
        <v>3000</v>
      </c>
      <c r="G11" s="345"/>
      <c r="H11" s="348"/>
      <c r="I11" s="349">
        <f>F11*H11</f>
        <v>0</v>
      </c>
      <c r="J11" s="349"/>
      <c r="K11" s="342"/>
      <c r="M11" s="482"/>
      <c r="N11" s="482"/>
      <c r="O11" s="482"/>
      <c r="P11" s="348"/>
      <c r="Q11" s="349"/>
    </row>
    <row r="12" spans="1:17" ht="15">
      <c r="A12" s="350"/>
      <c r="B12" s="351"/>
      <c r="C12" s="351"/>
      <c r="D12" s="354" t="s">
        <v>126</v>
      </c>
      <c r="E12" s="350"/>
      <c r="F12" s="350"/>
      <c r="G12" s="353"/>
      <c r="I12" s="355">
        <f>SUM(I7:I11)</f>
        <v>0</v>
      </c>
      <c r="J12" s="353"/>
      <c r="K12" s="356"/>
      <c r="M12" s="482"/>
      <c r="N12" s="482"/>
      <c r="O12" s="482"/>
      <c r="Q12" s="355"/>
    </row>
    <row r="13" spans="1:15" ht="15">
      <c r="A13" s="346"/>
      <c r="B13" s="346"/>
      <c r="C13" s="346"/>
      <c r="D13" s="346"/>
      <c r="E13" s="346"/>
      <c r="F13" s="346"/>
      <c r="G13" s="346"/>
      <c r="H13" s="346"/>
      <c r="I13" s="346"/>
      <c r="J13" s="346"/>
      <c r="K13" s="346"/>
      <c r="M13" s="482"/>
      <c r="N13" s="482"/>
      <c r="O13" s="482"/>
    </row>
    <row r="14" spans="1:11" ht="15">
      <c r="A14" s="359"/>
      <c r="B14" s="360" t="s">
        <v>272</v>
      </c>
      <c r="C14" s="360"/>
      <c r="D14" s="359"/>
      <c r="E14" s="352"/>
      <c r="F14" s="352"/>
      <c r="G14" s="352"/>
      <c r="H14" s="352"/>
      <c r="I14" s="352"/>
      <c r="J14" s="352"/>
      <c r="K14" s="358"/>
    </row>
    <row r="15" spans="1:11" ht="15">
      <c r="A15" s="359"/>
      <c r="B15" s="359"/>
      <c r="C15" s="359"/>
      <c r="D15" s="359"/>
      <c r="E15" s="352"/>
      <c r="F15" s="352"/>
      <c r="G15" s="352"/>
      <c r="H15" s="352"/>
      <c r="I15" s="352"/>
      <c r="J15" s="352"/>
      <c r="K15" s="358"/>
    </row>
    <row r="16" spans="1:11" ht="15">
      <c r="A16" s="359"/>
      <c r="B16" s="359" t="s">
        <v>273</v>
      </c>
      <c r="C16" s="359"/>
      <c r="D16" s="359"/>
      <c r="E16" s="352"/>
      <c r="F16" s="352"/>
      <c r="G16" s="352"/>
      <c r="H16" s="352"/>
      <c r="I16" s="352"/>
      <c r="J16" s="352"/>
      <c r="K16" s="358"/>
    </row>
    <row r="17" spans="1:11" ht="15">
      <c r="A17" s="359"/>
      <c r="B17" s="359" t="s">
        <v>274</v>
      </c>
      <c r="C17" s="359"/>
      <c r="D17" s="359"/>
      <c r="E17" s="352"/>
      <c r="F17" s="352"/>
      <c r="G17" s="352"/>
      <c r="H17" s="352"/>
      <c r="I17" s="352"/>
      <c r="J17" s="352"/>
      <c r="K17" s="358"/>
    </row>
    <row r="18" spans="1:11" ht="15">
      <c r="A18" s="359"/>
      <c r="B18" s="359" t="s">
        <v>275</v>
      </c>
      <c r="C18" s="359"/>
      <c r="D18" s="359"/>
      <c r="E18" s="352"/>
      <c r="F18" s="352"/>
      <c r="G18" s="352"/>
      <c r="H18" s="352"/>
      <c r="I18" s="352"/>
      <c r="J18" s="352"/>
      <c r="K18" s="358"/>
    </row>
    <row r="19" spans="1:11" ht="15">
      <c r="A19" s="359"/>
      <c r="B19" s="361" t="s">
        <v>276</v>
      </c>
      <c r="C19" s="359"/>
      <c r="D19" s="359"/>
      <c r="E19" s="352"/>
      <c r="F19" s="352"/>
      <c r="G19" s="352"/>
      <c r="H19" s="352"/>
      <c r="I19" s="352"/>
      <c r="J19" s="352"/>
      <c r="K19" s="358"/>
    </row>
    <row r="20" spans="1:11" ht="15">
      <c r="A20" s="359"/>
      <c r="B20" s="359" t="s">
        <v>277</v>
      </c>
      <c r="C20" s="359"/>
      <c r="D20" s="359"/>
      <c r="E20" s="352"/>
      <c r="F20" s="352"/>
      <c r="G20" s="352"/>
      <c r="H20" s="352"/>
      <c r="I20" s="352"/>
      <c r="J20" s="352"/>
      <c r="K20" s="358"/>
    </row>
    <row r="21" spans="1:11" ht="15">
      <c r="A21" s="359"/>
      <c r="B21" s="359" t="s">
        <v>278</v>
      </c>
      <c r="C21" s="359"/>
      <c r="D21" s="359"/>
      <c r="E21" s="352"/>
      <c r="F21" s="352"/>
      <c r="G21" s="352"/>
      <c r="H21" s="352"/>
      <c r="I21" s="352"/>
      <c r="J21" s="352"/>
      <c r="K21" s="358"/>
    </row>
    <row r="22" spans="1:11" ht="15">
      <c r="A22" s="359"/>
      <c r="B22" s="359" t="s">
        <v>279</v>
      </c>
      <c r="C22" s="359"/>
      <c r="D22" s="359"/>
      <c r="E22" s="352"/>
      <c r="F22" s="352"/>
      <c r="G22" s="352"/>
      <c r="H22" s="352"/>
      <c r="I22" s="352"/>
      <c r="J22" s="352"/>
      <c r="K22" s="358"/>
    </row>
    <row r="23" spans="1:11" ht="15">
      <c r="A23" s="359"/>
      <c r="B23" s="359" t="s">
        <v>280</v>
      </c>
      <c r="C23" s="359"/>
      <c r="D23" s="359"/>
      <c r="E23" s="352"/>
      <c r="F23" s="352"/>
      <c r="G23" s="352"/>
      <c r="H23" s="352"/>
      <c r="I23" s="352"/>
      <c r="J23" s="352"/>
      <c r="K23" s="358"/>
    </row>
    <row r="24" spans="1:11" ht="15">
      <c r="A24" s="359"/>
      <c r="B24" s="359"/>
      <c r="C24" s="359"/>
      <c r="D24" s="359"/>
      <c r="E24" s="352"/>
      <c r="F24" s="352"/>
      <c r="G24" s="352"/>
      <c r="H24" s="352"/>
      <c r="I24" s="352"/>
      <c r="J24" s="352"/>
      <c r="K24" s="358"/>
    </row>
    <row r="25" spans="1:11" ht="15">
      <c r="A25" s="346"/>
      <c r="B25" s="357"/>
      <c r="C25" s="357"/>
      <c r="D25" s="346"/>
      <c r="E25" s="352"/>
      <c r="F25" s="352"/>
      <c r="G25" s="352"/>
      <c r="H25" s="352"/>
      <c r="I25" s="352"/>
      <c r="J25" s="352"/>
      <c r="K25" s="358"/>
    </row>
    <row r="26" spans="1:11" ht="15">
      <c r="A26" s="346"/>
      <c r="B26" s="346"/>
      <c r="C26" s="346"/>
      <c r="D26" s="346"/>
      <c r="E26" s="352"/>
      <c r="F26" s="352"/>
      <c r="G26" s="352"/>
      <c r="H26" s="352"/>
      <c r="I26" s="352"/>
      <c r="J26" s="352"/>
      <c r="K26" s="358"/>
    </row>
    <row r="27" spans="1:14" ht="15">
      <c r="A27" s="346"/>
      <c r="B27" s="817" t="s">
        <v>532</v>
      </c>
      <c r="C27" s="817"/>
      <c r="D27" s="817"/>
      <c r="E27" s="817"/>
      <c r="F27" s="817"/>
      <c r="G27" s="817"/>
      <c r="H27" s="817"/>
      <c r="I27" s="817"/>
      <c r="J27" s="817"/>
      <c r="K27" s="817"/>
      <c r="L27" s="817"/>
      <c r="M27" s="817"/>
      <c r="N27" s="817"/>
    </row>
    <row r="28" spans="1:14" ht="15">
      <c r="A28" s="346"/>
      <c r="B28" s="817"/>
      <c r="C28" s="817"/>
      <c r="D28" s="817"/>
      <c r="E28" s="817"/>
      <c r="F28" s="817"/>
      <c r="G28" s="817"/>
      <c r="H28" s="817"/>
      <c r="I28" s="817"/>
      <c r="J28" s="817"/>
      <c r="K28" s="817"/>
      <c r="L28" s="817"/>
      <c r="M28" s="817"/>
      <c r="N28" s="817"/>
    </row>
    <row r="29" spans="1:14" ht="15">
      <c r="A29" s="346"/>
      <c r="B29" s="817"/>
      <c r="C29" s="817"/>
      <c r="D29" s="817"/>
      <c r="E29" s="817"/>
      <c r="F29" s="817"/>
      <c r="G29" s="817"/>
      <c r="H29" s="817"/>
      <c r="I29" s="817"/>
      <c r="J29" s="817"/>
      <c r="K29" s="817"/>
      <c r="L29" s="817"/>
      <c r="M29" s="817"/>
      <c r="N29" s="817"/>
    </row>
    <row r="30" spans="1:11" ht="15">
      <c r="A30" s="346"/>
      <c r="B30" s="346"/>
      <c r="C30" s="346"/>
      <c r="D30" s="346"/>
      <c r="E30" s="352"/>
      <c r="F30" s="352"/>
      <c r="G30" s="352"/>
      <c r="H30" s="352"/>
      <c r="I30" s="352"/>
      <c r="J30" s="352"/>
      <c r="K30" s="358"/>
    </row>
    <row r="31" spans="1:11" ht="15">
      <c r="A31" s="346"/>
      <c r="B31" s="795"/>
      <c r="C31" s="795"/>
      <c r="D31" s="795"/>
      <c r="E31" s="795"/>
      <c r="F31" s="795"/>
      <c r="G31" s="795"/>
      <c r="H31" s="795"/>
      <c r="I31" s="352"/>
      <c r="J31" s="352"/>
      <c r="K31" s="358"/>
    </row>
    <row r="32" spans="1:11" ht="15">
      <c r="A32" s="346"/>
      <c r="B32" s="790"/>
      <c r="C32" s="790"/>
      <c r="D32" s="790"/>
      <c r="E32" s="790"/>
      <c r="F32" s="790"/>
      <c r="G32" s="790"/>
      <c r="H32" s="790"/>
      <c r="I32" s="352"/>
      <c r="J32" s="352"/>
      <c r="K32" s="358"/>
    </row>
    <row r="33" spans="1:11" ht="15">
      <c r="A33" s="356"/>
      <c r="B33" s="358"/>
      <c r="C33" s="358"/>
      <c r="D33" s="358"/>
      <c r="E33" s="358"/>
      <c r="F33" s="358"/>
      <c r="G33" s="358"/>
      <c r="H33" s="358"/>
      <c r="I33" s="358"/>
      <c r="J33" s="358"/>
      <c r="K33" s="358"/>
    </row>
    <row r="34" spans="1:11" ht="15">
      <c r="A34" s="356"/>
      <c r="B34" s="356"/>
      <c r="C34" s="356"/>
      <c r="D34" s="356"/>
      <c r="E34" s="356"/>
      <c r="F34" s="845"/>
      <c r="G34" s="845"/>
      <c r="H34" s="845"/>
      <c r="I34" s="845"/>
      <c r="J34" s="845"/>
      <c r="K34" s="845"/>
    </row>
    <row r="35" spans="1:11" ht="15">
      <c r="A35" s="356"/>
      <c r="B35" s="356"/>
      <c r="C35" s="356"/>
      <c r="D35" s="356"/>
      <c r="E35" s="356"/>
      <c r="F35" s="845"/>
      <c r="G35" s="845"/>
      <c r="H35" s="845"/>
      <c r="I35" s="845"/>
      <c r="J35" s="845"/>
      <c r="K35" s="845"/>
    </row>
    <row r="36" spans="1:11" ht="15">
      <c r="A36" s="356"/>
      <c r="B36" s="356"/>
      <c r="C36" s="356"/>
      <c r="D36" s="356"/>
      <c r="E36" s="356"/>
      <c r="F36" s="846"/>
      <c r="G36" s="846"/>
      <c r="H36" s="846"/>
      <c r="I36" s="846"/>
      <c r="J36" s="846"/>
      <c r="K36" s="846"/>
    </row>
    <row r="37" spans="1:11" ht="15">
      <c r="A37" s="356"/>
      <c r="B37" s="356"/>
      <c r="C37" s="356"/>
      <c r="D37" s="356"/>
      <c r="E37" s="356"/>
      <c r="F37" s="847"/>
      <c r="G37" s="847"/>
      <c r="H37" s="847"/>
      <c r="I37" s="847"/>
      <c r="J37" s="847"/>
      <c r="K37" s="847"/>
    </row>
    <row r="38" spans="1:11" ht="15">
      <c r="A38" s="26"/>
      <c r="B38" s="26"/>
      <c r="C38" s="26"/>
      <c r="D38" s="26"/>
      <c r="E38" s="26"/>
      <c r="F38" s="26"/>
      <c r="G38" s="26"/>
      <c r="H38" s="26"/>
      <c r="I38" s="26"/>
      <c r="J38" s="26"/>
      <c r="K38" s="26"/>
    </row>
    <row r="39" spans="1:11" ht="15">
      <c r="A39" s="26"/>
      <c r="B39" s="26"/>
      <c r="C39" s="26"/>
      <c r="D39" s="26"/>
      <c r="E39" s="26"/>
      <c r="F39" s="26"/>
      <c r="G39" s="26"/>
      <c r="H39" s="26"/>
      <c r="I39" s="26"/>
      <c r="J39" s="26"/>
      <c r="K39" s="26"/>
    </row>
  </sheetData>
  <sheetProtection/>
  <mergeCells count="5">
    <mergeCell ref="F34:K35"/>
    <mergeCell ref="F36:K37"/>
    <mergeCell ref="B31:H31"/>
    <mergeCell ref="B32:H32"/>
    <mergeCell ref="B27:N29"/>
  </mergeCells>
  <printOptions/>
  <pageMargins left="0.7086614173228347" right="0.7086614173228347" top="0.7480314960629921" bottom="0.7480314960629921" header="0.31496062992125984" footer="0.31496062992125984"/>
  <pageSetup horizontalDpi="600" verticalDpi="600" orientation="landscape" paperSize="9" scale="70" r:id="rId1"/>
  <headerFooter>
    <oddHeader xml:space="preserve">&amp;LEZ/ZP/202/2020/LW&amp;Czałącznik nr 2 do SIWZ
zalącznik nr ...... do umowy                                          </oddHeader>
  </headerFooter>
</worksheet>
</file>

<file path=xl/worksheets/sheet38.xml><?xml version="1.0" encoding="utf-8"?>
<worksheet xmlns="http://schemas.openxmlformats.org/spreadsheetml/2006/main" xmlns:r="http://schemas.openxmlformats.org/officeDocument/2006/relationships">
  <sheetPr>
    <tabColor theme="9" tint="-0.4999699890613556"/>
  </sheetPr>
  <dimension ref="A2:S26"/>
  <sheetViews>
    <sheetView workbookViewId="0" topLeftCell="A1">
      <selection activeCell="K6" sqref="K6"/>
    </sheetView>
  </sheetViews>
  <sheetFormatPr defaultColWidth="9.140625" defaultRowHeight="15"/>
  <cols>
    <col min="1" max="1" width="4.7109375" style="0" customWidth="1"/>
    <col min="2" max="2" width="18.140625" style="0" customWidth="1"/>
    <col min="3" max="3" width="32.7109375" style="0" customWidth="1"/>
    <col min="4" max="4" width="6.28125" style="0" customWidth="1"/>
    <col min="5" max="5" width="7.00390625" style="0" customWidth="1"/>
    <col min="6" max="6" width="11.28125" style="0" customWidth="1"/>
    <col min="7" max="7" width="5.421875" style="0" customWidth="1"/>
    <col min="8" max="8" width="12.8515625" style="0" customWidth="1"/>
    <col min="9" max="9" width="12.421875" style="0" customWidth="1"/>
    <col min="10" max="10" width="32.8515625" style="0" customWidth="1"/>
    <col min="11" max="11" width="22.00390625" style="0" customWidth="1"/>
    <col min="13" max="13" width="10.8515625" style="0" bestFit="1" customWidth="1"/>
    <col min="14" max="14" width="15.140625" style="0" customWidth="1"/>
    <col min="15" max="15" width="16.421875" style="0" customWidth="1"/>
    <col min="18" max="18" width="13.140625" style="0" customWidth="1"/>
  </cols>
  <sheetData>
    <row r="2" ht="15">
      <c r="D2" s="56"/>
    </row>
    <row r="3" spans="1:6" ht="15.75">
      <c r="A3" s="848" t="s">
        <v>319</v>
      </c>
      <c r="B3" s="848"/>
      <c r="C3" s="848"/>
      <c r="D3" s="848"/>
      <c r="E3" s="848"/>
      <c r="F3" s="848"/>
    </row>
    <row r="5" spans="1:18" ht="209.25" customHeight="1">
      <c r="A5" s="863" t="s">
        <v>119</v>
      </c>
      <c r="B5" s="864" t="s">
        <v>120</v>
      </c>
      <c r="C5" s="864" t="s">
        <v>24</v>
      </c>
      <c r="D5" s="864" t="s">
        <v>122</v>
      </c>
      <c r="E5" s="385" t="s">
        <v>123</v>
      </c>
      <c r="F5" s="385" t="s">
        <v>89</v>
      </c>
      <c r="G5" s="385" t="s">
        <v>124</v>
      </c>
      <c r="H5" s="385" t="s">
        <v>21</v>
      </c>
      <c r="I5" s="385" t="s">
        <v>147</v>
      </c>
      <c r="J5" s="862" t="s">
        <v>533</v>
      </c>
      <c r="K5" s="675" t="s">
        <v>524</v>
      </c>
      <c r="M5" s="478"/>
      <c r="N5" s="478"/>
      <c r="O5" s="497"/>
      <c r="Q5" s="370"/>
      <c r="R5" s="403"/>
    </row>
    <row r="6" spans="1:18" ht="15">
      <c r="A6" s="365">
        <v>1</v>
      </c>
      <c r="B6" s="365">
        <v>2</v>
      </c>
      <c r="C6" s="365">
        <v>3</v>
      </c>
      <c r="D6" s="365">
        <v>4</v>
      </c>
      <c r="E6" s="365">
        <v>5</v>
      </c>
      <c r="F6" s="365">
        <v>6</v>
      </c>
      <c r="G6" s="365">
        <v>7</v>
      </c>
      <c r="H6" s="365">
        <v>8</v>
      </c>
      <c r="I6" s="365">
        <v>9</v>
      </c>
      <c r="J6" s="365">
        <v>10</v>
      </c>
      <c r="K6" s="365">
        <v>11</v>
      </c>
      <c r="M6" s="479"/>
      <c r="N6" s="479"/>
      <c r="O6" s="497"/>
      <c r="Q6" s="365"/>
      <c r="R6" s="365"/>
    </row>
    <row r="7" spans="1:19" ht="77.25" customHeight="1">
      <c r="A7" s="164" t="s">
        <v>17</v>
      </c>
      <c r="B7" s="164"/>
      <c r="C7" s="168" t="s">
        <v>379</v>
      </c>
      <c r="D7" s="168" t="s">
        <v>125</v>
      </c>
      <c r="E7" s="312">
        <v>10</v>
      </c>
      <c r="F7" s="313"/>
      <c r="G7" s="314"/>
      <c r="H7" s="495"/>
      <c r="I7" s="501">
        <f>E7*H7</f>
        <v>0</v>
      </c>
      <c r="J7" s="501"/>
      <c r="K7" s="254"/>
      <c r="M7" s="480"/>
      <c r="N7" s="480"/>
      <c r="O7" s="497"/>
      <c r="Q7" s="495"/>
      <c r="R7" s="455"/>
      <c r="S7" s="634"/>
    </row>
    <row r="8" spans="1:19" ht="90" customHeight="1">
      <c r="A8" s="164" t="s">
        <v>18</v>
      </c>
      <c r="B8" s="164"/>
      <c r="C8" s="168" t="s">
        <v>380</v>
      </c>
      <c r="D8" s="168" t="s">
        <v>125</v>
      </c>
      <c r="E8" s="312">
        <v>55</v>
      </c>
      <c r="F8" s="313"/>
      <c r="G8" s="314"/>
      <c r="H8" s="495"/>
      <c r="I8" s="501">
        <f>E8*H8</f>
        <v>0</v>
      </c>
      <c r="J8" s="501"/>
      <c r="K8" s="254"/>
      <c r="M8" s="480"/>
      <c r="N8" s="480"/>
      <c r="O8" s="497"/>
      <c r="Q8" s="495"/>
      <c r="R8" s="455"/>
      <c r="S8" s="634"/>
    </row>
    <row r="9" spans="1:19" ht="99.75" customHeight="1">
      <c r="A9" s="164" t="s">
        <v>19</v>
      </c>
      <c r="B9" s="164"/>
      <c r="C9" s="168" t="s">
        <v>381</v>
      </c>
      <c r="D9" s="168" t="s">
        <v>125</v>
      </c>
      <c r="E9" s="312">
        <v>155</v>
      </c>
      <c r="F9" s="313"/>
      <c r="G9" s="314"/>
      <c r="H9" s="495"/>
      <c r="I9" s="501"/>
      <c r="J9" s="501"/>
      <c r="K9" s="254"/>
      <c r="M9" s="480"/>
      <c r="N9" s="480"/>
      <c r="O9" s="497"/>
      <c r="Q9" s="495"/>
      <c r="R9" s="455"/>
      <c r="S9" s="634"/>
    </row>
    <row r="10" spans="1:19" s="82" customFormat="1" ht="90" customHeight="1">
      <c r="A10" s="164" t="s">
        <v>113</v>
      </c>
      <c r="B10" s="164"/>
      <c r="C10" s="169" t="s">
        <v>382</v>
      </c>
      <c r="D10" s="168" t="s">
        <v>125</v>
      </c>
      <c r="E10" s="312">
        <v>300</v>
      </c>
      <c r="F10" s="313"/>
      <c r="G10" s="314"/>
      <c r="H10" s="495"/>
      <c r="I10" s="501">
        <f>E10*H10</f>
        <v>0</v>
      </c>
      <c r="J10" s="501"/>
      <c r="K10" s="264"/>
      <c r="M10" s="480"/>
      <c r="N10" s="480"/>
      <c r="O10" s="554"/>
      <c r="Q10" s="495"/>
      <c r="R10" s="455"/>
      <c r="S10" s="635"/>
    </row>
    <row r="11" spans="1:19" s="82" customFormat="1" ht="95.25" customHeight="1" thickBot="1">
      <c r="A11" s="164" t="s">
        <v>114</v>
      </c>
      <c r="B11" s="164"/>
      <c r="C11" s="168" t="s">
        <v>383</v>
      </c>
      <c r="D11" s="168" t="s">
        <v>125</v>
      </c>
      <c r="E11" s="312">
        <v>100</v>
      </c>
      <c r="F11" s="313"/>
      <c r="G11" s="314"/>
      <c r="H11" s="495"/>
      <c r="I11" s="501">
        <f>E11*H11</f>
        <v>0</v>
      </c>
      <c r="J11" s="501"/>
      <c r="K11" s="264"/>
      <c r="M11" s="480"/>
      <c r="N11" s="480"/>
      <c r="O11" s="525"/>
      <c r="Q11" s="495"/>
      <c r="R11" s="455"/>
      <c r="S11" s="635"/>
    </row>
    <row r="12" spans="1:18" s="82" customFormat="1" ht="17.25" thickBot="1">
      <c r="A12" s="263"/>
      <c r="B12" s="263"/>
      <c r="C12" s="171" t="s">
        <v>126</v>
      </c>
      <c r="D12" s="286"/>
      <c r="E12" s="286"/>
      <c r="F12" s="286"/>
      <c r="G12" s="286"/>
      <c r="H12" s="287"/>
      <c r="I12" s="898">
        <f>SUM(I7:I11)</f>
        <v>0</v>
      </c>
      <c r="J12" s="897"/>
      <c r="M12" s="555"/>
      <c r="N12" s="556"/>
      <c r="O12" s="556"/>
      <c r="Q12" s="287"/>
      <c r="R12" s="404"/>
    </row>
    <row r="13" s="82" customFormat="1" ht="13.5"/>
    <row r="14" spans="1:13" s="82" customFormat="1" ht="13.5" customHeight="1">
      <c r="A14" s="817" t="s">
        <v>531</v>
      </c>
      <c r="B14" s="817"/>
      <c r="C14" s="817"/>
      <c r="D14" s="817"/>
      <c r="E14" s="817"/>
      <c r="F14" s="817"/>
      <c r="G14" s="817"/>
      <c r="H14" s="817"/>
      <c r="I14" s="817"/>
      <c r="J14" s="817"/>
      <c r="K14" s="817"/>
      <c r="L14" s="817"/>
      <c r="M14" s="817"/>
    </row>
    <row r="15" spans="1:13" ht="15">
      <c r="A15" s="817"/>
      <c r="B15" s="817"/>
      <c r="C15" s="817"/>
      <c r="D15" s="817"/>
      <c r="E15" s="817"/>
      <c r="F15" s="817"/>
      <c r="G15" s="817"/>
      <c r="H15" s="817"/>
      <c r="I15" s="817"/>
      <c r="J15" s="817"/>
      <c r="K15" s="817"/>
      <c r="L15" s="817"/>
      <c r="M15" s="817"/>
    </row>
    <row r="16" spans="1:13" ht="15">
      <c r="A16" s="817"/>
      <c r="B16" s="817"/>
      <c r="C16" s="817"/>
      <c r="D16" s="817"/>
      <c r="E16" s="817"/>
      <c r="F16" s="817"/>
      <c r="G16" s="817"/>
      <c r="H16" s="817"/>
      <c r="I16" s="817"/>
      <c r="J16" s="817"/>
      <c r="K16" s="817"/>
      <c r="L16" s="817"/>
      <c r="M16" s="817"/>
    </row>
    <row r="18" spans="3:10" ht="15">
      <c r="C18" s="48"/>
      <c r="F18" s="109"/>
      <c r="G18" s="45"/>
      <c r="H18" s="44"/>
      <c r="I18" s="42"/>
      <c r="J18" s="42"/>
    </row>
    <row r="20" spans="2:4" ht="16.5">
      <c r="B20" s="22"/>
      <c r="C20" s="22"/>
      <c r="D20" s="22"/>
    </row>
    <row r="21" spans="3:10" ht="15">
      <c r="C21" s="795"/>
      <c r="D21" s="795"/>
      <c r="E21" s="795"/>
      <c r="F21" s="795"/>
      <c r="G21" s="795"/>
      <c r="H21" s="795"/>
      <c r="I21" s="795"/>
      <c r="J21" s="19"/>
    </row>
    <row r="22" spans="2:10" ht="15.75">
      <c r="B22" s="57"/>
      <c r="C22" s="790"/>
      <c r="D22" s="790"/>
      <c r="E22" s="790"/>
      <c r="F22" s="790"/>
      <c r="G22" s="790"/>
      <c r="H22" s="790"/>
      <c r="I22" s="790"/>
      <c r="J22" s="443"/>
    </row>
    <row r="25" spans="2:12" ht="24">
      <c r="B25" s="128"/>
      <c r="C25" s="2"/>
      <c r="E25" s="795"/>
      <c r="F25" s="795"/>
      <c r="G25" s="795"/>
      <c r="H25" s="795"/>
      <c r="I25" s="795"/>
      <c r="J25" s="795"/>
      <c r="K25" s="795"/>
      <c r="L25" s="795"/>
    </row>
    <row r="26" spans="5:12" ht="15">
      <c r="E26" s="790"/>
      <c r="F26" s="790"/>
      <c r="G26" s="790"/>
      <c r="H26" s="790"/>
      <c r="I26" s="790"/>
      <c r="J26" s="790"/>
      <c r="K26" s="790"/>
      <c r="L26" s="790"/>
    </row>
  </sheetData>
  <sheetProtection/>
  <mergeCells count="6">
    <mergeCell ref="E25:L25"/>
    <mergeCell ref="E26:L26"/>
    <mergeCell ref="A3:F3"/>
    <mergeCell ref="C21:I21"/>
    <mergeCell ref="C22:I22"/>
    <mergeCell ref="A14:M16"/>
  </mergeCells>
  <printOptions/>
  <pageMargins left="0.17" right="0.21" top="1.24" bottom="1" header="0.5" footer="0.5"/>
  <pageSetup horizontalDpi="600" verticalDpi="600" orientation="landscape" paperSize="9" scale="81" r:id="rId1"/>
  <headerFooter alignWithMargins="0">
    <oddHeader xml:space="preserve">&amp;LEZ/ZP/202/2020/LW&amp;Czałącznik nr 2 do SIWZ
zalącznik nr ...... do umowy                                          </oddHeader>
    <oddFooter>&amp;CStrona &amp;P</oddFooter>
  </headerFooter>
  <rowBreaks count="1" manualBreakCount="1">
    <brk id="9" max="10" man="1"/>
  </rowBreaks>
</worksheet>
</file>

<file path=xl/worksheets/sheet39.xml><?xml version="1.0" encoding="utf-8"?>
<worksheet xmlns="http://schemas.openxmlformats.org/spreadsheetml/2006/main" xmlns:r="http://schemas.openxmlformats.org/officeDocument/2006/relationships">
  <sheetPr>
    <tabColor theme="9" tint="-0.4999699890613556"/>
  </sheetPr>
  <dimension ref="A1:S19"/>
  <sheetViews>
    <sheetView workbookViewId="0" topLeftCell="A1">
      <selection activeCell="J25" sqref="J25"/>
    </sheetView>
  </sheetViews>
  <sheetFormatPr defaultColWidth="9.140625" defaultRowHeight="15"/>
  <cols>
    <col min="1" max="1" width="4.7109375" style="1" customWidth="1"/>
    <col min="2" max="2" width="19.57421875" style="2" customWidth="1"/>
    <col min="3" max="3" width="41.00390625" style="2" customWidth="1"/>
    <col min="4" max="4" width="7.421875" style="3" customWidth="1"/>
    <col min="5" max="5" width="6.421875" style="4" customWidth="1"/>
    <col min="6" max="6" width="11.28125" style="4" customWidth="1"/>
    <col min="7" max="7" width="5.140625" style="4" customWidth="1"/>
    <col min="8" max="8" width="12.28125" style="4" customWidth="1"/>
    <col min="9" max="9" width="13.57421875" style="4" customWidth="1"/>
    <col min="10" max="10" width="34.00390625" style="4" customWidth="1"/>
    <col min="11" max="11" width="23.28125" style="2" customWidth="1"/>
    <col min="12" max="13" width="9.140625" style="2" customWidth="1"/>
    <col min="14" max="14" width="11.8515625" style="2" bestFit="1" customWidth="1"/>
    <col min="15" max="15" width="16.421875" style="2" customWidth="1"/>
    <col min="16" max="17" width="9.140625" style="2" customWidth="1"/>
    <col min="18" max="18" width="13.7109375" style="2" customWidth="1"/>
    <col min="19" max="16384" width="9.140625" style="2" customWidth="1"/>
  </cols>
  <sheetData>
    <row r="1" spans="1:10" s="28" customFormat="1" ht="15">
      <c r="A1" s="21"/>
      <c r="D1" s="29"/>
      <c r="E1" s="30"/>
      <c r="F1" s="30"/>
      <c r="G1" s="30"/>
      <c r="H1" s="30"/>
      <c r="I1" s="30"/>
      <c r="J1" s="30"/>
    </row>
    <row r="2" spans="1:11" s="31" customFormat="1" ht="18">
      <c r="A2" s="849" t="s">
        <v>320</v>
      </c>
      <c r="B2" s="849"/>
      <c r="C2" s="849"/>
      <c r="D2" s="216"/>
      <c r="E2" s="215"/>
      <c r="F2" s="215"/>
      <c r="G2" s="215"/>
      <c r="H2" s="215"/>
      <c r="I2" s="215"/>
      <c r="J2" s="215"/>
      <c r="K2" s="215"/>
    </row>
    <row r="3" spans="1:11" s="28" customFormat="1" ht="15">
      <c r="A3" s="217"/>
      <c r="B3" s="218"/>
      <c r="C3" s="217"/>
      <c r="D3" s="216"/>
      <c r="E3" s="215"/>
      <c r="F3" s="215"/>
      <c r="G3" s="215"/>
      <c r="H3" s="215"/>
      <c r="I3" s="215"/>
      <c r="J3" s="215"/>
      <c r="K3" s="217"/>
    </row>
    <row r="4" spans="1:18" s="28" customFormat="1" ht="227.25" customHeight="1">
      <c r="A4" s="376" t="s">
        <v>119</v>
      </c>
      <c r="B4" s="853" t="s">
        <v>120</v>
      </c>
      <c r="C4" s="853" t="s">
        <v>24</v>
      </c>
      <c r="D4" s="376" t="s">
        <v>122</v>
      </c>
      <c r="E4" s="376" t="s">
        <v>123</v>
      </c>
      <c r="F4" s="376" t="s">
        <v>31</v>
      </c>
      <c r="G4" s="376" t="s">
        <v>124</v>
      </c>
      <c r="H4" s="376" t="s">
        <v>21</v>
      </c>
      <c r="I4" s="376" t="s">
        <v>22</v>
      </c>
      <c r="J4" s="862" t="s">
        <v>533</v>
      </c>
      <c r="K4" s="675" t="s">
        <v>524</v>
      </c>
      <c r="M4" s="478"/>
      <c r="N4" s="478"/>
      <c r="O4" s="489"/>
      <c r="Q4" s="399"/>
      <c r="R4" s="399"/>
    </row>
    <row r="5" spans="1:18" s="32" customFormat="1" ht="17.25" customHeight="1">
      <c r="A5" s="872">
        <v>1</v>
      </c>
      <c r="B5" s="377">
        <v>2</v>
      </c>
      <c r="C5" s="872">
        <v>3</v>
      </c>
      <c r="D5" s="377">
        <v>4</v>
      </c>
      <c r="E5" s="872">
        <v>5</v>
      </c>
      <c r="F5" s="377">
        <v>6</v>
      </c>
      <c r="G5" s="872">
        <v>7</v>
      </c>
      <c r="H5" s="377">
        <v>8</v>
      </c>
      <c r="I5" s="872">
        <v>9</v>
      </c>
      <c r="J5" s="872">
        <v>10</v>
      </c>
      <c r="K5" s="377">
        <v>11</v>
      </c>
      <c r="M5" s="479"/>
      <c r="N5" s="479"/>
      <c r="O5" s="485"/>
      <c r="Q5" s="596"/>
      <c r="R5" s="551"/>
    </row>
    <row r="6" spans="1:19" s="32" customFormat="1" ht="135.75" customHeight="1">
      <c r="A6" s="237" t="s">
        <v>17</v>
      </c>
      <c r="B6" s="237"/>
      <c r="C6" s="901" t="s">
        <v>400</v>
      </c>
      <c r="D6" s="176" t="s">
        <v>148</v>
      </c>
      <c r="E6" s="312">
        <v>2000</v>
      </c>
      <c r="F6" s="313"/>
      <c r="G6" s="314"/>
      <c r="H6" s="495"/>
      <c r="I6" s="402">
        <f>E6*H6</f>
        <v>0</v>
      </c>
      <c r="J6" s="402"/>
      <c r="K6" s="874"/>
      <c r="M6" s="480"/>
      <c r="N6" s="480"/>
      <c r="O6" s="485"/>
      <c r="Q6" s="495"/>
      <c r="R6" s="446"/>
      <c r="S6" s="636"/>
    </row>
    <row r="7" spans="1:19" s="55" customFormat="1" ht="67.5" customHeight="1">
      <c r="A7" s="237" t="s">
        <v>18</v>
      </c>
      <c r="B7" s="237"/>
      <c r="C7" s="902" t="s">
        <v>0</v>
      </c>
      <c r="D7" s="176" t="s">
        <v>9</v>
      </c>
      <c r="E7" s="312">
        <v>13050</v>
      </c>
      <c r="F7" s="313"/>
      <c r="G7" s="314"/>
      <c r="H7" s="495"/>
      <c r="I7" s="402">
        <f>E7*H7</f>
        <v>0</v>
      </c>
      <c r="J7" s="402"/>
      <c r="K7" s="874"/>
      <c r="M7" s="480"/>
      <c r="N7" s="480"/>
      <c r="O7" s="562"/>
      <c r="Q7" s="495"/>
      <c r="R7" s="446"/>
      <c r="S7" s="637"/>
    </row>
    <row r="8" spans="1:19" s="55" customFormat="1" ht="38.25" customHeight="1" thickBot="1">
      <c r="A8" s="237" t="s">
        <v>19</v>
      </c>
      <c r="B8" s="237"/>
      <c r="C8" s="201" t="s">
        <v>247</v>
      </c>
      <c r="D8" s="168" t="s">
        <v>148</v>
      </c>
      <c r="E8" s="312">
        <v>2500</v>
      </c>
      <c r="F8" s="313"/>
      <c r="G8" s="314"/>
      <c r="H8" s="495"/>
      <c r="I8" s="402">
        <f>E8*H8</f>
        <v>0</v>
      </c>
      <c r="J8" s="402"/>
      <c r="K8" s="221"/>
      <c r="M8" s="480"/>
      <c r="N8" s="480"/>
      <c r="O8" s="525"/>
      <c r="Q8" s="495"/>
      <c r="R8" s="446"/>
      <c r="S8" s="637"/>
    </row>
    <row r="9" spans="1:18" s="55" customFormat="1" ht="16.5" customHeight="1" thickBot="1">
      <c r="A9" s="219"/>
      <c r="B9" s="220"/>
      <c r="C9" s="222" t="s">
        <v>126</v>
      </c>
      <c r="D9" s="220"/>
      <c r="E9" s="290"/>
      <c r="F9" s="290"/>
      <c r="G9" s="290"/>
      <c r="H9" s="290"/>
      <c r="I9" s="900">
        <f>SUM(I6:I8)</f>
        <v>0</v>
      </c>
      <c r="J9" s="899"/>
      <c r="K9" s="220"/>
      <c r="M9" s="537"/>
      <c r="N9" s="563"/>
      <c r="O9" s="563"/>
      <c r="Q9" s="290"/>
      <c r="R9" s="291"/>
    </row>
    <row r="10" s="28" customFormat="1" ht="15"/>
    <row r="11" spans="1:12" ht="15" customHeight="1">
      <c r="A11" s="817" t="s">
        <v>532</v>
      </c>
      <c r="B11" s="817"/>
      <c r="C11" s="817"/>
      <c r="D11" s="817"/>
      <c r="E11" s="817"/>
      <c r="F11" s="817"/>
      <c r="G11" s="817"/>
      <c r="H11" s="817"/>
      <c r="I11" s="817"/>
      <c r="J11" s="817"/>
      <c r="K11" s="817"/>
      <c r="L11" s="817"/>
    </row>
    <row r="12" spans="1:12" ht="33" customHeight="1">
      <c r="A12" s="817"/>
      <c r="B12" s="817"/>
      <c r="C12" s="817"/>
      <c r="D12" s="817"/>
      <c r="E12" s="817"/>
      <c r="F12" s="817"/>
      <c r="G12" s="817"/>
      <c r="H12" s="817"/>
      <c r="I12" s="817"/>
      <c r="J12" s="817"/>
      <c r="K12" s="817"/>
      <c r="L12" s="817"/>
    </row>
    <row r="13" spans="1:12" ht="15">
      <c r="A13" s="817"/>
      <c r="B13" s="817"/>
      <c r="C13" s="817"/>
      <c r="D13" s="817"/>
      <c r="E13" s="817"/>
      <c r="F13" s="817"/>
      <c r="G13" s="817"/>
      <c r="H13" s="817"/>
      <c r="I13" s="817"/>
      <c r="J13" s="817"/>
      <c r="K13" s="817"/>
      <c r="L13" s="817"/>
    </row>
    <row r="14" spans="1:11" ht="16.5">
      <c r="A14" s="17"/>
      <c r="B14" s="12"/>
      <c r="C14" s="12"/>
      <c r="D14" s="13"/>
      <c r="E14" s="14"/>
      <c r="F14" s="14"/>
      <c r="G14" s="445"/>
      <c r="H14" s="445"/>
      <c r="I14" s="14"/>
      <c r="J14" s="14"/>
      <c r="K14" s="12"/>
    </row>
    <row r="15" spans="1:11" ht="16.5">
      <c r="A15" s="17"/>
      <c r="B15" s="7"/>
      <c r="C15" s="7"/>
      <c r="D15" s="13"/>
      <c r="E15" s="14"/>
      <c r="F15" s="14"/>
      <c r="G15" s="27"/>
      <c r="H15" s="27"/>
      <c r="I15" s="14"/>
      <c r="J15" s="14"/>
      <c r="K15" s="12"/>
    </row>
    <row r="16" spans="1:11" ht="16.5">
      <c r="A16" s="17"/>
      <c r="B16" s="12"/>
      <c r="C16" s="12"/>
      <c r="K16" s="12"/>
    </row>
    <row r="17" spans="1:11" ht="16.5">
      <c r="A17" s="17"/>
      <c r="B17" s="22"/>
      <c r="C17" s="22"/>
      <c r="D17" s="795"/>
      <c r="E17" s="795"/>
      <c r="F17" s="795"/>
      <c r="G17" s="795"/>
      <c r="H17" s="795"/>
      <c r="I17" s="795"/>
      <c r="J17" s="19"/>
      <c r="K17" s="12"/>
    </row>
    <row r="18" spans="1:11" ht="16.5">
      <c r="A18" s="17"/>
      <c r="B18" s="12"/>
      <c r="D18" s="790"/>
      <c r="E18" s="790"/>
      <c r="F18" s="790"/>
      <c r="G18" s="790"/>
      <c r="H18" s="790"/>
      <c r="I18" s="790"/>
      <c r="J18" s="443"/>
      <c r="K18" s="12"/>
    </row>
    <row r="19" spans="1:11" ht="16.5">
      <c r="A19" s="17"/>
      <c r="B19" s="12"/>
      <c r="C19" s="12"/>
      <c r="D19" s="13"/>
      <c r="E19" s="14"/>
      <c r="F19" s="14"/>
      <c r="G19" s="14"/>
      <c r="H19" s="14"/>
      <c r="I19" s="14"/>
      <c r="J19" s="14"/>
      <c r="K19" s="12"/>
    </row>
  </sheetData>
  <sheetProtection selectLockedCells="1" selectUnlockedCells="1"/>
  <mergeCells count="4">
    <mergeCell ref="D18:I18"/>
    <mergeCell ref="A2:C2"/>
    <mergeCell ref="D17:I17"/>
    <mergeCell ref="A11:L13"/>
  </mergeCells>
  <printOptions horizontalCentered="1"/>
  <pageMargins left="0" right="0" top="1.5748031496062993" bottom="0.7480314960629921" header="0.7874015748031497" footer="0.31496062992125984"/>
  <pageSetup horizontalDpi="600" verticalDpi="600" orientation="landscape" paperSize="9" scale="70" r:id="rId1"/>
  <headerFooter alignWithMargins="0">
    <oddHeader xml:space="preserve">&amp;LEZ/ZP/202/2020/LW&amp;Czałącznik nr 2 do SIWZ
zalącznik nr ...... do umowy                                          </oddHeader>
  </headerFooter>
</worksheet>
</file>

<file path=xl/worksheets/sheet4.xml><?xml version="1.0" encoding="utf-8"?>
<worksheet xmlns="http://schemas.openxmlformats.org/spreadsheetml/2006/main" xmlns:r="http://schemas.openxmlformats.org/officeDocument/2006/relationships">
  <sheetPr>
    <tabColor theme="4" tint="-0.24997000396251678"/>
  </sheetPr>
  <dimension ref="A2:S28"/>
  <sheetViews>
    <sheetView workbookViewId="0" topLeftCell="A1">
      <selection activeCell="L5" sqref="L5"/>
    </sheetView>
  </sheetViews>
  <sheetFormatPr defaultColWidth="9.140625" defaultRowHeight="15"/>
  <cols>
    <col min="1" max="1" width="5.140625" style="1" customWidth="1"/>
    <col min="2" max="2" width="32.140625" style="2" customWidth="1"/>
    <col min="3" max="3" width="28.00390625" style="2" customWidth="1"/>
    <col min="4" max="4" width="9.00390625" style="2" customWidth="1"/>
    <col min="5" max="5" width="6.00390625" style="3" customWidth="1"/>
    <col min="6" max="6" width="6.57421875" style="4" customWidth="1"/>
    <col min="7" max="7" width="11.57421875" style="4" customWidth="1"/>
    <col min="8" max="8" width="5.7109375" style="4" customWidth="1"/>
    <col min="9" max="9" width="12.28125" style="4" customWidth="1"/>
    <col min="10" max="10" width="12.57421875" style="4" customWidth="1"/>
    <col min="11" max="11" width="26.00390625" style="4" customWidth="1"/>
    <col min="12" max="12" width="23.140625" style="2" customWidth="1"/>
    <col min="13" max="14" width="9.140625" style="2" customWidth="1"/>
    <col min="15" max="15" width="10.8515625" style="2" bestFit="1" customWidth="1"/>
    <col min="16" max="16" width="13.7109375" style="2" customWidth="1"/>
    <col min="17" max="17" width="12.8515625" style="2" customWidth="1"/>
    <col min="18" max="16384" width="9.140625" style="2" customWidth="1"/>
  </cols>
  <sheetData>
    <row r="2" spans="1:12" s="9" customFormat="1" ht="18">
      <c r="A2" s="803" t="s">
        <v>35</v>
      </c>
      <c r="B2" s="803"/>
      <c r="C2" s="803"/>
      <c r="D2" s="135"/>
      <c r="E2" s="146"/>
      <c r="F2" s="147"/>
      <c r="G2" s="147"/>
      <c r="H2" s="147"/>
      <c r="I2" s="147"/>
      <c r="J2" s="147"/>
      <c r="K2" s="147"/>
      <c r="L2" s="147"/>
    </row>
    <row r="3" spans="1:12" ht="15">
      <c r="A3" s="135"/>
      <c r="B3" s="178"/>
      <c r="C3" s="135"/>
      <c r="D3" s="135"/>
      <c r="E3" s="146"/>
      <c r="F3" s="147"/>
      <c r="G3" s="147"/>
      <c r="H3" s="147"/>
      <c r="I3" s="147"/>
      <c r="J3" s="147"/>
      <c r="K3" s="147"/>
      <c r="L3" s="135"/>
    </row>
    <row r="4" spans="1:12" ht="15">
      <c r="A4" s="135"/>
      <c r="B4" s="135"/>
      <c r="C4" s="135"/>
      <c r="D4" s="135"/>
      <c r="E4" s="146"/>
      <c r="F4" s="147"/>
      <c r="G4" s="147"/>
      <c r="H4" s="147"/>
      <c r="I4" s="147"/>
      <c r="J4" s="147"/>
      <c r="K4" s="147"/>
      <c r="L4" s="135"/>
    </row>
    <row r="5" spans="1:19" s="11" customFormat="1" ht="249" customHeight="1">
      <c r="A5" s="679" t="s">
        <v>119</v>
      </c>
      <c r="B5" s="680" t="s">
        <v>120</v>
      </c>
      <c r="C5" s="680" t="s">
        <v>32</v>
      </c>
      <c r="D5" s="680" t="s">
        <v>41</v>
      </c>
      <c r="E5" s="706" t="s">
        <v>122</v>
      </c>
      <c r="F5" s="681" t="s">
        <v>123</v>
      </c>
      <c r="G5" s="681" t="s">
        <v>31</v>
      </c>
      <c r="H5" s="681" t="s">
        <v>124</v>
      </c>
      <c r="I5" s="681" t="s">
        <v>146</v>
      </c>
      <c r="J5" s="681" t="s">
        <v>147</v>
      </c>
      <c r="K5" s="674" t="s">
        <v>523</v>
      </c>
      <c r="L5" s="675" t="s">
        <v>525</v>
      </c>
      <c r="N5" s="478"/>
      <c r="O5" s="478"/>
      <c r="P5" s="645"/>
      <c r="Q5" s="645"/>
      <c r="R5" s="804"/>
      <c r="S5" s="804"/>
    </row>
    <row r="6" spans="1:19" s="11" customFormat="1" ht="13.5" customHeight="1">
      <c r="A6" s="707">
        <v>1</v>
      </c>
      <c r="B6" s="707">
        <v>2</v>
      </c>
      <c r="C6" s="707">
        <v>3</v>
      </c>
      <c r="D6" s="707">
        <v>4</v>
      </c>
      <c r="E6" s="707">
        <v>5</v>
      </c>
      <c r="F6" s="707">
        <v>6</v>
      </c>
      <c r="G6" s="707">
        <v>7</v>
      </c>
      <c r="H6" s="707">
        <v>8</v>
      </c>
      <c r="I6" s="707">
        <v>9</v>
      </c>
      <c r="J6" s="707">
        <v>10</v>
      </c>
      <c r="K6" s="707">
        <v>11</v>
      </c>
      <c r="L6" s="707">
        <v>12</v>
      </c>
      <c r="N6" s="479"/>
      <c r="O6" s="489"/>
      <c r="P6" s="651"/>
      <c r="Q6" s="651"/>
      <c r="R6" s="804"/>
      <c r="S6" s="804"/>
    </row>
    <row r="7" spans="1:19" s="64" customFormat="1" ht="24.75" customHeight="1">
      <c r="A7" s="155" t="s">
        <v>17</v>
      </c>
      <c r="B7" s="708"/>
      <c r="C7" s="802" t="s">
        <v>385</v>
      </c>
      <c r="D7" s="710" t="s">
        <v>42</v>
      </c>
      <c r="E7" s="393" t="s">
        <v>148</v>
      </c>
      <c r="F7" s="652">
        <v>100</v>
      </c>
      <c r="G7" s="313"/>
      <c r="H7" s="314"/>
      <c r="I7" s="495"/>
      <c r="J7" s="313"/>
      <c r="K7" s="313"/>
      <c r="L7" s="155"/>
      <c r="N7" s="480"/>
      <c r="O7" s="539"/>
      <c r="P7" s="650"/>
      <c r="Q7" s="612"/>
      <c r="R7" s="804"/>
      <c r="S7" s="804"/>
    </row>
    <row r="8" spans="1:19" s="64" customFormat="1" ht="28.5" customHeight="1">
      <c r="A8" s="155" t="s">
        <v>18</v>
      </c>
      <c r="B8" s="708"/>
      <c r="C8" s="802"/>
      <c r="D8" s="710" t="s">
        <v>451</v>
      </c>
      <c r="E8" s="393" t="s">
        <v>148</v>
      </c>
      <c r="F8" s="652">
        <v>250</v>
      </c>
      <c r="G8" s="313"/>
      <c r="H8" s="314"/>
      <c r="I8" s="495"/>
      <c r="J8" s="313"/>
      <c r="K8" s="313"/>
      <c r="L8" s="155"/>
      <c r="N8" s="480"/>
      <c r="O8" s="539"/>
      <c r="P8" s="650"/>
      <c r="Q8" s="612"/>
      <c r="R8" s="804"/>
      <c r="S8" s="804"/>
    </row>
    <row r="9" spans="1:19" s="64" customFormat="1" ht="26.25" customHeight="1">
      <c r="A9" s="155" t="s">
        <v>19</v>
      </c>
      <c r="B9" s="708"/>
      <c r="C9" s="802"/>
      <c r="D9" s="710" t="s">
        <v>43</v>
      </c>
      <c r="E9" s="393" t="s">
        <v>148</v>
      </c>
      <c r="F9" s="652">
        <v>200</v>
      </c>
      <c r="G9" s="313"/>
      <c r="H9" s="314"/>
      <c r="I9" s="495"/>
      <c r="J9" s="313">
        <f>F9*I9</f>
        <v>0</v>
      </c>
      <c r="K9" s="313"/>
      <c r="L9" s="155"/>
      <c r="N9" s="480"/>
      <c r="O9" s="539"/>
      <c r="P9" s="650"/>
      <c r="Q9" s="612"/>
      <c r="R9" s="804"/>
      <c r="S9" s="804"/>
    </row>
    <row r="10" spans="1:17" s="64" customFormat="1" ht="27" customHeight="1">
      <c r="A10" s="155" t="s">
        <v>113</v>
      </c>
      <c r="B10" s="708"/>
      <c r="C10" s="802"/>
      <c r="D10" s="710" t="s">
        <v>133</v>
      </c>
      <c r="E10" s="393" t="s">
        <v>148</v>
      </c>
      <c r="F10" s="652">
        <v>350</v>
      </c>
      <c r="G10" s="313"/>
      <c r="H10" s="314"/>
      <c r="I10" s="495"/>
      <c r="J10" s="313"/>
      <c r="K10" s="313"/>
      <c r="L10" s="155"/>
      <c r="N10" s="480"/>
      <c r="O10" s="539"/>
      <c r="P10" s="650"/>
      <c r="Q10" s="612"/>
    </row>
    <row r="11" spans="1:17" s="64" customFormat="1" ht="24" customHeight="1">
      <c r="A11" s="155" t="s">
        <v>114</v>
      </c>
      <c r="B11" s="708"/>
      <c r="C11" s="802"/>
      <c r="D11" s="394" t="s">
        <v>134</v>
      </c>
      <c r="E11" s="393" t="s">
        <v>148</v>
      </c>
      <c r="F11" s="652">
        <v>25</v>
      </c>
      <c r="G11" s="313"/>
      <c r="H11" s="314"/>
      <c r="I11" s="495"/>
      <c r="J11" s="313">
        <f>F11*I11</f>
        <v>0</v>
      </c>
      <c r="K11" s="313"/>
      <c r="L11" s="155"/>
      <c r="N11" s="480"/>
      <c r="O11" s="539"/>
      <c r="P11" s="650"/>
      <c r="Q11" s="612"/>
    </row>
    <row r="12" spans="1:17" s="64" customFormat="1" ht="24" customHeight="1">
      <c r="A12" s="155" t="s">
        <v>115</v>
      </c>
      <c r="B12" s="708"/>
      <c r="C12" s="802"/>
      <c r="D12" s="394" t="s">
        <v>452</v>
      </c>
      <c r="E12" s="393" t="s">
        <v>148</v>
      </c>
      <c r="F12" s="652">
        <v>50</v>
      </c>
      <c r="G12" s="313"/>
      <c r="H12" s="314"/>
      <c r="I12" s="495"/>
      <c r="J12" s="313"/>
      <c r="K12" s="313"/>
      <c r="L12" s="155"/>
      <c r="N12" s="480"/>
      <c r="O12" s="539"/>
      <c r="P12" s="650"/>
      <c r="Q12" s="612"/>
    </row>
    <row r="13" spans="1:17" s="64" customFormat="1" ht="42" customHeight="1">
      <c r="A13" s="155" t="s">
        <v>116</v>
      </c>
      <c r="B13" s="708"/>
      <c r="C13" s="802"/>
      <c r="D13" s="394" t="s">
        <v>135</v>
      </c>
      <c r="E13" s="393" t="s">
        <v>148</v>
      </c>
      <c r="F13" s="652">
        <v>100</v>
      </c>
      <c r="G13" s="313"/>
      <c r="H13" s="314"/>
      <c r="I13" s="495"/>
      <c r="J13" s="313"/>
      <c r="K13" s="313"/>
      <c r="L13" s="155"/>
      <c r="N13" s="480"/>
      <c r="O13" s="539"/>
      <c r="P13" s="650"/>
      <c r="Q13" s="612"/>
    </row>
    <row r="14" spans="1:17" ht="15">
      <c r="A14" s="147"/>
      <c r="B14" s="147"/>
      <c r="C14" s="179" t="s">
        <v>126</v>
      </c>
      <c r="D14" s="147"/>
      <c r="E14" s="180"/>
      <c r="F14" s="147"/>
      <c r="G14" s="147"/>
      <c r="H14" s="147"/>
      <c r="I14" s="147"/>
      <c r="J14" s="711">
        <f>SUM(J7:J13)</f>
        <v>0</v>
      </c>
      <c r="K14" s="705"/>
      <c r="L14" s="147"/>
      <c r="N14" s="487"/>
      <c r="O14" s="488"/>
      <c r="P14" s="276"/>
      <c r="Q14" s="323"/>
    </row>
    <row r="16" ht="15">
      <c r="G16" s="115"/>
    </row>
    <row r="17" spans="2:12" ht="15" customHeight="1">
      <c r="B17" s="794" t="s">
        <v>517</v>
      </c>
      <c r="C17" s="794"/>
      <c r="D17" s="794"/>
      <c r="E17" s="794"/>
      <c r="F17" s="794"/>
      <c r="G17" s="794"/>
      <c r="H17" s="794"/>
      <c r="I17" s="794"/>
      <c r="J17" s="794"/>
      <c r="K17" s="794"/>
      <c r="L17" s="794"/>
    </row>
    <row r="18" spans="2:12" ht="15">
      <c r="B18" s="794"/>
      <c r="C18" s="794"/>
      <c r="D18" s="794"/>
      <c r="E18" s="794"/>
      <c r="F18" s="794"/>
      <c r="G18" s="794"/>
      <c r="H18" s="794"/>
      <c r="I18" s="794"/>
      <c r="J18" s="794"/>
      <c r="K18" s="794"/>
      <c r="L18" s="794"/>
    </row>
    <row r="19" spans="2:12" ht="15">
      <c r="B19" s="794"/>
      <c r="C19" s="794"/>
      <c r="D19" s="794"/>
      <c r="E19" s="794"/>
      <c r="F19" s="794"/>
      <c r="G19" s="794"/>
      <c r="H19" s="794"/>
      <c r="I19" s="794"/>
      <c r="J19" s="794"/>
      <c r="K19" s="794"/>
      <c r="L19" s="794"/>
    </row>
    <row r="21" spans="2:9" ht="15">
      <c r="B21" s="181"/>
      <c r="C21" s="181"/>
      <c r="D21" s="181"/>
      <c r="E21" s="181"/>
      <c r="F21" s="181"/>
      <c r="G21" s="181"/>
      <c r="H21" s="181"/>
      <c r="I21" s="181"/>
    </row>
    <row r="24" spans="3:7" ht="15">
      <c r="C24" s="108"/>
      <c r="D24" s="108"/>
      <c r="E24" s="108"/>
      <c r="F24" s="108"/>
      <c r="G24" s="108"/>
    </row>
    <row r="25" spans="3:7" ht="15">
      <c r="C25" s="790"/>
      <c r="D25" s="790"/>
      <c r="E25" s="790"/>
      <c r="F25" s="790"/>
      <c r="G25" s="790"/>
    </row>
    <row r="27" spans="6:12" ht="15">
      <c r="F27" s="795"/>
      <c r="G27" s="795"/>
      <c r="H27" s="795"/>
      <c r="I27" s="795"/>
      <c r="J27" s="795"/>
      <c r="K27" s="795"/>
      <c r="L27" s="795"/>
    </row>
    <row r="28" spans="6:12" ht="15">
      <c r="F28" s="790"/>
      <c r="G28" s="790"/>
      <c r="H28" s="790"/>
      <c r="I28" s="790"/>
      <c r="J28" s="790"/>
      <c r="K28" s="790"/>
      <c r="L28" s="790"/>
    </row>
  </sheetData>
  <sheetProtection selectLockedCells="1" selectUnlockedCells="1"/>
  <mergeCells count="7">
    <mergeCell ref="F27:L27"/>
    <mergeCell ref="F28:L28"/>
    <mergeCell ref="C7:C13"/>
    <mergeCell ref="A2:C2"/>
    <mergeCell ref="B17:L19"/>
    <mergeCell ref="R5:S9"/>
    <mergeCell ref="C25:G25"/>
  </mergeCells>
  <printOptions horizontalCentered="1"/>
  <pageMargins left="0" right="0" top="0.984251968503937" bottom="0.9055118110236221" header="0.2755905511811024" footer="0.31496062992125984"/>
  <pageSetup horizontalDpi="600" verticalDpi="600" orientation="landscape" paperSize="9" scale="70" r:id="rId1"/>
  <headerFooter alignWithMargins="0">
    <oddHeader xml:space="preserve">&amp;LEZ/ZP/202/2020/LW&amp;Czałącznik nr 2 do SIWZ
zalącznik nr ...... do umowy                                          </oddHeader>
  </headerFooter>
</worksheet>
</file>

<file path=xl/worksheets/sheet40.xml><?xml version="1.0" encoding="utf-8"?>
<worksheet xmlns="http://schemas.openxmlformats.org/spreadsheetml/2006/main" xmlns:r="http://schemas.openxmlformats.org/officeDocument/2006/relationships">
  <sheetPr>
    <tabColor theme="2"/>
  </sheetPr>
  <dimension ref="A2:Q22"/>
  <sheetViews>
    <sheetView zoomScaleSheetLayoutView="100" workbookViewId="0" topLeftCell="A1">
      <selection activeCell="A11" sqref="A11:L13"/>
    </sheetView>
  </sheetViews>
  <sheetFormatPr defaultColWidth="9.140625" defaultRowHeight="15"/>
  <cols>
    <col min="1" max="1" width="5.140625" style="1" customWidth="1"/>
    <col min="2" max="2" width="19.28125" style="2" customWidth="1"/>
    <col min="3" max="3" width="45.57421875" style="2" customWidth="1"/>
    <col min="4" max="4" width="6.57421875" style="3" customWidth="1"/>
    <col min="5" max="5" width="6.7109375" style="4" customWidth="1"/>
    <col min="6" max="6" width="14.00390625" style="4" customWidth="1"/>
    <col min="7" max="7" width="5.00390625" style="4" customWidth="1"/>
    <col min="8" max="8" width="13.140625" style="4" customWidth="1"/>
    <col min="9" max="9" width="11.7109375" style="4" customWidth="1"/>
    <col min="10" max="10" width="32.140625" style="4" customWidth="1"/>
    <col min="11" max="11" width="18.140625" style="2" customWidth="1"/>
    <col min="12" max="13" width="9.140625" style="2" customWidth="1"/>
    <col min="14" max="14" width="11.421875" style="2" customWidth="1"/>
    <col min="15" max="15" width="16.421875" style="2" customWidth="1"/>
    <col min="16" max="16" width="9.140625" style="2" customWidth="1"/>
    <col min="17" max="17" width="12.421875" style="2" customWidth="1"/>
    <col min="18" max="16384" width="9.140625" style="2" customWidth="1"/>
  </cols>
  <sheetData>
    <row r="2" spans="1:10" s="9" customFormat="1" ht="26.25" customHeight="1">
      <c r="A2" s="803" t="s">
        <v>321</v>
      </c>
      <c r="B2" s="803"/>
      <c r="C2" s="803"/>
      <c r="D2" s="16"/>
      <c r="E2" s="14"/>
      <c r="F2" s="4"/>
      <c r="G2" s="4"/>
      <c r="H2" s="4"/>
      <c r="I2" s="4"/>
      <c r="J2" s="4"/>
    </row>
    <row r="3" spans="1:10" s="9" customFormat="1" ht="18">
      <c r="A3" s="5"/>
      <c r="B3" s="6"/>
      <c r="C3" s="12"/>
      <c r="D3" s="16"/>
      <c r="E3" s="14"/>
      <c r="F3" s="4"/>
      <c r="G3" s="4"/>
      <c r="H3" s="4"/>
      <c r="I3" s="4"/>
      <c r="J3" s="4"/>
    </row>
    <row r="4" spans="1:17" s="11" customFormat="1" ht="244.5" customHeight="1">
      <c r="A4" s="863" t="s">
        <v>119</v>
      </c>
      <c r="B4" s="864" t="s">
        <v>120</v>
      </c>
      <c r="C4" s="864" t="s">
        <v>24</v>
      </c>
      <c r="D4" s="865" t="s">
        <v>122</v>
      </c>
      <c r="E4" s="385" t="s">
        <v>123</v>
      </c>
      <c r="F4" s="385" t="s">
        <v>29</v>
      </c>
      <c r="G4" s="385" t="s">
        <v>124</v>
      </c>
      <c r="H4" s="385" t="s">
        <v>30</v>
      </c>
      <c r="I4" s="385" t="s">
        <v>22</v>
      </c>
      <c r="J4" s="862" t="s">
        <v>533</v>
      </c>
      <c r="K4" s="675" t="s">
        <v>524</v>
      </c>
      <c r="M4" s="478"/>
      <c r="N4" s="478"/>
      <c r="O4" s="473"/>
      <c r="P4" s="389"/>
      <c r="Q4" s="389"/>
    </row>
    <row r="5" spans="1:17" s="11" customFormat="1" ht="12" customHeight="1">
      <c r="A5" s="756">
        <v>1</v>
      </c>
      <c r="B5" s="742">
        <v>2</v>
      </c>
      <c r="C5" s="756">
        <v>3</v>
      </c>
      <c r="D5" s="742">
        <v>4</v>
      </c>
      <c r="E5" s="756">
        <v>5</v>
      </c>
      <c r="F5" s="742">
        <v>6</v>
      </c>
      <c r="G5" s="756">
        <v>7</v>
      </c>
      <c r="H5" s="742">
        <v>8</v>
      </c>
      <c r="I5" s="756">
        <v>9</v>
      </c>
      <c r="J5" s="756">
        <v>10</v>
      </c>
      <c r="K5" s="742">
        <v>11</v>
      </c>
      <c r="M5" s="474"/>
      <c r="N5" s="474"/>
      <c r="O5" s="473"/>
      <c r="P5" s="373"/>
      <c r="Q5" s="409"/>
    </row>
    <row r="6" spans="1:17" s="11" customFormat="1" ht="99" customHeight="1">
      <c r="A6" s="189" t="s">
        <v>17</v>
      </c>
      <c r="B6" s="199"/>
      <c r="C6" s="200" t="s">
        <v>224</v>
      </c>
      <c r="D6" s="393" t="s">
        <v>355</v>
      </c>
      <c r="E6" s="655">
        <v>250</v>
      </c>
      <c r="F6" s="566"/>
      <c r="G6" s="314"/>
      <c r="H6" s="490"/>
      <c r="I6" s="490"/>
      <c r="J6" s="490"/>
      <c r="K6" s="202"/>
      <c r="M6" s="475"/>
      <c r="N6" s="475"/>
      <c r="O6" s="476"/>
      <c r="P6" s="490"/>
      <c r="Q6" s="490"/>
    </row>
    <row r="7" spans="1:17" ht="15">
      <c r="A7" s="147"/>
      <c r="B7" s="147"/>
      <c r="C7" s="179" t="s">
        <v>219</v>
      </c>
      <c r="D7" s="182"/>
      <c r="E7" s="187"/>
      <c r="F7" s="187"/>
      <c r="G7" s="187"/>
      <c r="H7" s="187"/>
      <c r="I7" s="284">
        <f>SUM(I6)</f>
        <v>0</v>
      </c>
      <c r="J7" s="284"/>
      <c r="K7" s="147"/>
      <c r="M7" s="477"/>
      <c r="N7" s="565"/>
      <c r="O7" s="10"/>
      <c r="P7" s="187"/>
      <c r="Q7" s="284"/>
    </row>
    <row r="9" spans="12:13" ht="15">
      <c r="L9" s="47"/>
      <c r="M9" s="47"/>
    </row>
    <row r="11" spans="1:12" ht="15" customHeight="1">
      <c r="A11" s="817" t="s">
        <v>532</v>
      </c>
      <c r="B11" s="817"/>
      <c r="C11" s="817"/>
      <c r="D11" s="817"/>
      <c r="E11" s="817"/>
      <c r="F11" s="817"/>
      <c r="G11" s="817"/>
      <c r="H11" s="817"/>
      <c r="I11" s="817"/>
      <c r="J11" s="817"/>
      <c r="K11" s="817"/>
      <c r="L11" s="817"/>
    </row>
    <row r="12" spans="1:12" ht="15">
      <c r="A12" s="817"/>
      <c r="B12" s="817"/>
      <c r="C12" s="817"/>
      <c r="D12" s="817"/>
      <c r="E12" s="817"/>
      <c r="F12" s="817"/>
      <c r="G12" s="817"/>
      <c r="H12" s="817"/>
      <c r="I12" s="817"/>
      <c r="J12" s="817"/>
      <c r="K12" s="817"/>
      <c r="L12" s="817"/>
    </row>
    <row r="13" spans="1:12" ht="15">
      <c r="A13" s="817"/>
      <c r="B13" s="817"/>
      <c r="C13" s="817"/>
      <c r="D13" s="817"/>
      <c r="E13" s="817"/>
      <c r="F13" s="817"/>
      <c r="G13" s="817"/>
      <c r="H13" s="817"/>
      <c r="I13" s="817"/>
      <c r="J13" s="817"/>
      <c r="K13" s="817"/>
      <c r="L13" s="817"/>
    </row>
    <row r="21" spans="4:10" ht="15">
      <c r="D21" s="795"/>
      <c r="E21" s="795"/>
      <c r="F21" s="795"/>
      <c r="G21" s="795"/>
      <c r="H21" s="795"/>
      <c r="I21" s="795"/>
      <c r="J21" s="19"/>
    </row>
    <row r="22" spans="4:10" ht="15">
      <c r="D22" s="790"/>
      <c r="E22" s="790"/>
      <c r="F22" s="790"/>
      <c r="G22" s="790"/>
      <c r="H22" s="790"/>
      <c r="I22" s="790"/>
      <c r="J22" s="443"/>
    </row>
  </sheetData>
  <sheetProtection selectLockedCells="1" selectUnlockedCells="1"/>
  <mergeCells count="4">
    <mergeCell ref="D22:I22"/>
    <mergeCell ref="D21:I21"/>
    <mergeCell ref="A2:C2"/>
    <mergeCell ref="A11:L13"/>
  </mergeCells>
  <printOptions horizontalCentered="1" verticalCentered="1"/>
  <pageMargins left="0.25" right="0.25" top="0.75" bottom="0.75" header="0.3" footer="0.3"/>
  <pageSetup horizontalDpi="600" verticalDpi="600" orientation="landscape" paperSize="9" scale="76" r:id="rId1"/>
  <headerFooter alignWithMargins="0">
    <oddHeader xml:space="preserve">&amp;LEZ/ZP/202/2020/LW&amp;Czałącznik nr 2 do SIWZ
zalącznik nr ...... do umowy                                          </oddHeader>
  </headerFooter>
</worksheet>
</file>

<file path=xl/worksheets/sheet41.xml><?xml version="1.0" encoding="utf-8"?>
<worksheet xmlns="http://schemas.openxmlformats.org/spreadsheetml/2006/main" xmlns:r="http://schemas.openxmlformats.org/officeDocument/2006/relationships">
  <sheetPr>
    <tabColor theme="5" tint="-0.24997000396251678"/>
  </sheetPr>
  <dimension ref="A1:T22"/>
  <sheetViews>
    <sheetView workbookViewId="0" topLeftCell="A1">
      <selection activeCell="L5" sqref="L5"/>
    </sheetView>
  </sheetViews>
  <sheetFormatPr defaultColWidth="9.140625" defaultRowHeight="15"/>
  <cols>
    <col min="1" max="1" width="4.8515625" style="1" customWidth="1"/>
    <col min="2" max="2" width="14.7109375" style="2" customWidth="1"/>
    <col min="3" max="3" width="33.00390625" style="2" customWidth="1"/>
    <col min="4" max="4" width="11.28125" style="2" customWidth="1"/>
    <col min="5" max="5" width="5.421875" style="3" customWidth="1"/>
    <col min="6" max="6" width="6.28125" style="4" customWidth="1"/>
    <col min="7" max="7" width="11.28125" style="4" customWidth="1"/>
    <col min="8" max="8" width="6.28125" style="4" customWidth="1"/>
    <col min="9" max="9" width="13.28125" style="4" customWidth="1"/>
    <col min="10" max="10" width="12.00390625" style="4" customWidth="1"/>
    <col min="11" max="11" width="0" style="4" hidden="1" customWidth="1"/>
    <col min="12" max="12" width="31.7109375" style="4" customWidth="1"/>
    <col min="13" max="13" width="20.57421875" style="2" customWidth="1"/>
    <col min="14" max="15" width="9.140625" style="2" customWidth="1"/>
    <col min="16" max="16" width="9.8515625" style="2" bestFit="1" customWidth="1"/>
    <col min="17" max="17" width="16.421875" style="2" customWidth="1"/>
    <col min="18" max="19" width="9.140625" style="2" customWidth="1"/>
    <col min="20" max="20" width="11.57421875" style="2" customWidth="1"/>
    <col min="21" max="16384" width="9.140625" style="2" customWidth="1"/>
  </cols>
  <sheetData>
    <row r="1" ht="15">
      <c r="A1" s="1" t="s">
        <v>499</v>
      </c>
    </row>
    <row r="2" spans="1:12" s="9" customFormat="1" ht="18">
      <c r="A2" s="803" t="s">
        <v>322</v>
      </c>
      <c r="B2" s="803"/>
      <c r="C2" s="803"/>
      <c r="D2" s="226"/>
      <c r="E2" s="227"/>
      <c r="F2" s="228"/>
      <c r="G2" s="225"/>
      <c r="H2" s="228"/>
      <c r="I2" s="228"/>
      <c r="J2" s="228"/>
      <c r="K2" s="4"/>
      <c r="L2" s="4"/>
    </row>
    <row r="3" spans="1:10" ht="15">
      <c r="A3" s="173"/>
      <c r="B3" s="235"/>
      <c r="C3" s="226"/>
      <c r="D3" s="226"/>
      <c r="E3" s="227"/>
      <c r="F3" s="228"/>
      <c r="G3" s="228"/>
      <c r="H3" s="228"/>
      <c r="I3" s="228"/>
      <c r="J3" s="228"/>
    </row>
    <row r="4" spans="1:20" ht="260.25" customHeight="1">
      <c r="A4" s="863" t="s">
        <v>119</v>
      </c>
      <c r="B4" s="864" t="s">
        <v>120</v>
      </c>
      <c r="C4" s="864" t="s">
        <v>24</v>
      </c>
      <c r="D4" s="864" t="s">
        <v>57</v>
      </c>
      <c r="E4" s="385" t="s">
        <v>122</v>
      </c>
      <c r="F4" s="385" t="s">
        <v>123</v>
      </c>
      <c r="G4" s="385" t="s">
        <v>29</v>
      </c>
      <c r="H4" s="385" t="s">
        <v>124</v>
      </c>
      <c r="I4" s="385" t="s">
        <v>30</v>
      </c>
      <c r="J4" s="385" t="s">
        <v>22</v>
      </c>
      <c r="K4" s="905"/>
      <c r="L4" s="862" t="s">
        <v>533</v>
      </c>
      <c r="M4" s="675" t="s">
        <v>524</v>
      </c>
      <c r="O4" s="482"/>
      <c r="P4" s="482"/>
      <c r="Q4" s="482"/>
      <c r="S4" s="366"/>
      <c r="T4" s="366"/>
    </row>
    <row r="5" spans="1:20" s="11" customFormat="1" ht="15.75" customHeight="1">
      <c r="A5" s="375">
        <v>1</v>
      </c>
      <c r="B5" s="365">
        <v>2</v>
      </c>
      <c r="C5" s="375">
        <v>3</v>
      </c>
      <c r="D5" s="365">
        <v>4</v>
      </c>
      <c r="E5" s="375">
        <v>5</v>
      </c>
      <c r="F5" s="365">
        <v>6</v>
      </c>
      <c r="G5" s="375">
        <v>7</v>
      </c>
      <c r="H5" s="365">
        <v>8</v>
      </c>
      <c r="I5" s="375">
        <v>9</v>
      </c>
      <c r="J5" s="365">
        <v>10</v>
      </c>
      <c r="K5" s="375">
        <v>11</v>
      </c>
      <c r="L5" s="375">
        <v>11</v>
      </c>
      <c r="M5" s="365">
        <v>12</v>
      </c>
      <c r="O5" s="482"/>
      <c r="P5" s="482"/>
      <c r="Q5" s="482"/>
      <c r="S5" s="367"/>
      <c r="T5" s="366"/>
    </row>
    <row r="6" spans="1:20" s="11" customFormat="1" ht="84" customHeight="1">
      <c r="A6" s="155" t="s">
        <v>17</v>
      </c>
      <c r="B6" s="155"/>
      <c r="C6" s="232" t="s">
        <v>58</v>
      </c>
      <c r="D6" s="232" t="s">
        <v>40</v>
      </c>
      <c r="E6" s="393" t="s">
        <v>148</v>
      </c>
      <c r="F6" s="312">
        <v>55</v>
      </c>
      <c r="G6" s="532"/>
      <c r="H6" s="314"/>
      <c r="I6" s="313"/>
      <c r="J6" s="313"/>
      <c r="K6" s="906"/>
      <c r="L6" s="906"/>
      <c r="M6" s="140"/>
      <c r="O6" s="482"/>
      <c r="P6" s="482"/>
      <c r="Q6" s="482"/>
      <c r="S6" s="309"/>
      <c r="T6" s="309"/>
    </row>
    <row r="7" spans="1:20" s="64" customFormat="1" ht="16.5" customHeight="1">
      <c r="A7" s="159"/>
      <c r="B7" s="159"/>
      <c r="C7" s="213" t="s">
        <v>219</v>
      </c>
      <c r="D7" s="229"/>
      <c r="E7" s="229"/>
      <c r="F7" s="136"/>
      <c r="G7" s="136"/>
      <c r="H7" s="136"/>
      <c r="I7" s="136"/>
      <c r="J7" s="256">
        <f>SUM(J6)</f>
        <v>0</v>
      </c>
      <c r="K7" s="904"/>
      <c r="L7" s="903"/>
      <c r="O7" s="482"/>
      <c r="P7" s="482"/>
      <c r="Q7" s="482"/>
      <c r="S7" s="136"/>
      <c r="T7" s="256"/>
    </row>
    <row r="8" spans="1:13" ht="15" customHeight="1">
      <c r="A8" s="817" t="s">
        <v>531</v>
      </c>
      <c r="B8" s="817"/>
      <c r="C8" s="817"/>
      <c r="D8" s="817"/>
      <c r="E8" s="817"/>
      <c r="F8" s="817"/>
      <c r="G8" s="817"/>
      <c r="H8" s="817"/>
      <c r="I8" s="817"/>
      <c r="J8" s="817"/>
      <c r="K8" s="817"/>
      <c r="L8" s="817"/>
      <c r="M8" s="817"/>
    </row>
    <row r="9" spans="1:13" ht="15">
      <c r="A9" s="817"/>
      <c r="B9" s="817"/>
      <c r="C9" s="817"/>
      <c r="D9" s="817"/>
      <c r="E9" s="817"/>
      <c r="F9" s="817"/>
      <c r="G9" s="817"/>
      <c r="H9" s="817"/>
      <c r="I9" s="817"/>
      <c r="J9" s="817"/>
      <c r="K9" s="817"/>
      <c r="L9" s="817"/>
      <c r="M9" s="817"/>
    </row>
    <row r="10" spans="1:13" ht="15">
      <c r="A10" s="817"/>
      <c r="B10" s="817"/>
      <c r="C10" s="817"/>
      <c r="D10" s="817"/>
      <c r="E10" s="817"/>
      <c r="F10" s="817"/>
      <c r="G10" s="817"/>
      <c r="H10" s="817"/>
      <c r="I10" s="817"/>
      <c r="J10" s="817"/>
      <c r="K10" s="817"/>
      <c r="L10" s="817"/>
      <c r="M10" s="817"/>
    </row>
    <row r="11" spans="2:7" ht="16.5">
      <c r="B11" s="22"/>
      <c r="C11" s="22"/>
      <c r="D11" s="22"/>
      <c r="E11" s="22"/>
      <c r="F11" s="22"/>
      <c r="G11" s="22"/>
    </row>
    <row r="21" spans="6:12" ht="15">
      <c r="F21" s="795"/>
      <c r="G21" s="795"/>
      <c r="H21" s="795"/>
      <c r="I21" s="795"/>
      <c r="J21" s="795"/>
      <c r="K21" s="795"/>
      <c r="L21" s="19"/>
    </row>
    <row r="22" spans="6:12" ht="15">
      <c r="F22" s="790"/>
      <c r="G22" s="790"/>
      <c r="H22" s="790"/>
      <c r="I22" s="790"/>
      <c r="J22" s="790"/>
      <c r="K22" s="790"/>
      <c r="L22" s="443"/>
    </row>
  </sheetData>
  <sheetProtection selectLockedCells="1" selectUnlockedCells="1"/>
  <mergeCells count="4">
    <mergeCell ref="F22:K22"/>
    <mergeCell ref="A2:C2"/>
    <mergeCell ref="A8:M10"/>
    <mergeCell ref="F21:K21"/>
  </mergeCells>
  <printOptions horizontalCentered="1"/>
  <pageMargins left="0" right="0" top="1.2138888888888888" bottom="0.7479166666666667" header="0.4798611111111111" footer="0"/>
  <pageSetup horizontalDpi="600" verticalDpi="600" orientation="landscape" paperSize="9" scale="84" r:id="rId1"/>
</worksheet>
</file>

<file path=xl/worksheets/sheet42.xml><?xml version="1.0" encoding="utf-8"?>
<worksheet xmlns="http://schemas.openxmlformats.org/spreadsheetml/2006/main" xmlns:r="http://schemas.openxmlformats.org/officeDocument/2006/relationships">
  <dimension ref="A3:R22"/>
  <sheetViews>
    <sheetView workbookViewId="0" topLeftCell="A1">
      <selection activeCell="M5" sqref="M5"/>
    </sheetView>
  </sheetViews>
  <sheetFormatPr defaultColWidth="9.140625" defaultRowHeight="15"/>
  <cols>
    <col min="1" max="1" width="5.28125" style="0" customWidth="1"/>
    <col min="2" max="2" width="20.140625" style="0" customWidth="1"/>
    <col min="3" max="3" width="38.00390625" style="0" customWidth="1"/>
    <col min="4" max="4" width="5.28125" style="0" customWidth="1"/>
    <col min="5" max="5" width="7.28125" style="0" customWidth="1"/>
    <col min="6" max="6" width="12.140625" style="0" customWidth="1"/>
    <col min="7" max="7" width="5.421875" style="0" customWidth="1"/>
    <col min="8" max="8" width="12.57421875" style="0" customWidth="1"/>
    <col min="9" max="9" width="12.00390625" style="0" customWidth="1"/>
    <col min="10" max="10" width="32.8515625" style="0" customWidth="1"/>
    <col min="11" max="11" width="19.57421875" style="0" customWidth="1"/>
    <col min="14" max="14" width="9.8515625" style="0" bestFit="1" customWidth="1"/>
    <col min="15" max="15" width="16.421875" style="0" customWidth="1"/>
    <col min="18" max="18" width="12.00390625" style="0" customWidth="1"/>
  </cols>
  <sheetData>
    <row r="3" spans="1:4" ht="15.75">
      <c r="A3" s="796" t="s">
        <v>323</v>
      </c>
      <c r="B3" s="796"/>
      <c r="C3" s="796"/>
      <c r="D3" s="796"/>
    </row>
    <row r="5" spans="1:18" ht="229.5">
      <c r="A5" s="396" t="s">
        <v>119</v>
      </c>
      <c r="B5" s="397" t="s">
        <v>120</v>
      </c>
      <c r="C5" s="397" t="s">
        <v>24</v>
      </c>
      <c r="D5" s="396" t="s">
        <v>122</v>
      </c>
      <c r="E5" s="396" t="s">
        <v>123</v>
      </c>
      <c r="F5" s="396" t="s">
        <v>89</v>
      </c>
      <c r="G5" s="396" t="s">
        <v>124</v>
      </c>
      <c r="H5" s="396" t="s">
        <v>21</v>
      </c>
      <c r="I5" s="396" t="s">
        <v>147</v>
      </c>
      <c r="J5" s="862" t="s">
        <v>533</v>
      </c>
      <c r="K5" s="675" t="s">
        <v>524</v>
      </c>
      <c r="M5" s="478"/>
      <c r="N5" s="478"/>
      <c r="O5" s="497"/>
      <c r="Q5" s="396"/>
      <c r="R5" s="396"/>
    </row>
    <row r="6" spans="1:18" ht="15">
      <c r="A6" s="638">
        <v>1</v>
      </c>
      <c r="B6" s="639">
        <v>2</v>
      </c>
      <c r="C6" s="638">
        <v>3</v>
      </c>
      <c r="D6" s="639">
        <v>4</v>
      </c>
      <c r="E6" s="638">
        <v>5</v>
      </c>
      <c r="F6" s="639">
        <v>6</v>
      </c>
      <c r="G6" s="638">
        <v>7</v>
      </c>
      <c r="H6" s="639">
        <v>8</v>
      </c>
      <c r="I6" s="638">
        <v>9</v>
      </c>
      <c r="J6" s="638">
        <v>10</v>
      </c>
      <c r="K6" s="639">
        <v>11</v>
      </c>
      <c r="M6" s="479"/>
      <c r="N6" s="479"/>
      <c r="O6" s="497"/>
      <c r="Q6" s="398"/>
      <c r="R6" s="400"/>
    </row>
    <row r="7" spans="1:18" ht="117" customHeight="1">
      <c r="A7" s="164" t="s">
        <v>17</v>
      </c>
      <c r="B7" s="253"/>
      <c r="C7" s="200" t="s">
        <v>1</v>
      </c>
      <c r="D7" s="201" t="s">
        <v>125</v>
      </c>
      <c r="E7" s="312">
        <v>100</v>
      </c>
      <c r="F7" s="500"/>
      <c r="G7" s="314"/>
      <c r="H7" s="395"/>
      <c r="I7" s="395"/>
      <c r="J7" s="395"/>
      <c r="K7" s="242"/>
      <c r="M7" s="480"/>
      <c r="N7" s="480"/>
      <c r="O7" s="481"/>
      <c r="Q7" s="395"/>
      <c r="R7" s="395"/>
    </row>
    <row r="8" spans="1:18" ht="15">
      <c r="A8" s="159"/>
      <c r="B8" s="159"/>
      <c r="C8" s="213" t="s">
        <v>219</v>
      </c>
      <c r="D8" s="229"/>
      <c r="E8" s="229"/>
      <c r="F8" s="293"/>
      <c r="G8" s="229"/>
      <c r="H8" s="293"/>
      <c r="I8" s="293">
        <f>SUM(I7)</f>
        <v>0</v>
      </c>
      <c r="J8" s="293"/>
      <c r="K8" s="159"/>
      <c r="M8" s="498"/>
      <c r="N8" s="499"/>
      <c r="O8" s="499"/>
      <c r="Q8" s="293"/>
      <c r="R8" s="293"/>
    </row>
    <row r="9" spans="12:13" ht="15" customHeight="1">
      <c r="L9" s="188"/>
      <c r="M9" s="188"/>
    </row>
    <row r="10" spans="12:13" ht="15">
      <c r="L10" s="188"/>
      <c r="M10" s="188"/>
    </row>
    <row r="11" spans="12:13" ht="15">
      <c r="L11" s="188"/>
      <c r="M11" s="188"/>
    </row>
    <row r="13" spans="1:12" ht="15" customHeight="1">
      <c r="A13" s="817" t="s">
        <v>532</v>
      </c>
      <c r="B13" s="817"/>
      <c r="C13" s="817"/>
      <c r="D13" s="817"/>
      <c r="E13" s="817"/>
      <c r="F13" s="817"/>
      <c r="G13" s="817"/>
      <c r="H13" s="817"/>
      <c r="I13" s="817"/>
      <c r="J13" s="817"/>
      <c r="K13" s="817"/>
      <c r="L13" s="817"/>
    </row>
    <row r="14" spans="1:12" ht="15">
      <c r="A14" s="817"/>
      <c r="B14" s="817"/>
      <c r="C14" s="817"/>
      <c r="D14" s="817"/>
      <c r="E14" s="817"/>
      <c r="F14" s="817"/>
      <c r="G14" s="817"/>
      <c r="H14" s="817"/>
      <c r="I14" s="817"/>
      <c r="J14" s="817"/>
      <c r="K14" s="817"/>
      <c r="L14" s="817"/>
    </row>
    <row r="15" spans="1:12" ht="15">
      <c r="A15" s="817"/>
      <c r="B15" s="817"/>
      <c r="C15" s="817"/>
      <c r="D15" s="817"/>
      <c r="E15" s="817"/>
      <c r="F15" s="817"/>
      <c r="G15" s="817"/>
      <c r="H15" s="817"/>
      <c r="I15" s="817"/>
      <c r="J15" s="817"/>
      <c r="K15" s="817"/>
      <c r="L15" s="817"/>
    </row>
    <row r="21" spans="4:10" ht="15">
      <c r="D21" s="795"/>
      <c r="E21" s="795"/>
      <c r="F21" s="795"/>
      <c r="G21" s="795"/>
      <c r="H21" s="795"/>
      <c r="I21" s="795"/>
      <c r="J21" s="19"/>
    </row>
    <row r="22" spans="4:10" ht="15">
      <c r="D22" s="790"/>
      <c r="E22" s="790"/>
      <c r="F22" s="790"/>
      <c r="G22" s="790"/>
      <c r="H22" s="790"/>
      <c r="I22" s="790"/>
      <c r="J22" s="443"/>
    </row>
  </sheetData>
  <sheetProtection/>
  <mergeCells count="4">
    <mergeCell ref="D22:I22"/>
    <mergeCell ref="A3:D3"/>
    <mergeCell ref="D21:I21"/>
    <mergeCell ref="A13:L15"/>
  </mergeCells>
  <printOptions/>
  <pageMargins left="0.25" right="0.25" top="0.75" bottom="0.75" header="0.3" footer="0.3"/>
  <pageSetup horizontalDpi="600" verticalDpi="600" orientation="landscape" paperSize="9" scale="79" r:id="rId1"/>
  <headerFooter>
    <oddHeader xml:space="preserve">&amp;LEZ/ZP/202/2020/LW&amp;Czałącznik nr 2 do SIWZ
zalącznik nr ...... do umowy                                          </oddHeader>
  </headerFooter>
</worksheet>
</file>

<file path=xl/worksheets/sheet43.xml><?xml version="1.0" encoding="utf-8"?>
<worksheet xmlns="http://schemas.openxmlformats.org/spreadsheetml/2006/main" xmlns:r="http://schemas.openxmlformats.org/officeDocument/2006/relationships">
  <dimension ref="A3:S21"/>
  <sheetViews>
    <sheetView tabSelected="1" workbookViewId="0" topLeftCell="B1">
      <selection activeCell="K30" sqref="K30"/>
    </sheetView>
  </sheetViews>
  <sheetFormatPr defaultColWidth="9.140625" defaultRowHeight="15"/>
  <cols>
    <col min="1" max="1" width="3.28125" style="0" customWidth="1"/>
    <col min="2" max="2" width="13.57421875" style="0" customWidth="1"/>
    <col min="3" max="3" width="49.421875" style="0" customWidth="1"/>
    <col min="4" max="4" width="6.28125" style="0" customWidth="1"/>
    <col min="5" max="5" width="4.140625" style="0" customWidth="1"/>
    <col min="6" max="6" width="9.421875" style="0" customWidth="1"/>
    <col min="7" max="7" width="11.8515625" style="0" customWidth="1"/>
    <col min="8" max="8" width="3.8515625" style="0" customWidth="1"/>
    <col min="9" max="9" width="10.140625" style="0" customWidth="1"/>
    <col min="10" max="10" width="14.57421875" style="0" customWidth="1"/>
    <col min="11" max="11" width="38.57421875" style="0" customWidth="1"/>
    <col min="12" max="12" width="30.00390625" style="0" customWidth="1"/>
    <col min="15" max="15" width="9.8515625" style="0" bestFit="1" customWidth="1"/>
    <col min="16" max="16" width="16.421875" style="0" customWidth="1"/>
    <col min="19" max="19" width="11.421875" style="0" bestFit="1" customWidth="1"/>
  </cols>
  <sheetData>
    <row r="3" spans="1:12" ht="15.75">
      <c r="A3" s="850" t="s">
        <v>324</v>
      </c>
      <c r="B3" s="850"/>
      <c r="C3" s="850"/>
      <c r="D3" s="301"/>
      <c r="E3" s="133"/>
      <c r="F3" s="133"/>
      <c r="G3" s="133"/>
      <c r="H3" s="133"/>
      <c r="I3" s="133"/>
      <c r="J3" s="133"/>
      <c r="K3" s="133"/>
      <c r="L3" s="135"/>
    </row>
    <row r="4" spans="1:12" ht="15">
      <c r="A4" s="133"/>
      <c r="B4" s="133"/>
      <c r="C4" s="133"/>
      <c r="D4" s="133"/>
      <c r="E4" s="133"/>
      <c r="F4" s="133"/>
      <c r="G4" s="133"/>
      <c r="H4" s="133"/>
      <c r="I4" s="133"/>
      <c r="J4" s="133"/>
      <c r="K4" s="133"/>
      <c r="L4" s="136"/>
    </row>
    <row r="5" spans="1:19" ht="225" customHeight="1">
      <c r="A5" s="375" t="s">
        <v>225</v>
      </c>
      <c r="B5" s="381" t="s">
        <v>39</v>
      </c>
      <c r="C5" s="381" t="s">
        <v>159</v>
      </c>
      <c r="D5" s="381" t="s">
        <v>231</v>
      </c>
      <c r="E5" s="381" t="s">
        <v>160</v>
      </c>
      <c r="F5" s="381" t="s">
        <v>45</v>
      </c>
      <c r="G5" s="381" t="s">
        <v>16</v>
      </c>
      <c r="H5" s="381" t="s">
        <v>20</v>
      </c>
      <c r="I5" s="381" t="s">
        <v>21</v>
      </c>
      <c r="J5" s="381" t="s">
        <v>22</v>
      </c>
      <c r="K5" s="862" t="s">
        <v>533</v>
      </c>
      <c r="L5" s="675" t="s">
        <v>524</v>
      </c>
      <c r="N5" s="478"/>
      <c r="O5" s="478"/>
      <c r="P5" s="497"/>
      <c r="Q5" s="526"/>
      <c r="R5" s="375"/>
      <c r="S5" s="375"/>
    </row>
    <row r="6" spans="1:19" ht="15">
      <c r="A6" s="375">
        <v>1</v>
      </c>
      <c r="B6" s="375">
        <v>2</v>
      </c>
      <c r="C6" s="375">
        <v>3</v>
      </c>
      <c r="D6" s="375">
        <v>4</v>
      </c>
      <c r="E6" s="375">
        <v>5</v>
      </c>
      <c r="F6" s="375">
        <v>6</v>
      </c>
      <c r="G6" s="375">
        <v>7</v>
      </c>
      <c r="H6" s="375">
        <v>8</v>
      </c>
      <c r="I6" s="375">
        <v>9</v>
      </c>
      <c r="J6" s="375">
        <v>10</v>
      </c>
      <c r="K6" s="375">
        <v>11</v>
      </c>
      <c r="L6" s="375">
        <v>12</v>
      </c>
      <c r="N6" s="479"/>
      <c r="O6" s="479"/>
      <c r="P6" s="497"/>
      <c r="Q6" s="497"/>
      <c r="R6" s="375"/>
      <c r="S6" s="375"/>
    </row>
    <row r="7" spans="1:19" ht="34.5" customHeight="1">
      <c r="A7" s="137" t="s">
        <v>17</v>
      </c>
      <c r="B7" s="137"/>
      <c r="C7" s="908" t="s">
        <v>230</v>
      </c>
      <c r="D7" s="308" t="s">
        <v>233</v>
      </c>
      <c r="E7" s="137" t="s">
        <v>125</v>
      </c>
      <c r="F7" s="784">
        <v>20</v>
      </c>
      <c r="G7" s="308"/>
      <c r="H7" s="306"/>
      <c r="I7" s="585"/>
      <c r="J7" s="307"/>
      <c r="K7" s="307"/>
      <c r="L7" s="244"/>
      <c r="M7" s="586"/>
      <c r="N7" s="480"/>
      <c r="O7" s="480"/>
      <c r="P7" s="497"/>
      <c r="Q7" s="497"/>
      <c r="R7" s="585"/>
      <c r="S7" s="307"/>
    </row>
    <row r="8" spans="1:19" ht="30.75" customHeight="1" thickBot="1">
      <c r="A8" s="137" t="s">
        <v>18</v>
      </c>
      <c r="B8" s="137"/>
      <c r="C8" s="908"/>
      <c r="D8" s="308" t="s">
        <v>232</v>
      </c>
      <c r="E8" s="137" t="s">
        <v>125</v>
      </c>
      <c r="F8" s="784">
        <v>35</v>
      </c>
      <c r="G8" s="528"/>
      <c r="H8" s="319"/>
      <c r="I8" s="585"/>
      <c r="J8" s="307">
        <f>F8*I8</f>
        <v>0</v>
      </c>
      <c r="K8" s="307"/>
      <c r="L8" s="139"/>
      <c r="M8" s="586"/>
      <c r="N8" s="480"/>
      <c r="O8" s="480"/>
      <c r="P8" s="524"/>
      <c r="Q8" s="497"/>
      <c r="R8" s="585"/>
      <c r="S8" s="307"/>
    </row>
    <row r="9" spans="1:19" ht="15.75" thickBot="1">
      <c r="A9" s="133"/>
      <c r="B9" s="133"/>
      <c r="C9" s="141" t="s">
        <v>126</v>
      </c>
      <c r="D9" s="141"/>
      <c r="E9" s="298"/>
      <c r="F9" s="298"/>
      <c r="G9" s="134"/>
      <c r="H9" s="299"/>
      <c r="I9" s="299"/>
      <c r="J9" s="907">
        <f>SUM(J7:J8)</f>
        <v>0</v>
      </c>
      <c r="K9" s="909"/>
      <c r="L9" s="135"/>
      <c r="N9" s="498"/>
      <c r="O9" s="499"/>
      <c r="P9" s="527"/>
      <c r="Q9" s="497"/>
      <c r="R9" s="299"/>
      <c r="S9" s="318"/>
    </row>
    <row r="10" spans="2:17" ht="15">
      <c r="B10" s="45"/>
      <c r="C10" s="45"/>
      <c r="D10" s="45"/>
      <c r="L10" s="2"/>
      <c r="N10" s="497"/>
      <c r="O10" s="497"/>
      <c r="P10" s="497"/>
      <c r="Q10" s="497"/>
    </row>
    <row r="11" spans="1:12" ht="16.5">
      <c r="A11" s="22"/>
      <c r="B11" s="22"/>
      <c r="C11" s="22"/>
      <c r="D11" s="22"/>
      <c r="E11" s="22"/>
      <c r="F11" s="22"/>
      <c r="G11" s="22"/>
      <c r="L11" s="22"/>
    </row>
    <row r="12" spans="2:13" ht="35.25" customHeight="1">
      <c r="B12" s="817" t="s">
        <v>531</v>
      </c>
      <c r="C12" s="817"/>
      <c r="D12" s="817"/>
      <c r="E12" s="817"/>
      <c r="F12" s="817"/>
      <c r="G12" s="817"/>
      <c r="H12" s="817"/>
      <c r="I12" s="817"/>
      <c r="J12" s="817"/>
      <c r="K12" s="817"/>
      <c r="L12" s="817"/>
      <c r="M12" s="817"/>
    </row>
    <row r="13" spans="2:13" ht="15">
      <c r="B13" s="817"/>
      <c r="C13" s="817"/>
      <c r="D13" s="817"/>
      <c r="E13" s="817"/>
      <c r="F13" s="817"/>
      <c r="G13" s="817"/>
      <c r="H13" s="817"/>
      <c r="I13" s="817"/>
      <c r="J13" s="817"/>
      <c r="K13" s="817"/>
      <c r="L13" s="817"/>
      <c r="M13" s="817"/>
    </row>
    <row r="14" spans="1:13" ht="15">
      <c r="A14" s="1"/>
      <c r="B14" s="817"/>
      <c r="C14" s="817"/>
      <c r="D14" s="817"/>
      <c r="E14" s="817"/>
      <c r="F14" s="817"/>
      <c r="G14" s="817"/>
      <c r="H14" s="817"/>
      <c r="I14" s="817"/>
      <c r="J14" s="817"/>
      <c r="K14" s="817"/>
      <c r="L14" s="817"/>
      <c r="M14" s="817"/>
    </row>
    <row r="15" spans="1:12" ht="15">
      <c r="A15" s="1"/>
      <c r="B15" s="2"/>
      <c r="C15" s="2"/>
      <c r="D15" s="2"/>
      <c r="E15" s="3"/>
      <c r="F15" s="4"/>
      <c r="G15" s="4"/>
      <c r="H15" s="4"/>
      <c r="I15" s="4"/>
      <c r="J15" s="4"/>
      <c r="K15" s="4"/>
      <c r="L15" s="2"/>
    </row>
    <row r="16" spans="1:12" ht="15">
      <c r="A16" s="1"/>
      <c r="B16" s="2"/>
      <c r="L16" s="2"/>
    </row>
    <row r="17" spans="1:12" ht="15">
      <c r="A17" s="1"/>
      <c r="B17" s="18"/>
      <c r="L17" s="2"/>
    </row>
    <row r="18" spans="1:12" ht="15">
      <c r="A18" s="1"/>
      <c r="B18" s="18"/>
      <c r="C18" s="18"/>
      <c r="D18" s="18"/>
      <c r="E18" s="3"/>
      <c r="F18" s="4"/>
      <c r="G18" s="4"/>
      <c r="H18" s="4"/>
      <c r="I18" s="4"/>
      <c r="J18" s="4"/>
      <c r="K18" s="4"/>
      <c r="L18" s="2"/>
    </row>
    <row r="20" spans="7:12" ht="15">
      <c r="G20" s="2"/>
      <c r="H20" s="19" t="s">
        <v>23</v>
      </c>
      <c r="I20" s="19"/>
      <c r="J20" s="19"/>
      <c r="K20" s="19"/>
      <c r="L20" s="19"/>
    </row>
    <row r="21" spans="3:11" ht="15">
      <c r="C21" s="18"/>
      <c r="D21" s="18"/>
      <c r="E21" s="790"/>
      <c r="F21" s="790"/>
      <c r="G21" s="790"/>
      <c r="H21" s="790"/>
      <c r="I21" s="790"/>
      <c r="J21" s="790"/>
      <c r="K21" s="443"/>
    </row>
  </sheetData>
  <sheetProtection/>
  <mergeCells count="4">
    <mergeCell ref="A3:C3"/>
    <mergeCell ref="E21:J21"/>
    <mergeCell ref="C7:C8"/>
    <mergeCell ref="B12:M14"/>
  </mergeCells>
  <printOptions/>
  <pageMargins left="0.7086614173228347" right="0.7086614173228347" top="0.7480314960629921" bottom="0.7480314960629921" header="0.31496062992125984" footer="0.31496062992125984"/>
  <pageSetup horizontalDpi="600" verticalDpi="600" orientation="landscape" paperSize="9" scale="64" r:id="rId1"/>
  <headerFooter>
    <oddHeader xml:space="preserve">&amp;LEZ/ZP/202/2020/LW&amp;Czałącznik nr 2 do SIWZ
zalącznik nr ...... do umowy                                          </oddHeader>
  </headerFooter>
</worksheet>
</file>

<file path=xl/worksheets/sheet44.xml><?xml version="1.0" encoding="utf-8"?>
<worksheet xmlns="http://schemas.openxmlformats.org/spreadsheetml/2006/main" xmlns:r="http://schemas.openxmlformats.org/officeDocument/2006/relationships">
  <dimension ref="A3:R21"/>
  <sheetViews>
    <sheetView workbookViewId="0" topLeftCell="A1">
      <selection activeCell="A12" sqref="A12:L14"/>
    </sheetView>
  </sheetViews>
  <sheetFormatPr defaultColWidth="9.140625" defaultRowHeight="15"/>
  <cols>
    <col min="1" max="1" width="5.28125" style="0" customWidth="1"/>
    <col min="2" max="2" width="21.57421875" style="0" customWidth="1"/>
    <col min="3" max="3" width="29.421875" style="0" customWidth="1"/>
    <col min="4" max="4" width="5.7109375" style="0" customWidth="1"/>
    <col min="5" max="5" width="6.57421875" style="0" customWidth="1"/>
    <col min="6" max="6" width="11.7109375" style="0" customWidth="1"/>
    <col min="7" max="7" width="5.421875" style="0" customWidth="1"/>
    <col min="8" max="8" width="13.00390625" style="0" customWidth="1"/>
    <col min="9" max="9" width="12.00390625" style="0" customWidth="1"/>
    <col min="10" max="10" width="31.57421875" style="0" customWidth="1"/>
    <col min="11" max="11" width="22.7109375" style="0" customWidth="1"/>
    <col min="12" max="12" width="7.7109375" style="0" customWidth="1"/>
    <col min="14" max="14" width="9.8515625" style="0" bestFit="1" customWidth="1"/>
    <col min="15" max="15" width="11.8515625" style="0" bestFit="1" customWidth="1"/>
    <col min="17" max="17" width="11.28125" style="0" customWidth="1"/>
    <col min="18" max="18" width="12.421875" style="0" customWidth="1"/>
  </cols>
  <sheetData>
    <row r="3" spans="1:11" ht="15.75">
      <c r="A3" s="834" t="s">
        <v>325</v>
      </c>
      <c r="B3" s="834"/>
      <c r="C3" s="834"/>
      <c r="D3" s="834"/>
      <c r="E3" s="834"/>
      <c r="F3" s="238"/>
      <c r="G3" s="238"/>
      <c r="H3" s="238"/>
      <c r="I3" s="238"/>
      <c r="J3" s="238"/>
      <c r="K3" s="238"/>
    </row>
    <row r="4" spans="1:11" ht="15">
      <c r="A4" s="238"/>
      <c r="B4" s="251"/>
      <c r="C4" s="238"/>
      <c r="D4" s="238"/>
      <c r="E4" s="238"/>
      <c r="F4" s="238"/>
      <c r="G4" s="238"/>
      <c r="H4" s="238"/>
      <c r="I4" s="238"/>
      <c r="J4" s="238"/>
      <c r="K4" s="238"/>
    </row>
    <row r="5" spans="1:18" ht="278.25" customHeight="1">
      <c r="A5" s="396" t="s">
        <v>119</v>
      </c>
      <c r="B5" s="397" t="s">
        <v>120</v>
      </c>
      <c r="C5" s="397" t="s">
        <v>24</v>
      </c>
      <c r="D5" s="396" t="s">
        <v>122</v>
      </c>
      <c r="E5" s="396" t="s">
        <v>123</v>
      </c>
      <c r="F5" s="396" t="s">
        <v>29</v>
      </c>
      <c r="G5" s="396" t="s">
        <v>124</v>
      </c>
      <c r="H5" s="396" t="s">
        <v>21</v>
      </c>
      <c r="I5" s="396" t="s">
        <v>22</v>
      </c>
      <c r="J5" s="862" t="s">
        <v>533</v>
      </c>
      <c r="K5" s="675" t="s">
        <v>524</v>
      </c>
      <c r="N5" s="567"/>
      <c r="O5" s="502"/>
      <c r="Q5" s="396"/>
      <c r="R5" s="396"/>
    </row>
    <row r="6" spans="1:18" ht="15">
      <c r="A6" s="639">
        <v>1</v>
      </c>
      <c r="B6" s="639">
        <v>2</v>
      </c>
      <c r="C6" s="639">
        <v>3</v>
      </c>
      <c r="D6" s="639">
        <v>4</v>
      </c>
      <c r="E6" s="639">
        <v>5</v>
      </c>
      <c r="F6" s="639">
        <v>6</v>
      </c>
      <c r="G6" s="639">
        <v>7</v>
      </c>
      <c r="H6" s="639">
        <v>8</v>
      </c>
      <c r="I6" s="639">
        <v>9</v>
      </c>
      <c r="J6" s="639">
        <v>10</v>
      </c>
      <c r="K6" s="639">
        <v>11</v>
      </c>
      <c r="N6" s="502"/>
      <c r="O6" s="502"/>
      <c r="Q6" s="398"/>
      <c r="R6" s="398"/>
    </row>
    <row r="7" spans="1:18" ht="149.25" customHeight="1">
      <c r="A7" s="164" t="s">
        <v>17</v>
      </c>
      <c r="B7" s="253"/>
      <c r="C7" s="200" t="s">
        <v>74</v>
      </c>
      <c r="D7" s="201" t="s">
        <v>125</v>
      </c>
      <c r="E7" s="312">
        <v>15</v>
      </c>
      <c r="F7" s="395"/>
      <c r="G7" s="314"/>
      <c r="H7" s="395"/>
      <c r="I7" s="395"/>
      <c r="J7" s="395"/>
      <c r="K7" s="242"/>
      <c r="N7" s="568"/>
      <c r="O7" s="568"/>
      <c r="Q7" s="395"/>
      <c r="R7" s="395"/>
    </row>
    <row r="8" spans="1:18" ht="15">
      <c r="A8" s="248"/>
      <c r="B8" s="248"/>
      <c r="C8" s="252" t="s">
        <v>219</v>
      </c>
      <c r="D8" s="247"/>
      <c r="E8" s="247"/>
      <c r="F8" s="247"/>
      <c r="G8" s="247"/>
      <c r="H8" s="247"/>
      <c r="I8" s="295">
        <f>SUM(I7)</f>
        <v>0</v>
      </c>
      <c r="J8" s="295"/>
      <c r="K8" s="248"/>
      <c r="L8" s="248"/>
      <c r="Q8" s="247"/>
      <c r="R8" s="295"/>
    </row>
    <row r="9" spans="1:12" s="70" customFormat="1" ht="15">
      <c r="A9" s="248"/>
      <c r="B9" s="248"/>
      <c r="C9" s="248"/>
      <c r="D9" s="248"/>
      <c r="E9" s="248"/>
      <c r="F9" s="248"/>
      <c r="G9" s="248"/>
      <c r="H9" s="248"/>
      <c r="I9" s="248"/>
      <c r="J9" s="248"/>
      <c r="K9" s="248"/>
      <c r="L9" s="248"/>
    </row>
    <row r="10" spans="1:12" ht="15">
      <c r="A10" s="248"/>
      <c r="B10" s="248"/>
      <c r="C10" s="248"/>
      <c r="D10" s="248"/>
      <c r="E10" s="248"/>
      <c r="F10" s="248"/>
      <c r="G10" s="248"/>
      <c r="H10" s="248"/>
      <c r="I10" s="248"/>
      <c r="J10" s="248"/>
      <c r="K10" s="248"/>
      <c r="L10" s="248"/>
    </row>
    <row r="12" spans="1:12" ht="15" customHeight="1">
      <c r="A12" s="817" t="s">
        <v>532</v>
      </c>
      <c r="B12" s="817"/>
      <c r="C12" s="817"/>
      <c r="D12" s="817"/>
      <c r="E12" s="817"/>
      <c r="F12" s="817"/>
      <c r="G12" s="817"/>
      <c r="H12" s="817"/>
      <c r="I12" s="817"/>
      <c r="J12" s="817"/>
      <c r="K12" s="817"/>
      <c r="L12" s="817"/>
    </row>
    <row r="13" spans="1:12" ht="15">
      <c r="A13" s="817"/>
      <c r="B13" s="817"/>
      <c r="C13" s="817"/>
      <c r="D13" s="817"/>
      <c r="E13" s="817"/>
      <c r="F13" s="817"/>
      <c r="G13" s="817"/>
      <c r="H13" s="817"/>
      <c r="I13" s="817"/>
      <c r="J13" s="817"/>
      <c r="K13" s="817"/>
      <c r="L13" s="817"/>
    </row>
    <row r="14" spans="1:12" ht="15">
      <c r="A14" s="817"/>
      <c r="B14" s="817"/>
      <c r="C14" s="817"/>
      <c r="D14" s="817"/>
      <c r="E14" s="817"/>
      <c r="F14" s="817"/>
      <c r="G14" s="817"/>
      <c r="H14" s="817"/>
      <c r="I14" s="817"/>
      <c r="J14" s="817"/>
      <c r="K14" s="817"/>
      <c r="L14" s="817"/>
    </row>
    <row r="20" spans="4:10" ht="15">
      <c r="D20" s="795"/>
      <c r="E20" s="795"/>
      <c r="F20" s="795"/>
      <c r="G20" s="795"/>
      <c r="H20" s="795"/>
      <c r="I20" s="795"/>
      <c r="J20" s="19"/>
    </row>
    <row r="21" spans="4:10" ht="15">
      <c r="D21" s="790"/>
      <c r="E21" s="790"/>
      <c r="F21" s="790"/>
      <c r="G21" s="790"/>
      <c r="H21" s="790"/>
      <c r="I21" s="790"/>
      <c r="J21" s="443"/>
    </row>
  </sheetData>
  <sheetProtection/>
  <mergeCells count="4">
    <mergeCell ref="D20:I20"/>
    <mergeCell ref="D21:I21"/>
    <mergeCell ref="A12:L14"/>
    <mergeCell ref="A3:E3"/>
  </mergeCells>
  <printOptions/>
  <pageMargins left="0.7" right="0.10416666666666667" top="0.75" bottom="0.75" header="0.3" footer="0.3"/>
  <pageSetup horizontalDpi="600" verticalDpi="600" orientation="landscape" paperSize="9" scale="79" r:id="rId1"/>
  <headerFooter>
    <oddHeader xml:space="preserve">&amp;LEZ/ZP/202/2020/LW&amp;Czałącznik nr 2 do SIWZ
zalącznik nr ...... do umowy                                          </oddHeader>
  </headerFooter>
</worksheet>
</file>

<file path=xl/worksheets/sheet45.xml><?xml version="1.0" encoding="utf-8"?>
<worksheet xmlns="http://schemas.openxmlformats.org/spreadsheetml/2006/main" xmlns:r="http://schemas.openxmlformats.org/officeDocument/2006/relationships">
  <sheetPr>
    <tabColor rgb="FFFF0000"/>
  </sheetPr>
  <dimension ref="A3:R27"/>
  <sheetViews>
    <sheetView workbookViewId="0" topLeftCell="A1">
      <selection activeCell="A14" sqref="A14:L16"/>
    </sheetView>
  </sheetViews>
  <sheetFormatPr defaultColWidth="9.140625" defaultRowHeight="15"/>
  <cols>
    <col min="1" max="1" width="5.421875" style="1" customWidth="1"/>
    <col min="2" max="2" width="18.421875" style="2" customWidth="1"/>
    <col min="3" max="3" width="28.28125" style="2" customWidth="1"/>
    <col min="4" max="4" width="9.7109375" style="3" customWidth="1"/>
    <col min="5" max="5" width="6.00390625" style="3" customWidth="1"/>
    <col min="6" max="6" width="7.140625" style="4" customWidth="1"/>
    <col min="7" max="7" width="11.140625" style="4" customWidth="1"/>
    <col min="8" max="8" width="5.7109375" style="4" customWidth="1"/>
    <col min="9" max="9" width="12.140625" style="4" customWidth="1"/>
    <col min="10" max="10" width="13.421875" style="4" customWidth="1"/>
    <col min="11" max="11" width="34.8515625" style="4" customWidth="1"/>
    <col min="12" max="12" width="24.140625" style="4" customWidth="1"/>
    <col min="13" max="14" width="9.140625" style="2" customWidth="1"/>
    <col min="15" max="15" width="9.8515625" style="2" bestFit="1" customWidth="1"/>
    <col min="16" max="16" width="10.28125" style="2" bestFit="1" customWidth="1"/>
    <col min="17" max="17" width="11.00390625" style="2" customWidth="1"/>
    <col min="18" max="18" width="11.57421875" style="2" customWidth="1"/>
    <col min="19" max="16384" width="9.140625" style="2" customWidth="1"/>
  </cols>
  <sheetData>
    <row r="3" spans="1:12" s="9" customFormat="1" ht="18">
      <c r="A3" s="803" t="s">
        <v>326</v>
      </c>
      <c r="B3" s="803"/>
      <c r="C3" s="803"/>
      <c r="D3" s="3"/>
      <c r="E3" s="3"/>
      <c r="F3" s="4"/>
      <c r="G3" s="8"/>
      <c r="H3" s="4"/>
      <c r="I3" s="4"/>
      <c r="J3" s="4"/>
      <c r="K3" s="4"/>
      <c r="L3" s="4"/>
    </row>
    <row r="4" spans="1:12" s="9" customFormat="1" ht="18">
      <c r="A4" s="5"/>
      <c r="B4" s="6"/>
      <c r="C4" s="7"/>
      <c r="D4" s="3"/>
      <c r="E4" s="3"/>
      <c r="F4" s="4"/>
      <c r="G4" s="8"/>
      <c r="H4" s="4"/>
      <c r="I4" s="4"/>
      <c r="J4" s="4"/>
      <c r="K4" s="4"/>
      <c r="L4" s="4"/>
    </row>
    <row r="5" spans="1:18" ht="213.75" customHeight="1">
      <c r="A5" s="863" t="s">
        <v>119</v>
      </c>
      <c r="B5" s="864" t="s">
        <v>120</v>
      </c>
      <c r="C5" s="864" t="s">
        <v>24</v>
      </c>
      <c r="D5" s="385" t="s">
        <v>136</v>
      </c>
      <c r="E5" s="385" t="s">
        <v>122</v>
      </c>
      <c r="F5" s="385" t="s">
        <v>123</v>
      </c>
      <c r="G5" s="385" t="s">
        <v>89</v>
      </c>
      <c r="H5" s="385" t="s">
        <v>124</v>
      </c>
      <c r="I5" s="385" t="s">
        <v>21</v>
      </c>
      <c r="J5" s="385" t="s">
        <v>22</v>
      </c>
      <c r="K5" s="862" t="s">
        <v>533</v>
      </c>
      <c r="L5" s="675" t="s">
        <v>524</v>
      </c>
      <c r="O5" s="468"/>
      <c r="Q5" s="366"/>
      <c r="R5" s="366"/>
    </row>
    <row r="6" spans="1:18" s="11" customFormat="1" ht="12" customHeight="1">
      <c r="A6" s="375">
        <v>1</v>
      </c>
      <c r="B6" s="365">
        <v>2</v>
      </c>
      <c r="C6" s="375">
        <v>3</v>
      </c>
      <c r="D6" s="365">
        <v>4</v>
      </c>
      <c r="E6" s="375">
        <v>5</v>
      </c>
      <c r="F6" s="365">
        <v>6</v>
      </c>
      <c r="G6" s="375">
        <v>7</v>
      </c>
      <c r="H6" s="365">
        <v>8</v>
      </c>
      <c r="I6" s="375">
        <v>9</v>
      </c>
      <c r="J6" s="365">
        <v>10</v>
      </c>
      <c r="K6" s="365">
        <v>11</v>
      </c>
      <c r="L6" s="375">
        <v>12</v>
      </c>
      <c r="Q6" s="428"/>
      <c r="R6" s="366"/>
    </row>
    <row r="7" spans="1:18" s="11" customFormat="1" ht="26.25" customHeight="1">
      <c r="A7" s="140" t="s">
        <v>17</v>
      </c>
      <c r="B7" s="811"/>
      <c r="C7" s="828" t="s">
        <v>3</v>
      </c>
      <c r="D7" s="153" t="s">
        <v>2</v>
      </c>
      <c r="E7" s="393" t="s">
        <v>125</v>
      </c>
      <c r="F7" s="394">
        <v>2</v>
      </c>
      <c r="G7" s="569"/>
      <c r="H7" s="314"/>
      <c r="I7" s="313"/>
      <c r="J7" s="313"/>
      <c r="K7" s="313"/>
      <c r="L7" s="155"/>
      <c r="O7" s="469"/>
      <c r="P7" s="469"/>
      <c r="Q7" s="313"/>
      <c r="R7" s="313"/>
    </row>
    <row r="8" spans="1:18" s="80" customFormat="1" ht="30" customHeight="1" thickBot="1">
      <c r="A8" s="140" t="s">
        <v>18</v>
      </c>
      <c r="B8" s="811"/>
      <c r="C8" s="828"/>
      <c r="D8" s="153" t="s">
        <v>51</v>
      </c>
      <c r="E8" s="393" t="s">
        <v>125</v>
      </c>
      <c r="F8" s="394">
        <v>2</v>
      </c>
      <c r="G8" s="569"/>
      <c r="H8" s="314"/>
      <c r="I8" s="313"/>
      <c r="J8" s="313">
        <f>F8*I8</f>
        <v>0</v>
      </c>
      <c r="K8" s="313"/>
      <c r="L8" s="155"/>
      <c r="M8" s="81"/>
      <c r="O8" s="470"/>
      <c r="P8" s="469"/>
      <c r="Q8" s="313"/>
      <c r="R8" s="313"/>
    </row>
    <row r="9" spans="1:18" s="80" customFormat="1" ht="16.5" customHeight="1" thickBot="1">
      <c r="A9" s="229"/>
      <c r="B9" s="229"/>
      <c r="C9" s="213" t="s">
        <v>126</v>
      </c>
      <c r="D9" s="229"/>
      <c r="E9" s="229"/>
      <c r="F9" s="136"/>
      <c r="G9" s="136"/>
      <c r="H9" s="136"/>
      <c r="I9" s="136"/>
      <c r="J9" s="279">
        <f>SUM(J7:J8)</f>
        <v>0</v>
      </c>
      <c r="K9" s="649"/>
      <c r="L9" s="158"/>
      <c r="M9" s="81"/>
      <c r="O9" s="470"/>
      <c r="P9" s="470"/>
      <c r="Q9" s="136"/>
      <c r="R9" s="234"/>
    </row>
    <row r="11" ht="15" customHeight="1"/>
    <row r="14" spans="1:12" ht="15" customHeight="1">
      <c r="A14" s="817" t="s">
        <v>531</v>
      </c>
      <c r="B14" s="817"/>
      <c r="C14" s="817"/>
      <c r="D14" s="817"/>
      <c r="E14" s="817"/>
      <c r="F14" s="817"/>
      <c r="G14" s="817"/>
      <c r="H14" s="817"/>
      <c r="I14" s="817"/>
      <c r="J14" s="817"/>
      <c r="K14" s="817"/>
      <c r="L14" s="817"/>
    </row>
    <row r="15" spans="1:12" ht="15">
      <c r="A15" s="817"/>
      <c r="B15" s="817"/>
      <c r="C15" s="817"/>
      <c r="D15" s="817"/>
      <c r="E15" s="817"/>
      <c r="F15" s="817"/>
      <c r="G15" s="817"/>
      <c r="H15" s="817"/>
      <c r="I15" s="817"/>
      <c r="J15" s="817"/>
      <c r="K15" s="817"/>
      <c r="L15" s="817"/>
    </row>
    <row r="16" spans="1:12" ht="15">
      <c r="A16" s="817"/>
      <c r="B16" s="817"/>
      <c r="C16" s="817"/>
      <c r="D16" s="817"/>
      <c r="E16" s="817"/>
      <c r="F16" s="817"/>
      <c r="G16" s="817"/>
      <c r="H16" s="817"/>
      <c r="I16" s="817"/>
      <c r="J16" s="817"/>
      <c r="K16" s="817"/>
      <c r="L16" s="817"/>
    </row>
    <row r="26" spans="5:11" ht="15">
      <c r="E26" s="795"/>
      <c r="F26" s="795"/>
      <c r="G26" s="795"/>
      <c r="H26" s="795"/>
      <c r="I26" s="795"/>
      <c r="J26" s="795"/>
      <c r="K26" s="19"/>
    </row>
    <row r="27" spans="5:11" ht="15">
      <c r="E27" s="790"/>
      <c r="F27" s="790"/>
      <c r="G27" s="790"/>
      <c r="H27" s="790"/>
      <c r="I27" s="790"/>
      <c r="J27" s="790"/>
      <c r="K27" s="443"/>
    </row>
  </sheetData>
  <sheetProtection selectLockedCells="1" selectUnlockedCells="1"/>
  <mergeCells count="6">
    <mergeCell ref="A14:L16"/>
    <mergeCell ref="E26:J26"/>
    <mergeCell ref="E27:J27"/>
    <mergeCell ref="A3:C3"/>
    <mergeCell ref="C7:C8"/>
    <mergeCell ref="B7:B8"/>
  </mergeCells>
  <printOptions horizontalCentered="1"/>
  <pageMargins left="0.2362204724409449" right="0.2362204724409449" top="0.7480314960629921" bottom="0.7480314960629921" header="0.31496062992125984" footer="0.31496062992125984"/>
  <pageSetup horizontalDpi="600" verticalDpi="600" orientation="landscape" paperSize="9" scale="80" r:id="rId1"/>
  <headerFooter alignWithMargins="0">
    <oddHeader xml:space="preserve">&amp;LEZ/ZP/202/2020/LW&amp;Czałącznik nr 2 do SIWZ
zalącznik nr ...... do umowy                                          </oddHeader>
  </headerFooter>
</worksheet>
</file>

<file path=xl/worksheets/sheet46.xml><?xml version="1.0" encoding="utf-8"?>
<worksheet xmlns="http://schemas.openxmlformats.org/spreadsheetml/2006/main" xmlns:r="http://schemas.openxmlformats.org/officeDocument/2006/relationships">
  <sheetPr>
    <tabColor theme="2"/>
  </sheetPr>
  <dimension ref="A1:P21"/>
  <sheetViews>
    <sheetView zoomScale="91" zoomScaleNormal="91" workbookViewId="0" topLeftCell="A1">
      <selection activeCell="T4" sqref="T4"/>
    </sheetView>
  </sheetViews>
  <sheetFormatPr defaultColWidth="9.140625" defaultRowHeight="15"/>
  <cols>
    <col min="1" max="1" width="6.140625" style="1" customWidth="1"/>
    <col min="2" max="2" width="14.8515625" style="2" customWidth="1"/>
    <col min="3" max="3" width="44.00390625" style="2" customWidth="1"/>
    <col min="4" max="4" width="9.421875" style="2" customWidth="1"/>
    <col min="5" max="5" width="5.140625" style="3" customWidth="1"/>
    <col min="6" max="6" width="5.7109375" style="4" customWidth="1"/>
    <col min="7" max="7" width="12.00390625" style="4" customWidth="1"/>
    <col min="8" max="8" width="6.140625" style="4" customWidth="1"/>
    <col min="9" max="9" width="13.421875" style="4" customWidth="1"/>
    <col min="10" max="10" width="12.57421875" style="4" customWidth="1"/>
    <col min="11" max="11" width="31.140625" style="4" customWidth="1"/>
    <col min="12" max="12" width="18.7109375" style="4" customWidth="1"/>
    <col min="13" max="14" width="9.140625" style="2" customWidth="1"/>
    <col min="15" max="15" width="10.28125" style="2" customWidth="1"/>
    <col min="16" max="16" width="12.8515625" style="2" customWidth="1"/>
    <col min="17" max="16384" width="9.140625" style="2" customWidth="1"/>
  </cols>
  <sheetData>
    <row r="1" ht="15">
      <c r="A1" s="1" t="s">
        <v>499</v>
      </c>
    </row>
    <row r="2" spans="1:12" s="9" customFormat="1" ht="20.25">
      <c r="A2" s="839" t="s">
        <v>327</v>
      </c>
      <c r="B2" s="839"/>
      <c r="C2" s="839"/>
      <c r="D2" s="2"/>
      <c r="E2" s="3"/>
      <c r="F2" s="4"/>
      <c r="G2" s="4"/>
      <c r="H2" s="4"/>
      <c r="I2" s="4"/>
      <c r="J2" s="4"/>
      <c r="K2" s="4"/>
      <c r="L2" s="4"/>
    </row>
    <row r="3" ht="15">
      <c r="B3" s="10"/>
    </row>
    <row r="4" spans="1:16" ht="273" customHeight="1">
      <c r="A4" s="863" t="s">
        <v>119</v>
      </c>
      <c r="B4" s="864" t="s">
        <v>120</v>
      </c>
      <c r="C4" s="864" t="s">
        <v>24</v>
      </c>
      <c r="D4" s="864" t="s">
        <v>136</v>
      </c>
      <c r="E4" s="865" t="s">
        <v>122</v>
      </c>
      <c r="F4" s="385" t="s">
        <v>123</v>
      </c>
      <c r="G4" s="385" t="s">
        <v>29</v>
      </c>
      <c r="H4" s="385" t="s">
        <v>124</v>
      </c>
      <c r="I4" s="385" t="s">
        <v>21</v>
      </c>
      <c r="J4" s="385" t="s">
        <v>22</v>
      </c>
      <c r="K4" s="862" t="s">
        <v>533</v>
      </c>
      <c r="L4" s="675" t="s">
        <v>524</v>
      </c>
      <c r="O4" s="389"/>
      <c r="P4" s="389"/>
    </row>
    <row r="5" spans="1:16" s="11" customFormat="1" ht="11.25" customHeight="1">
      <c r="A5" s="742">
        <v>1</v>
      </c>
      <c r="B5" s="742">
        <v>2</v>
      </c>
      <c r="C5" s="742">
        <v>3</v>
      </c>
      <c r="D5" s="742">
        <v>4</v>
      </c>
      <c r="E5" s="742">
        <v>5</v>
      </c>
      <c r="F5" s="742">
        <v>6</v>
      </c>
      <c r="G5" s="742">
        <v>7</v>
      </c>
      <c r="H5" s="742">
        <v>8</v>
      </c>
      <c r="I5" s="742">
        <v>9</v>
      </c>
      <c r="J5" s="742">
        <v>10</v>
      </c>
      <c r="K5" s="742">
        <v>11</v>
      </c>
      <c r="L5" s="742">
        <v>12</v>
      </c>
      <c r="O5" s="373"/>
      <c r="P5" s="373"/>
    </row>
    <row r="6" spans="1:16" s="11" customFormat="1" ht="72" customHeight="1">
      <c r="A6" s="244" t="s">
        <v>17</v>
      </c>
      <c r="B6" s="835"/>
      <c r="C6" s="811" t="s">
        <v>65</v>
      </c>
      <c r="D6" s="245" t="s">
        <v>51</v>
      </c>
      <c r="E6" s="390" t="s">
        <v>125</v>
      </c>
      <c r="F6" s="456">
        <v>20</v>
      </c>
      <c r="G6" s="570"/>
      <c r="H6" s="392"/>
      <c r="I6" s="391"/>
      <c r="J6" s="391"/>
      <c r="K6" s="391"/>
      <c r="L6" s="244"/>
      <c r="N6" s="467"/>
      <c r="O6" s="391"/>
      <c r="P6" s="391"/>
    </row>
    <row r="7" spans="1:16" s="102" customFormat="1" ht="98.25" customHeight="1" thickBot="1">
      <c r="A7" s="244" t="s">
        <v>18</v>
      </c>
      <c r="B7" s="835"/>
      <c r="C7" s="811"/>
      <c r="D7" s="245" t="s">
        <v>66</v>
      </c>
      <c r="E7" s="390" t="s">
        <v>125</v>
      </c>
      <c r="F7" s="456">
        <v>35</v>
      </c>
      <c r="G7" s="570"/>
      <c r="H7" s="392"/>
      <c r="I7" s="391"/>
      <c r="J7" s="391">
        <f>F7*I7</f>
        <v>0</v>
      </c>
      <c r="K7" s="391"/>
      <c r="L7" s="244"/>
      <c r="M7" s="571"/>
      <c r="O7" s="391"/>
      <c r="P7" s="391"/>
    </row>
    <row r="8" spans="1:16" s="102" customFormat="1" ht="16.5" customHeight="1" thickBot="1">
      <c r="A8" s="147"/>
      <c r="B8" s="147"/>
      <c r="C8" s="179" t="s">
        <v>126</v>
      </c>
      <c r="D8" s="187"/>
      <c r="E8" s="182"/>
      <c r="F8" s="187"/>
      <c r="G8" s="187"/>
      <c r="H8" s="187"/>
      <c r="I8" s="187"/>
      <c r="J8" s="728">
        <f>SUM(J6:J7)</f>
        <v>0</v>
      </c>
      <c r="K8" s="323"/>
      <c r="L8" s="147"/>
      <c r="O8" s="187"/>
      <c r="P8" s="195"/>
    </row>
    <row r="10" spans="1:12" ht="15" customHeight="1">
      <c r="A10" s="817" t="s">
        <v>531</v>
      </c>
      <c r="B10" s="817"/>
      <c r="C10" s="817"/>
      <c r="D10" s="817"/>
      <c r="E10" s="817"/>
      <c r="F10" s="817"/>
      <c r="G10" s="817"/>
      <c r="H10" s="817"/>
      <c r="I10" s="817"/>
      <c r="J10" s="817"/>
      <c r="K10" s="817"/>
      <c r="L10" s="817"/>
    </row>
    <row r="11" spans="1:12" ht="15">
      <c r="A11" s="817"/>
      <c r="B11" s="817"/>
      <c r="C11" s="817"/>
      <c r="D11" s="817"/>
      <c r="E11" s="817"/>
      <c r="F11" s="817"/>
      <c r="G11" s="817"/>
      <c r="H11" s="817"/>
      <c r="I11" s="817"/>
      <c r="J11" s="817"/>
      <c r="K11" s="817"/>
      <c r="L11" s="817"/>
    </row>
    <row r="12" spans="1:12" ht="15">
      <c r="A12" s="817"/>
      <c r="B12" s="817"/>
      <c r="C12" s="817"/>
      <c r="D12" s="817"/>
      <c r="E12" s="817"/>
      <c r="F12" s="817"/>
      <c r="G12" s="817"/>
      <c r="H12" s="817"/>
      <c r="I12" s="817"/>
      <c r="J12" s="817"/>
      <c r="K12" s="817"/>
      <c r="L12" s="817"/>
    </row>
    <row r="13" spans="2:7" ht="16.5">
      <c r="B13" s="22"/>
      <c r="C13" s="22"/>
      <c r="D13" s="22"/>
      <c r="E13" s="22"/>
      <c r="F13" s="22"/>
      <c r="G13" s="22"/>
    </row>
    <row r="17" ht="20.25">
      <c r="B17" s="246"/>
    </row>
    <row r="20" spans="5:11" ht="15">
      <c r="E20" s="795"/>
      <c r="F20" s="795"/>
      <c r="G20" s="795"/>
      <c r="H20" s="795"/>
      <c r="I20" s="795"/>
      <c r="J20" s="795"/>
      <c r="K20" s="19"/>
    </row>
    <row r="21" spans="5:11" ht="15">
      <c r="E21" s="790"/>
      <c r="F21" s="790"/>
      <c r="G21" s="790"/>
      <c r="H21" s="790"/>
      <c r="I21" s="790"/>
      <c r="J21" s="790"/>
      <c r="K21" s="443"/>
    </row>
  </sheetData>
  <sheetProtection selectLockedCells="1" selectUnlockedCells="1"/>
  <mergeCells count="6">
    <mergeCell ref="A2:C2"/>
    <mergeCell ref="A10:L12"/>
    <mergeCell ref="E20:J20"/>
    <mergeCell ref="E21:J21"/>
    <mergeCell ref="C6:C7"/>
    <mergeCell ref="B6:B7"/>
  </mergeCells>
  <printOptions horizontalCentered="1"/>
  <pageMargins left="0" right="0" top="0.6299212598425197" bottom="0.7480314960629921" header="0.6692913385826772" footer="0"/>
  <pageSetup horizontalDpi="600" verticalDpi="600" orientation="landscape" paperSize="9" scale="80" r:id="rId1"/>
</worksheet>
</file>

<file path=xl/worksheets/sheet47.xml><?xml version="1.0" encoding="utf-8"?>
<worksheet xmlns="http://schemas.openxmlformats.org/spreadsheetml/2006/main" xmlns:r="http://schemas.openxmlformats.org/officeDocument/2006/relationships">
  <dimension ref="A3:Q24"/>
  <sheetViews>
    <sheetView workbookViewId="0" topLeftCell="A1">
      <selection activeCell="A10" sqref="A10:L12"/>
    </sheetView>
  </sheetViews>
  <sheetFormatPr defaultColWidth="9.140625" defaultRowHeight="15"/>
  <cols>
    <col min="1" max="1" width="4.57421875" style="0" customWidth="1"/>
    <col min="2" max="2" width="21.57421875" style="0" customWidth="1"/>
    <col min="3" max="3" width="46.28125" style="0" customWidth="1"/>
    <col min="4" max="4" width="5.7109375" style="0" customWidth="1"/>
    <col min="5" max="5" width="7.00390625" style="0" customWidth="1"/>
    <col min="6" max="6" width="13.421875" style="0" customWidth="1"/>
    <col min="7" max="7" width="4.7109375" style="0" customWidth="1"/>
    <col min="8" max="8" width="13.00390625" style="0" customWidth="1"/>
    <col min="9" max="9" width="15.28125" style="0" customWidth="1"/>
    <col min="10" max="10" width="36.00390625" style="0" customWidth="1"/>
    <col min="11" max="11" width="24.8515625" style="0" customWidth="1"/>
    <col min="12" max="12" width="10.421875" style="0" customWidth="1"/>
    <col min="14" max="14" width="9.8515625" style="0" bestFit="1" customWidth="1"/>
    <col min="15" max="15" width="16.421875" style="0" customWidth="1"/>
    <col min="17" max="17" width="11.00390625" style="0" customWidth="1"/>
  </cols>
  <sheetData>
    <row r="3" spans="1:10" ht="20.25" customHeight="1">
      <c r="A3" s="796" t="s">
        <v>328</v>
      </c>
      <c r="B3" s="797"/>
      <c r="C3" s="797"/>
      <c r="D3" s="45"/>
      <c r="E3" s="45"/>
      <c r="F3" s="45"/>
      <c r="G3" s="45"/>
      <c r="H3" s="45"/>
      <c r="I3" s="45"/>
      <c r="J3" s="45"/>
    </row>
    <row r="4" spans="1:10" ht="20.25">
      <c r="A4" s="84"/>
      <c r="B4" s="83"/>
      <c r="C4" s="83"/>
      <c r="D4" s="45"/>
      <c r="E4" s="45"/>
      <c r="F4" s="45"/>
      <c r="G4" s="45"/>
      <c r="H4" s="45"/>
      <c r="I4" s="45"/>
      <c r="J4" s="45"/>
    </row>
    <row r="5" spans="1:17" ht="241.5" customHeight="1">
      <c r="A5" s="381" t="s">
        <v>225</v>
      </c>
      <c r="B5" s="381" t="s">
        <v>120</v>
      </c>
      <c r="C5" s="381" t="s">
        <v>159</v>
      </c>
      <c r="D5" s="381" t="s">
        <v>160</v>
      </c>
      <c r="E5" s="381" t="s">
        <v>123</v>
      </c>
      <c r="F5" s="385" t="s">
        <v>89</v>
      </c>
      <c r="G5" s="381" t="s">
        <v>124</v>
      </c>
      <c r="H5" s="381" t="s">
        <v>21</v>
      </c>
      <c r="I5" s="381" t="s">
        <v>22</v>
      </c>
      <c r="J5" s="862" t="s">
        <v>533</v>
      </c>
      <c r="K5" s="675" t="s">
        <v>524</v>
      </c>
      <c r="M5" s="478"/>
      <c r="N5" s="478"/>
      <c r="O5" s="497"/>
      <c r="P5" s="381"/>
      <c r="Q5" s="381"/>
    </row>
    <row r="6" spans="1:17" ht="12" customHeight="1">
      <c r="A6" s="640">
        <v>1</v>
      </c>
      <c r="B6" s="640">
        <v>2</v>
      </c>
      <c r="C6" s="640">
        <v>3</v>
      </c>
      <c r="D6" s="640">
        <v>4</v>
      </c>
      <c r="E6" s="640">
        <v>5</v>
      </c>
      <c r="F6" s="640">
        <v>6</v>
      </c>
      <c r="G6" s="640">
        <v>7</v>
      </c>
      <c r="H6" s="640">
        <v>8</v>
      </c>
      <c r="I6" s="640">
        <v>9</v>
      </c>
      <c r="J6" s="640">
        <v>10</v>
      </c>
      <c r="K6" s="640">
        <v>11</v>
      </c>
      <c r="M6" s="479"/>
      <c r="N6" s="479"/>
      <c r="O6" s="497"/>
      <c r="P6" s="381"/>
      <c r="Q6" s="381"/>
    </row>
    <row r="7" spans="1:17" ht="143.25" customHeight="1">
      <c r="A7" s="265" t="s">
        <v>17</v>
      </c>
      <c r="B7" s="265"/>
      <c r="C7" s="267" t="s">
        <v>33</v>
      </c>
      <c r="D7" s="320" t="s">
        <v>125</v>
      </c>
      <c r="E7" s="656">
        <v>4</v>
      </c>
      <c r="F7" s="386"/>
      <c r="G7" s="387"/>
      <c r="H7" s="388"/>
      <c r="I7" s="533"/>
      <c r="J7" s="533"/>
      <c r="K7" s="255"/>
      <c r="M7" s="480"/>
      <c r="N7" s="480"/>
      <c r="O7" s="525"/>
      <c r="P7" s="388"/>
      <c r="Q7" s="533"/>
    </row>
    <row r="8" spans="1:17" s="70" customFormat="1" ht="15">
      <c r="A8" s="266"/>
      <c r="B8" s="266"/>
      <c r="C8" s="297" t="s">
        <v>126</v>
      </c>
      <c r="D8" s="259"/>
      <c r="E8" s="259"/>
      <c r="F8" s="259"/>
      <c r="G8" s="296"/>
      <c r="H8" s="296"/>
      <c r="I8" s="296">
        <f>SUM(I7)</f>
        <v>0</v>
      </c>
      <c r="J8" s="296"/>
      <c r="M8" s="498"/>
      <c r="N8" s="499"/>
      <c r="O8" s="499"/>
      <c r="P8" s="296"/>
      <c r="Q8" s="296"/>
    </row>
    <row r="9" spans="13:15" ht="15">
      <c r="M9" s="497"/>
      <c r="N9" s="497"/>
      <c r="O9" s="497"/>
    </row>
    <row r="10" spans="1:12" ht="15" customHeight="1">
      <c r="A10" s="817" t="s">
        <v>532</v>
      </c>
      <c r="B10" s="817"/>
      <c r="C10" s="817"/>
      <c r="D10" s="817"/>
      <c r="E10" s="817"/>
      <c r="F10" s="817"/>
      <c r="G10" s="817"/>
      <c r="H10" s="817"/>
      <c r="I10" s="817"/>
      <c r="J10" s="817"/>
      <c r="K10" s="817"/>
      <c r="L10" s="817"/>
    </row>
    <row r="11" spans="1:12" ht="15">
      <c r="A11" s="817"/>
      <c r="B11" s="817"/>
      <c r="C11" s="817"/>
      <c r="D11" s="817"/>
      <c r="E11" s="817"/>
      <c r="F11" s="817"/>
      <c r="G11" s="817"/>
      <c r="H11" s="817"/>
      <c r="I11" s="817"/>
      <c r="J11" s="817"/>
      <c r="K11" s="817"/>
      <c r="L11" s="817"/>
    </row>
    <row r="12" spans="1:12" ht="15">
      <c r="A12" s="817"/>
      <c r="B12" s="817"/>
      <c r="C12" s="817"/>
      <c r="D12" s="817"/>
      <c r="E12" s="817"/>
      <c r="F12" s="817"/>
      <c r="G12" s="817"/>
      <c r="H12" s="817"/>
      <c r="I12" s="817"/>
      <c r="J12" s="817"/>
      <c r="K12" s="817"/>
      <c r="L12" s="817"/>
    </row>
    <row r="13" spans="2:7" ht="16.5">
      <c r="B13" s="22"/>
      <c r="C13" s="22"/>
      <c r="D13" s="22"/>
      <c r="E13" s="22"/>
      <c r="F13" s="22"/>
      <c r="G13" s="22"/>
    </row>
    <row r="14" spans="2:3" ht="16.5">
      <c r="B14" s="41"/>
      <c r="C14" s="41"/>
    </row>
    <row r="15" spans="2:6" ht="16.5">
      <c r="B15" s="18"/>
      <c r="C15" s="18"/>
      <c r="D15" s="13"/>
      <c r="E15" s="14"/>
      <c r="F15" s="14"/>
    </row>
    <row r="16" spans="2:6" ht="16.5">
      <c r="B16" s="12"/>
      <c r="C16" s="12"/>
      <c r="D16" s="13"/>
      <c r="E16" s="14"/>
      <c r="F16" s="14"/>
    </row>
    <row r="17" spans="2:10" ht="15" customHeight="1">
      <c r="B17" s="150"/>
      <c r="C17" s="150"/>
      <c r="D17" s="150"/>
      <c r="E17" s="150"/>
      <c r="F17" s="123"/>
      <c r="I17" s="113"/>
      <c r="J17" s="113"/>
    </row>
    <row r="18" spans="2:10" ht="15">
      <c r="B18" s="150"/>
      <c r="C18" s="150"/>
      <c r="D18" s="150"/>
      <c r="E18" s="150"/>
      <c r="F18" s="123"/>
      <c r="I18" s="113"/>
      <c r="J18" s="113"/>
    </row>
    <row r="19" spans="2:11" ht="15">
      <c r="B19" s="150"/>
      <c r="C19" s="150"/>
      <c r="D19" s="795"/>
      <c r="E19" s="795"/>
      <c r="F19" s="795"/>
      <c r="G19" s="795"/>
      <c r="H19" s="795"/>
      <c r="I19" s="795"/>
      <c r="J19" s="795"/>
      <c r="K19" s="795"/>
    </row>
    <row r="20" spans="2:11" ht="15">
      <c r="B20" s="150"/>
      <c r="C20" s="150"/>
      <c r="D20" s="790"/>
      <c r="E20" s="790"/>
      <c r="F20" s="790"/>
      <c r="G20" s="790"/>
      <c r="H20" s="790"/>
      <c r="I20" s="790"/>
      <c r="J20" s="790"/>
      <c r="K20" s="790"/>
    </row>
    <row r="21" spans="2:6" ht="16.5">
      <c r="B21" s="12"/>
      <c r="C21" s="12"/>
      <c r="D21" s="13"/>
      <c r="E21" s="14"/>
      <c r="F21" s="14"/>
    </row>
    <row r="22" spans="3:6" ht="16.5">
      <c r="C22" s="113"/>
      <c r="D22" s="13"/>
      <c r="E22" s="14"/>
      <c r="F22" s="14"/>
    </row>
    <row r="23" spans="3:6" ht="16.5">
      <c r="C23" s="113"/>
      <c r="D23" s="13"/>
      <c r="E23" s="14"/>
      <c r="F23" s="14"/>
    </row>
    <row r="24" spans="3:6" ht="8.25" customHeight="1">
      <c r="C24" s="113"/>
      <c r="D24" s="13"/>
      <c r="E24" s="14"/>
      <c r="F24" s="14"/>
    </row>
    <row r="25" ht="15" hidden="1"/>
  </sheetData>
  <sheetProtection/>
  <mergeCells count="4">
    <mergeCell ref="A3:C3"/>
    <mergeCell ref="A10:L12"/>
    <mergeCell ref="D19:K19"/>
    <mergeCell ref="D20:K20"/>
  </mergeCells>
  <printOptions/>
  <pageMargins left="0.38" right="0.19" top="1.33" bottom="1" header="0.5" footer="0.5"/>
  <pageSetup horizontalDpi="600" verticalDpi="600" orientation="landscape" paperSize="9" scale="69" r:id="rId1"/>
  <headerFooter alignWithMargins="0">
    <oddHeader xml:space="preserve">&amp;LEZ/ZP/202/2020/LW&amp;Czałącznik nr 2 do SIWZ
zalącznik nr ...... do umowy                                          </oddHeader>
  </headerFooter>
</worksheet>
</file>

<file path=xl/worksheets/sheet48.xml><?xml version="1.0" encoding="utf-8"?>
<worksheet xmlns="http://schemas.openxmlformats.org/spreadsheetml/2006/main" xmlns:r="http://schemas.openxmlformats.org/officeDocument/2006/relationships">
  <sheetPr>
    <tabColor theme="2"/>
  </sheetPr>
  <dimension ref="A1:Q42"/>
  <sheetViews>
    <sheetView workbookViewId="0" topLeftCell="A6">
      <selection activeCell="B13" sqref="B13:M15"/>
    </sheetView>
  </sheetViews>
  <sheetFormatPr defaultColWidth="9.140625" defaultRowHeight="15"/>
  <cols>
    <col min="1" max="1" width="4.421875" style="1" customWidth="1"/>
    <col min="2" max="2" width="15.28125" style="2" customWidth="1"/>
    <col min="3" max="3" width="54.28125" style="2" customWidth="1"/>
    <col min="4" max="4" width="5.140625" style="3" customWidth="1"/>
    <col min="5" max="5" width="5.57421875" style="4" customWidth="1"/>
    <col min="6" max="6" width="11.57421875" style="4" customWidth="1"/>
    <col min="7" max="7" width="4.421875" style="4" customWidth="1"/>
    <col min="8" max="8" width="12.7109375" style="4" customWidth="1"/>
    <col min="9" max="9" width="14.57421875" style="4" customWidth="1"/>
    <col min="10" max="10" width="34.57421875" style="4" customWidth="1"/>
    <col min="11" max="11" width="28.140625" style="2" customWidth="1"/>
    <col min="12" max="13" width="9.140625" style="2" customWidth="1"/>
    <col min="14" max="14" width="12.140625" style="2" customWidth="1"/>
    <col min="15" max="15" width="16.421875" style="2" customWidth="1"/>
    <col min="16" max="16" width="9.140625" style="2" customWidth="1"/>
    <col min="17" max="17" width="14.8515625" style="2" customWidth="1"/>
    <col min="18" max="16384" width="9.140625" style="2" customWidth="1"/>
  </cols>
  <sheetData>
    <row r="1" spans="1:3" s="9" customFormat="1" ht="18">
      <c r="A1" s="1" t="s">
        <v>499</v>
      </c>
      <c r="B1" s="2"/>
      <c r="C1" s="2"/>
    </row>
    <row r="3" spans="1:11" ht="15.75">
      <c r="A3" s="850" t="s">
        <v>335</v>
      </c>
      <c r="B3" s="850"/>
      <c r="C3" s="850"/>
      <c r="D3" s="133"/>
      <c r="E3" s="133"/>
      <c r="F3" s="133"/>
      <c r="G3" s="133"/>
      <c r="H3" s="133"/>
      <c r="I3" s="133"/>
      <c r="J3" s="133"/>
      <c r="K3" s="135"/>
    </row>
    <row r="4" spans="1:11" s="68" customFormat="1" ht="12" customHeight="1">
      <c r="A4" s="133"/>
      <c r="B4" s="133"/>
      <c r="C4" s="133"/>
      <c r="D4" s="133"/>
      <c r="E4" s="133"/>
      <c r="F4" s="133"/>
      <c r="G4" s="133"/>
      <c r="H4" s="133"/>
      <c r="I4" s="133"/>
      <c r="J4" s="133"/>
      <c r="K4" s="136"/>
    </row>
    <row r="5" spans="1:17" s="11" customFormat="1" ht="249.75" customHeight="1">
      <c r="A5" s="381" t="s">
        <v>158</v>
      </c>
      <c r="B5" s="381" t="s">
        <v>39</v>
      </c>
      <c r="C5" s="381" t="s">
        <v>159</v>
      </c>
      <c r="D5" s="381" t="s">
        <v>160</v>
      </c>
      <c r="E5" s="381" t="s">
        <v>45</v>
      </c>
      <c r="F5" s="381" t="s">
        <v>16</v>
      </c>
      <c r="G5" s="381" t="s">
        <v>20</v>
      </c>
      <c r="H5" s="381" t="s">
        <v>21</v>
      </c>
      <c r="I5" s="381" t="s">
        <v>22</v>
      </c>
      <c r="J5" s="862" t="s">
        <v>533</v>
      </c>
      <c r="K5" s="675" t="s">
        <v>524</v>
      </c>
      <c r="M5" s="478"/>
      <c r="N5" s="478"/>
      <c r="O5" s="497"/>
      <c r="P5" s="381"/>
      <c r="Q5" s="381"/>
    </row>
    <row r="6" spans="1:17" s="60" customFormat="1" ht="13.5" customHeight="1">
      <c r="A6" s="375">
        <v>1</v>
      </c>
      <c r="B6" s="375">
        <v>2</v>
      </c>
      <c r="C6" s="375">
        <v>3</v>
      </c>
      <c r="D6" s="375">
        <v>4</v>
      </c>
      <c r="E6" s="375">
        <v>5</v>
      </c>
      <c r="F6" s="375">
        <v>6</v>
      </c>
      <c r="G6" s="375">
        <v>7</v>
      </c>
      <c r="H6" s="375">
        <v>8</v>
      </c>
      <c r="I6" s="375">
        <v>9</v>
      </c>
      <c r="J6" s="375">
        <v>10</v>
      </c>
      <c r="K6" s="375">
        <v>11</v>
      </c>
      <c r="M6" s="479"/>
      <c r="N6" s="479"/>
      <c r="O6" s="497"/>
      <c r="P6" s="375"/>
      <c r="Q6" s="375"/>
    </row>
    <row r="7" spans="1:17" s="60" customFormat="1" ht="121.5" customHeight="1">
      <c r="A7" s="137" t="s">
        <v>17</v>
      </c>
      <c r="B7" s="137"/>
      <c r="C7" s="644" t="s">
        <v>476</v>
      </c>
      <c r="D7" s="138" t="s">
        <v>125</v>
      </c>
      <c r="E7" s="320">
        <v>290</v>
      </c>
      <c r="F7" s="321"/>
      <c r="G7" s="319"/>
      <c r="H7" s="322"/>
      <c r="I7" s="383"/>
      <c r="J7" s="383"/>
      <c r="K7" s="139"/>
      <c r="M7" s="480"/>
      <c r="N7" s="480"/>
      <c r="O7" s="487"/>
      <c r="P7" s="322"/>
      <c r="Q7" s="383"/>
    </row>
    <row r="8" spans="1:17" ht="120.75" customHeight="1">
      <c r="A8" s="137" t="s">
        <v>18</v>
      </c>
      <c r="B8" s="137"/>
      <c r="C8" s="644" t="s">
        <v>477</v>
      </c>
      <c r="D8" s="138" t="s">
        <v>125</v>
      </c>
      <c r="E8" s="320">
        <v>3840</v>
      </c>
      <c r="F8" s="321"/>
      <c r="G8" s="319"/>
      <c r="H8" s="322"/>
      <c r="I8" s="383">
        <f>E8*H8</f>
        <v>0</v>
      </c>
      <c r="J8" s="383"/>
      <c r="K8" s="139"/>
      <c r="M8" s="480"/>
      <c r="N8" s="480"/>
      <c r="O8" s="489"/>
      <c r="P8" s="322"/>
      <c r="Q8" s="383"/>
    </row>
    <row r="9" spans="1:17" ht="117.75" customHeight="1" thickBot="1">
      <c r="A9" s="137" t="s">
        <v>19</v>
      </c>
      <c r="B9" s="137"/>
      <c r="C9" s="644" t="s">
        <v>478</v>
      </c>
      <c r="D9" s="138" t="s">
        <v>125</v>
      </c>
      <c r="E9" s="320">
        <v>840</v>
      </c>
      <c r="F9" s="384"/>
      <c r="G9" s="319"/>
      <c r="H9" s="322"/>
      <c r="I9" s="383">
        <f>E9*H9</f>
        <v>0</v>
      </c>
      <c r="J9" s="383"/>
      <c r="K9" s="139"/>
      <c r="M9" s="480"/>
      <c r="N9" s="480"/>
      <c r="O9" s="524"/>
      <c r="P9" s="322"/>
      <c r="Q9" s="383"/>
    </row>
    <row r="10" spans="1:17" ht="15.75" thickBot="1">
      <c r="A10" s="133"/>
      <c r="B10" s="133"/>
      <c r="C10" s="141" t="s">
        <v>126</v>
      </c>
      <c r="D10" s="298"/>
      <c r="E10" s="298"/>
      <c r="F10" s="134"/>
      <c r="G10" s="299"/>
      <c r="H10" s="299"/>
      <c r="I10" s="911">
        <f>SUM(I7:I9)</f>
        <v>0</v>
      </c>
      <c r="J10" s="910"/>
      <c r="K10" s="135"/>
      <c r="M10" s="487"/>
      <c r="N10" s="488"/>
      <c r="O10" s="488"/>
      <c r="P10" s="299"/>
      <c r="Q10" s="300"/>
    </row>
    <row r="11" spans="1:10" ht="15">
      <c r="A11"/>
      <c r="B11" s="45"/>
      <c r="C11" s="45"/>
      <c r="D11"/>
      <c r="E11"/>
      <c r="F11"/>
      <c r="G11"/>
      <c r="H11"/>
      <c r="I11"/>
      <c r="J11"/>
    </row>
    <row r="12" spans="1:11" ht="16.5">
      <c r="A12" s="22"/>
      <c r="B12" s="22"/>
      <c r="C12" s="22"/>
      <c r="D12" s="22"/>
      <c r="E12" s="22"/>
      <c r="F12" s="22"/>
      <c r="G12"/>
      <c r="H12"/>
      <c r="I12"/>
      <c r="J12"/>
      <c r="K12" s="22"/>
    </row>
    <row r="13" spans="1:13" ht="44.25" customHeight="1">
      <c r="A13"/>
      <c r="B13" s="817" t="s">
        <v>532</v>
      </c>
      <c r="C13" s="817"/>
      <c r="D13" s="817"/>
      <c r="E13" s="817"/>
      <c r="F13" s="817"/>
      <c r="G13" s="817"/>
      <c r="H13" s="817"/>
      <c r="I13" s="817"/>
      <c r="J13" s="817"/>
      <c r="K13" s="817"/>
      <c r="L13" s="817"/>
      <c r="M13" s="817"/>
    </row>
    <row r="14" spans="1:13" ht="15" customHeight="1">
      <c r="A14"/>
      <c r="B14" s="817"/>
      <c r="C14" s="817"/>
      <c r="D14" s="817"/>
      <c r="E14" s="817"/>
      <c r="F14" s="817"/>
      <c r="G14" s="817"/>
      <c r="H14" s="817"/>
      <c r="I14" s="817"/>
      <c r="J14" s="817"/>
      <c r="K14" s="817"/>
      <c r="L14" s="817"/>
      <c r="M14" s="817"/>
    </row>
    <row r="15" spans="2:13" ht="15">
      <c r="B15" s="817"/>
      <c r="C15" s="817"/>
      <c r="D15" s="817"/>
      <c r="E15" s="817"/>
      <c r="F15" s="817"/>
      <c r="G15" s="817"/>
      <c r="H15" s="817"/>
      <c r="I15" s="817"/>
      <c r="J15" s="817"/>
      <c r="K15" s="817"/>
      <c r="L15" s="817"/>
      <c r="M15" s="817"/>
    </row>
    <row r="18" ht="15">
      <c r="B18" s="18"/>
    </row>
    <row r="19" spans="2:3" ht="15">
      <c r="B19" s="18"/>
      <c r="C19" s="18"/>
    </row>
    <row r="20" spans="2:6" ht="15">
      <c r="B20" s="123"/>
      <c r="C20" s="123"/>
      <c r="D20" s="123"/>
      <c r="E20" s="123"/>
      <c r="F20" s="123"/>
    </row>
    <row r="21" spans="2:6" ht="15">
      <c r="B21" s="123"/>
      <c r="C21" s="123"/>
      <c r="D21" s="123"/>
      <c r="E21" s="123"/>
      <c r="F21" s="123"/>
    </row>
    <row r="22" spans="2:6" ht="15">
      <c r="B22" s="123"/>
      <c r="C22" s="123"/>
      <c r="D22" s="123"/>
      <c r="E22" s="123"/>
      <c r="F22" s="123"/>
    </row>
    <row r="23" spans="2:6" ht="15">
      <c r="B23" s="123"/>
      <c r="C23" s="123"/>
      <c r="D23" s="123"/>
      <c r="E23" s="123"/>
      <c r="F23" s="123"/>
    </row>
    <row r="24" spans="2:6" ht="15">
      <c r="B24" s="123"/>
      <c r="C24" s="123"/>
      <c r="D24" s="123"/>
      <c r="E24" s="123"/>
      <c r="F24" s="123"/>
    </row>
    <row r="25" spans="2:6" ht="15">
      <c r="B25" s="123"/>
      <c r="C25" s="123"/>
      <c r="D25" s="123"/>
      <c r="E25" s="123"/>
      <c r="F25" s="123"/>
    </row>
    <row r="26" spans="2:6" ht="15">
      <c r="B26" s="18"/>
      <c r="C26" s="18"/>
      <c r="D26" s="19"/>
      <c r="E26" s="20"/>
      <c r="F26" s="20"/>
    </row>
    <row r="27" spans="2:6" ht="15">
      <c r="B27" s="18"/>
      <c r="C27" s="18"/>
      <c r="D27" s="19"/>
      <c r="E27" s="20"/>
      <c r="F27" s="20"/>
    </row>
    <row r="28" spans="2:6" ht="15">
      <c r="B28" s="851"/>
      <c r="C28" s="851"/>
      <c r="D28" s="19"/>
      <c r="E28" s="20"/>
      <c r="F28" s="20"/>
    </row>
    <row r="29" spans="2:6" ht="15">
      <c r="B29" s="851"/>
      <c r="C29" s="851"/>
      <c r="D29" s="19"/>
      <c r="E29" s="20"/>
      <c r="F29" s="20"/>
    </row>
    <row r="30" spans="2:6" ht="15">
      <c r="B30" s="113"/>
      <c r="C30" s="113"/>
      <c r="D30" s="19"/>
      <c r="E30" s="20"/>
      <c r="F30" s="20"/>
    </row>
    <row r="31" spans="2:10" ht="15">
      <c r="B31" s="114"/>
      <c r="D31" s="19" t="s">
        <v>23</v>
      </c>
      <c r="E31" s="19"/>
      <c r="F31" s="19"/>
      <c r="G31" s="19"/>
      <c r="H31" s="19"/>
      <c r="I31" s="19"/>
      <c r="J31" s="19"/>
    </row>
    <row r="32" spans="2:10" ht="15">
      <c r="B32" s="111"/>
      <c r="C32" s="18"/>
      <c r="D32" s="790"/>
      <c r="E32" s="790"/>
      <c r="F32" s="790"/>
      <c r="G32" s="790"/>
      <c r="H32" s="790"/>
      <c r="I32" s="790"/>
      <c r="J32" s="443"/>
    </row>
    <row r="33" spans="2:3" ht="15">
      <c r="B33" s="111"/>
      <c r="C33" s="111"/>
    </row>
    <row r="34" spans="2:3" ht="15">
      <c r="B34" s="111"/>
      <c r="C34" s="111"/>
    </row>
    <row r="35" spans="2:3" ht="15">
      <c r="B35" s="111"/>
      <c r="C35" s="111"/>
    </row>
    <row r="36" spans="2:3" ht="15">
      <c r="B36" s="111"/>
      <c r="C36" s="111"/>
    </row>
    <row r="37" spans="2:3" ht="15">
      <c r="B37" s="111"/>
      <c r="C37" s="111"/>
    </row>
    <row r="38" spans="2:3" ht="15">
      <c r="B38" s="111"/>
      <c r="C38" s="111"/>
    </row>
    <row r="39" spans="2:3" ht="15">
      <c r="B39" s="111"/>
      <c r="C39" s="111"/>
    </row>
    <row r="40" spans="2:3" ht="15">
      <c r="B40" s="111"/>
      <c r="C40" s="111"/>
    </row>
    <row r="41" spans="2:3" ht="15">
      <c r="B41" s="111"/>
      <c r="C41" s="111"/>
    </row>
    <row r="42" spans="2:3" ht="15">
      <c r="B42" s="111"/>
      <c r="C42" s="111"/>
    </row>
  </sheetData>
  <sheetProtection selectLockedCells="1" selectUnlockedCells="1"/>
  <mergeCells count="5">
    <mergeCell ref="A3:C3"/>
    <mergeCell ref="B28:C28"/>
    <mergeCell ref="B29:C29"/>
    <mergeCell ref="D32:I32"/>
    <mergeCell ref="B13:M15"/>
  </mergeCells>
  <printOptions horizontalCentered="1"/>
  <pageMargins left="0" right="0" top="0.5118110236220472" bottom="0.7480314960629921" header="0.31496062992125984" footer="0.31496062992125984"/>
  <pageSetup horizontalDpi="600" verticalDpi="600" orientation="landscape" paperSize="9" scale="70" r:id="rId1"/>
  <rowBreaks count="1" manualBreakCount="1">
    <brk id="12" max="12" man="1"/>
  </rowBreaks>
</worksheet>
</file>

<file path=xl/worksheets/sheet49.xml><?xml version="1.0" encoding="utf-8"?>
<worksheet xmlns="http://schemas.openxmlformats.org/spreadsheetml/2006/main" xmlns:r="http://schemas.openxmlformats.org/officeDocument/2006/relationships">
  <dimension ref="A1:S19"/>
  <sheetViews>
    <sheetView zoomScale="71" zoomScaleNormal="71" workbookViewId="0" topLeftCell="A1">
      <selection activeCell="B5" sqref="B5:K9"/>
    </sheetView>
  </sheetViews>
  <sheetFormatPr defaultColWidth="9.140625" defaultRowHeight="15"/>
  <cols>
    <col min="1" max="1" width="3.7109375" style="0" customWidth="1"/>
    <col min="2" max="2" width="13.00390625" style="0" customWidth="1"/>
    <col min="3" max="3" width="54.28125" style="0" customWidth="1"/>
    <col min="4" max="4" width="4.140625" style="0" customWidth="1"/>
    <col min="5" max="5" width="4.7109375" style="0" customWidth="1"/>
    <col min="6" max="6" width="10.8515625" style="0" customWidth="1"/>
    <col min="7" max="7" width="3.7109375" style="0" customWidth="1"/>
    <col min="8" max="8" width="11.140625" style="0" customWidth="1"/>
    <col min="9" max="9" width="14.00390625" style="0" customWidth="1"/>
    <col min="10" max="10" width="42.00390625" style="0" customWidth="1"/>
    <col min="11" max="11" width="24.7109375" style="0" customWidth="1"/>
    <col min="16" max="16" width="11.7109375" style="0" customWidth="1"/>
    <col min="19" max="19" width="12.28125" style="0" customWidth="1"/>
  </cols>
  <sheetData>
    <row r="1" spans="1:3" ht="15">
      <c r="A1" s="1" t="s">
        <v>499</v>
      </c>
      <c r="B1" s="2"/>
      <c r="C1" s="2"/>
    </row>
    <row r="3" spans="1:11" ht="15.75">
      <c r="A3" s="850" t="s">
        <v>336</v>
      </c>
      <c r="B3" s="850"/>
      <c r="C3" s="850"/>
      <c r="D3" s="133"/>
      <c r="E3" s="133"/>
      <c r="F3" s="133"/>
      <c r="G3" s="133"/>
      <c r="H3" s="133"/>
      <c r="I3" s="133"/>
      <c r="J3" s="133"/>
      <c r="K3" s="135"/>
    </row>
    <row r="4" spans="1:11" ht="15">
      <c r="A4" s="133"/>
      <c r="B4" s="133"/>
      <c r="C4" s="133"/>
      <c r="D4" s="133"/>
      <c r="E4" s="133"/>
      <c r="F4" s="133"/>
      <c r="G4" s="133"/>
      <c r="H4" s="133"/>
      <c r="I4" s="133"/>
      <c r="J4" s="133"/>
      <c r="K4" s="136"/>
    </row>
    <row r="5" spans="1:19" ht="239.25" customHeight="1">
      <c r="A5" s="381" t="s">
        <v>225</v>
      </c>
      <c r="B5" s="381" t="s">
        <v>39</v>
      </c>
      <c r="C5" s="381" t="s">
        <v>159</v>
      </c>
      <c r="D5" s="381" t="s">
        <v>160</v>
      </c>
      <c r="E5" s="381" t="s">
        <v>45</v>
      </c>
      <c r="F5" s="381" t="s">
        <v>16</v>
      </c>
      <c r="G5" s="381" t="s">
        <v>20</v>
      </c>
      <c r="H5" s="381" t="s">
        <v>21</v>
      </c>
      <c r="I5" s="381" t="s">
        <v>22</v>
      </c>
      <c r="J5" s="862" t="s">
        <v>533</v>
      </c>
      <c r="K5" s="675" t="s">
        <v>524</v>
      </c>
      <c r="R5" s="381"/>
      <c r="S5" s="381"/>
    </row>
    <row r="6" spans="1:19" ht="15">
      <c r="A6" s="640">
        <v>1</v>
      </c>
      <c r="B6" s="640">
        <v>2</v>
      </c>
      <c r="C6" s="640">
        <v>3</v>
      </c>
      <c r="D6" s="640">
        <v>4</v>
      </c>
      <c r="E6" s="640">
        <v>5</v>
      </c>
      <c r="F6" s="640">
        <v>6</v>
      </c>
      <c r="G6" s="640">
        <v>7</v>
      </c>
      <c r="H6" s="640">
        <v>8</v>
      </c>
      <c r="I6" s="640">
        <v>9</v>
      </c>
      <c r="J6" s="640">
        <v>10</v>
      </c>
      <c r="K6" s="640">
        <v>11</v>
      </c>
      <c r="R6" s="381"/>
      <c r="S6" s="381"/>
    </row>
    <row r="7" spans="1:19" ht="102.75" customHeight="1">
      <c r="A7" s="784" t="s">
        <v>17</v>
      </c>
      <c r="B7" s="657"/>
      <c r="C7" s="273" t="s">
        <v>487</v>
      </c>
      <c r="D7" s="138" t="s">
        <v>125</v>
      </c>
      <c r="E7" s="320">
        <v>60</v>
      </c>
      <c r="F7" s="657"/>
      <c r="G7" s="319"/>
      <c r="H7" s="658"/>
      <c r="I7" s="659"/>
      <c r="J7" s="659"/>
      <c r="K7" s="657"/>
      <c r="R7" s="322"/>
      <c r="S7" s="383"/>
    </row>
    <row r="8" spans="1:19" ht="95.25" customHeight="1" thickBot="1">
      <c r="A8" s="137" t="s">
        <v>18</v>
      </c>
      <c r="B8" s="137"/>
      <c r="C8" s="273" t="s">
        <v>488</v>
      </c>
      <c r="D8" s="138" t="s">
        <v>125</v>
      </c>
      <c r="E8" s="320">
        <v>60</v>
      </c>
      <c r="F8" s="528"/>
      <c r="G8" s="319"/>
      <c r="H8" s="658"/>
      <c r="I8" s="660">
        <f>E8*H8</f>
        <v>0</v>
      </c>
      <c r="J8" s="660"/>
      <c r="K8" s="139"/>
      <c r="P8" s="529"/>
      <c r="Q8" s="502"/>
      <c r="R8" s="322"/>
      <c r="S8" s="383"/>
    </row>
    <row r="9" spans="1:19" ht="103.5" thickBot="1">
      <c r="A9" s="137" t="s">
        <v>19</v>
      </c>
      <c r="B9" s="137"/>
      <c r="C9" s="335" t="s">
        <v>489</v>
      </c>
      <c r="D9" s="138" t="s">
        <v>125</v>
      </c>
      <c r="E9" s="320">
        <v>250</v>
      </c>
      <c r="F9" s="531"/>
      <c r="G9" s="319"/>
      <c r="H9" s="658"/>
      <c r="I9" s="660">
        <f>E9*H9</f>
        <v>0</v>
      </c>
      <c r="J9" s="660"/>
      <c r="K9" s="139"/>
      <c r="P9" s="530"/>
      <c r="Q9" s="502"/>
      <c r="R9" s="329"/>
      <c r="S9" s="330"/>
    </row>
    <row r="10" spans="2:11" ht="15">
      <c r="B10" s="45"/>
      <c r="C10" s="326" t="s">
        <v>126</v>
      </c>
      <c r="I10" s="661">
        <f>SUM(I7:I9)</f>
        <v>0</v>
      </c>
      <c r="J10" s="661"/>
      <c r="K10" s="2"/>
    </row>
    <row r="11" spans="1:11" ht="16.5">
      <c r="A11" s="22"/>
      <c r="B11" s="22"/>
      <c r="C11" s="22"/>
      <c r="D11" s="22"/>
      <c r="E11" s="22"/>
      <c r="F11" s="22"/>
      <c r="K11" s="22"/>
    </row>
    <row r="12" spans="2:13" ht="37.5" customHeight="1">
      <c r="B12" s="817" t="s">
        <v>532</v>
      </c>
      <c r="C12" s="817"/>
      <c r="D12" s="817"/>
      <c r="E12" s="817"/>
      <c r="F12" s="817"/>
      <c r="G12" s="817"/>
      <c r="H12" s="817"/>
      <c r="I12" s="817"/>
      <c r="J12" s="817"/>
      <c r="K12" s="817"/>
      <c r="L12" s="817"/>
      <c r="M12" s="817"/>
    </row>
    <row r="13" spans="2:13" ht="15">
      <c r="B13" s="817"/>
      <c r="C13" s="817"/>
      <c r="D13" s="817"/>
      <c r="E13" s="817"/>
      <c r="F13" s="817"/>
      <c r="G13" s="817"/>
      <c r="H13" s="817"/>
      <c r="I13" s="817"/>
      <c r="J13" s="817"/>
      <c r="K13" s="817"/>
      <c r="L13" s="817"/>
      <c r="M13" s="817"/>
    </row>
    <row r="14" spans="1:13" ht="15">
      <c r="A14" s="1"/>
      <c r="B14" s="817"/>
      <c r="C14" s="817"/>
      <c r="D14" s="817"/>
      <c r="E14" s="817"/>
      <c r="F14" s="817"/>
      <c r="G14" s="817"/>
      <c r="H14" s="817"/>
      <c r="I14" s="817"/>
      <c r="J14" s="817"/>
      <c r="K14" s="817"/>
      <c r="L14" s="817"/>
      <c r="M14" s="817"/>
    </row>
    <row r="15" ht="20.25" customHeight="1">
      <c r="A15" s="1"/>
    </row>
    <row r="16" spans="1:11" ht="15">
      <c r="A16" s="1"/>
      <c r="B16" s="2"/>
      <c r="K16" s="2"/>
    </row>
    <row r="17" spans="1:11" ht="15">
      <c r="A17" s="1"/>
      <c r="B17" s="18"/>
      <c r="K17" s="2"/>
    </row>
    <row r="18" spans="1:11" ht="15">
      <c r="A18" s="1"/>
      <c r="B18" s="18"/>
      <c r="F18" s="2"/>
      <c r="G18" s="19" t="s">
        <v>23</v>
      </c>
      <c r="H18" s="19"/>
      <c r="I18" s="19"/>
      <c r="J18" s="19"/>
      <c r="K18" s="19"/>
    </row>
    <row r="19" spans="3:10" ht="15">
      <c r="C19" s="18"/>
      <c r="D19" s="790"/>
      <c r="E19" s="790"/>
      <c r="F19" s="790"/>
      <c r="G19" s="790"/>
      <c r="H19" s="790"/>
      <c r="I19" s="790"/>
      <c r="J19" s="443"/>
    </row>
  </sheetData>
  <sheetProtection/>
  <mergeCells count="3">
    <mergeCell ref="A3:C3"/>
    <mergeCell ref="D19:I19"/>
    <mergeCell ref="B12:M14"/>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tabColor theme="4" tint="-0.24997000396251678"/>
  </sheetPr>
  <dimension ref="A1:T63"/>
  <sheetViews>
    <sheetView workbookViewId="0" topLeftCell="A15">
      <selection activeCell="A40" sqref="A40:K42"/>
    </sheetView>
  </sheetViews>
  <sheetFormatPr defaultColWidth="9.140625" defaultRowHeight="15"/>
  <cols>
    <col min="1" max="1" width="5.140625" style="1" customWidth="1"/>
    <col min="2" max="2" width="15.7109375" style="2" customWidth="1"/>
    <col min="3" max="3" width="44.140625" style="2" customWidth="1"/>
    <col min="4" max="4" width="6.140625" style="3" customWidth="1"/>
    <col min="5" max="5" width="10.28125" style="105" customWidth="1"/>
    <col min="6" max="6" width="10.00390625" style="4" customWidth="1"/>
    <col min="7" max="7" width="5.57421875" style="4" customWidth="1"/>
    <col min="8" max="8" width="12.28125" style="4" customWidth="1"/>
    <col min="9" max="9" width="13.140625" style="4" customWidth="1"/>
    <col min="10" max="10" width="30.28125" style="4" customWidth="1"/>
    <col min="11" max="11" width="22.28125" style="126" customWidth="1"/>
    <col min="12" max="12" width="15.140625" style="2" customWidth="1"/>
    <col min="13" max="13" width="19.8515625" style="26" customWidth="1"/>
    <col min="14" max="14" width="11.8515625" style="26" bestFit="1" customWidth="1"/>
    <col min="15" max="15" width="13.7109375" style="2" customWidth="1"/>
    <col min="16" max="16" width="11.7109375" style="2" customWidth="1"/>
    <col min="17" max="17" width="4.8515625" style="2" customWidth="1"/>
    <col min="18" max="18" width="9.140625" style="2" customWidth="1"/>
    <col min="19" max="19" width="13.57421875" style="2" customWidth="1"/>
    <col min="20" max="20" width="7.8515625" style="2" customWidth="1"/>
    <col min="21" max="21" width="4.7109375" style="2" customWidth="1"/>
    <col min="22" max="22" width="4.00390625" style="2" customWidth="1"/>
    <col min="23" max="23" width="3.7109375" style="2" customWidth="1"/>
    <col min="24" max="24" width="3.8515625" style="2" customWidth="1"/>
    <col min="25" max="25" width="4.140625" style="2" customWidth="1"/>
    <col min="26" max="26" width="4.57421875" style="2" customWidth="1"/>
    <col min="27" max="27" width="4.28125" style="2" customWidth="1"/>
    <col min="28" max="28" width="3.8515625" style="2" customWidth="1"/>
    <col min="29" max="29" width="5.421875" style="2" customWidth="1"/>
    <col min="30" max="30" width="4.00390625" style="2" customWidth="1"/>
    <col min="31" max="31" width="4.140625" style="2" customWidth="1"/>
    <col min="32" max="32" width="3.421875" style="2" customWidth="1"/>
    <col min="33" max="33" width="10.140625" style="2" customWidth="1"/>
    <col min="34" max="34" width="12.57421875" style="2" customWidth="1"/>
    <col min="35" max="35" width="11.57421875" style="2" customWidth="1"/>
    <col min="36" max="36" width="5.8515625" style="2" customWidth="1"/>
    <col min="37" max="37" width="8.421875" style="2" customWidth="1"/>
    <col min="38" max="16384" width="9.140625" style="2" customWidth="1"/>
  </cols>
  <sheetData>
    <row r="1" ht="15">
      <c r="A1" s="21"/>
    </row>
    <row r="2" spans="1:14" s="9" customFormat="1" ht="18">
      <c r="A2" s="803" t="s">
        <v>36</v>
      </c>
      <c r="B2" s="803"/>
      <c r="C2" s="803"/>
      <c r="D2" s="146"/>
      <c r="E2" s="182"/>
      <c r="F2" s="147"/>
      <c r="G2" s="147"/>
      <c r="H2" s="147"/>
      <c r="I2" s="147"/>
      <c r="J2" s="147"/>
      <c r="K2" s="183"/>
      <c r="M2" s="458"/>
      <c r="N2" s="458"/>
    </row>
    <row r="3" spans="1:11" ht="15">
      <c r="A3" s="135"/>
      <c r="B3" s="178"/>
      <c r="C3" s="135"/>
      <c r="D3" s="146"/>
      <c r="E3" s="182"/>
      <c r="F3" s="147"/>
      <c r="G3" s="147"/>
      <c r="H3" s="147"/>
      <c r="I3" s="147"/>
      <c r="J3" s="147"/>
      <c r="K3" s="184"/>
    </row>
    <row r="4" spans="1:11" ht="15">
      <c r="A4" s="135"/>
      <c r="B4" s="135"/>
      <c r="C4" s="135"/>
      <c r="D4" s="146"/>
      <c r="E4" s="182"/>
      <c r="F4" s="147"/>
      <c r="G4" s="147"/>
      <c r="H4" s="147"/>
      <c r="I4" s="147"/>
      <c r="J4" s="147"/>
      <c r="K4" s="184"/>
    </row>
    <row r="5" spans="1:19" s="11" customFormat="1" ht="218.25" customHeight="1">
      <c r="A5" s="679" t="s">
        <v>119</v>
      </c>
      <c r="B5" s="680" t="s">
        <v>120</v>
      </c>
      <c r="C5" s="680" t="s">
        <v>24</v>
      </c>
      <c r="D5" s="706" t="s">
        <v>122</v>
      </c>
      <c r="E5" s="681" t="s">
        <v>123</v>
      </c>
      <c r="F5" s="681" t="s">
        <v>31</v>
      </c>
      <c r="G5" s="681" t="s">
        <v>124</v>
      </c>
      <c r="H5" s="681" t="s">
        <v>146</v>
      </c>
      <c r="I5" s="681" t="s">
        <v>22</v>
      </c>
      <c r="J5" s="674" t="s">
        <v>523</v>
      </c>
      <c r="K5" s="675" t="s">
        <v>524</v>
      </c>
      <c r="M5" s="478"/>
      <c r="N5" s="478"/>
      <c r="O5" s="538"/>
      <c r="P5" s="485"/>
      <c r="R5" s="366"/>
      <c r="S5" s="366"/>
    </row>
    <row r="6" spans="1:19" s="11" customFormat="1" ht="12.75" customHeight="1">
      <c r="A6" s="729">
        <v>1</v>
      </c>
      <c r="B6" s="707">
        <v>2</v>
      </c>
      <c r="C6" s="729">
        <v>3</v>
      </c>
      <c r="D6" s="707">
        <v>4</v>
      </c>
      <c r="E6" s="729">
        <v>5</v>
      </c>
      <c r="F6" s="707">
        <v>6</v>
      </c>
      <c r="G6" s="729">
        <v>7</v>
      </c>
      <c r="H6" s="707">
        <v>8</v>
      </c>
      <c r="I6" s="729">
        <v>9</v>
      </c>
      <c r="J6" s="729">
        <v>10</v>
      </c>
      <c r="K6" s="707">
        <v>11</v>
      </c>
      <c r="M6" s="479"/>
      <c r="N6" s="479"/>
      <c r="O6" s="497"/>
      <c r="P6" s="485"/>
      <c r="R6" s="373"/>
      <c r="S6" s="372"/>
    </row>
    <row r="7" spans="1:20" s="75" customFormat="1" ht="88.5" customHeight="1">
      <c r="A7" s="244" t="s">
        <v>17</v>
      </c>
      <c r="B7" s="719"/>
      <c r="C7" s="394" t="s">
        <v>73</v>
      </c>
      <c r="D7" s="394" t="s">
        <v>148</v>
      </c>
      <c r="E7" s="312">
        <v>4650</v>
      </c>
      <c r="F7" s="712"/>
      <c r="G7" s="314"/>
      <c r="H7" s="593"/>
      <c r="I7" s="730"/>
      <c r="J7" s="730"/>
      <c r="K7" s="411"/>
      <c r="M7" s="480"/>
      <c r="N7" s="480"/>
      <c r="O7" s="543"/>
      <c r="P7" s="543"/>
      <c r="R7" s="593"/>
      <c r="S7" s="447"/>
      <c r="T7" s="603"/>
    </row>
    <row r="8" spans="1:20" s="75" customFormat="1" ht="122.25" customHeight="1">
      <c r="A8" s="244" t="s">
        <v>18</v>
      </c>
      <c r="B8" s="401"/>
      <c r="C8" s="713" t="s">
        <v>412</v>
      </c>
      <c r="D8" s="713" t="s">
        <v>148</v>
      </c>
      <c r="E8" s="312">
        <v>2500</v>
      </c>
      <c r="F8" s="712"/>
      <c r="G8" s="314"/>
      <c r="H8" s="593"/>
      <c r="I8" s="730"/>
      <c r="J8" s="730"/>
      <c r="K8" s="411"/>
      <c r="M8" s="480"/>
      <c r="N8" s="480"/>
      <c r="O8" s="543"/>
      <c r="P8" s="543"/>
      <c r="R8" s="593"/>
      <c r="S8" s="447"/>
      <c r="T8" s="603"/>
    </row>
    <row r="9" spans="1:20" s="130" customFormat="1" ht="56.25" customHeight="1">
      <c r="A9" s="244" t="s">
        <v>19</v>
      </c>
      <c r="B9" s="401"/>
      <c r="C9" s="713" t="s">
        <v>413</v>
      </c>
      <c r="D9" s="713" t="s">
        <v>148</v>
      </c>
      <c r="E9" s="312">
        <v>100</v>
      </c>
      <c r="F9" s="712"/>
      <c r="G9" s="314"/>
      <c r="H9" s="593"/>
      <c r="I9" s="730"/>
      <c r="J9" s="730"/>
      <c r="K9" s="411"/>
      <c r="L9" s="129"/>
      <c r="M9" s="480"/>
      <c r="N9" s="480"/>
      <c r="O9" s="543"/>
      <c r="P9" s="543"/>
      <c r="R9" s="593"/>
      <c r="S9" s="447"/>
      <c r="T9" s="604"/>
    </row>
    <row r="10" spans="1:20" s="75" customFormat="1" ht="61.5" customHeight="1">
      <c r="A10" s="244" t="s">
        <v>113</v>
      </c>
      <c r="B10" s="714"/>
      <c r="C10" s="713" t="s">
        <v>414</v>
      </c>
      <c r="D10" s="713" t="s">
        <v>148</v>
      </c>
      <c r="E10" s="312">
        <v>1000</v>
      </c>
      <c r="F10" s="712"/>
      <c r="G10" s="314"/>
      <c r="H10" s="593"/>
      <c r="I10" s="730"/>
      <c r="J10" s="730"/>
      <c r="K10" s="411"/>
      <c r="M10" s="480"/>
      <c r="N10" s="480"/>
      <c r="O10" s="543"/>
      <c r="P10" s="543"/>
      <c r="R10" s="593"/>
      <c r="S10" s="447"/>
      <c r="T10" s="603"/>
    </row>
    <row r="11" spans="1:20" s="75" customFormat="1" ht="120" customHeight="1">
      <c r="A11" s="244" t="s">
        <v>114</v>
      </c>
      <c r="B11" s="401"/>
      <c r="C11" s="713" t="s">
        <v>415</v>
      </c>
      <c r="D11" s="713" t="s">
        <v>148</v>
      </c>
      <c r="E11" s="312">
        <v>1200</v>
      </c>
      <c r="F11" s="712"/>
      <c r="G11" s="314"/>
      <c r="H11" s="593"/>
      <c r="I11" s="730"/>
      <c r="J11" s="730"/>
      <c r="K11" s="411"/>
      <c r="M11" s="480"/>
      <c r="N11" s="480"/>
      <c r="O11" s="543"/>
      <c r="P11" s="543"/>
      <c r="R11" s="593"/>
      <c r="S11" s="447"/>
      <c r="T11" s="603"/>
    </row>
    <row r="12" spans="1:20" s="75" customFormat="1" ht="57" customHeight="1">
      <c r="A12" s="244" t="s">
        <v>115</v>
      </c>
      <c r="B12" s="401"/>
      <c r="C12" s="713" t="s">
        <v>416</v>
      </c>
      <c r="D12" s="713" t="s">
        <v>148</v>
      </c>
      <c r="E12" s="312">
        <v>100</v>
      </c>
      <c r="F12" s="712"/>
      <c r="G12" s="314"/>
      <c r="H12" s="593"/>
      <c r="I12" s="730"/>
      <c r="J12" s="730"/>
      <c r="K12" s="411"/>
      <c r="M12" s="480"/>
      <c r="N12" s="480"/>
      <c r="O12" s="543"/>
      <c r="P12" s="543"/>
      <c r="R12" s="593"/>
      <c r="S12" s="447"/>
      <c r="T12" s="603"/>
    </row>
    <row r="13" spans="1:20" s="75" customFormat="1" ht="55.5" customHeight="1">
      <c r="A13" s="244" t="s">
        <v>116</v>
      </c>
      <c r="B13" s="401"/>
      <c r="C13" s="713" t="s">
        <v>417</v>
      </c>
      <c r="D13" s="713" t="s">
        <v>148</v>
      </c>
      <c r="E13" s="312">
        <v>1550</v>
      </c>
      <c r="F13" s="712"/>
      <c r="G13" s="314"/>
      <c r="H13" s="593"/>
      <c r="I13" s="730">
        <f>E13*H13</f>
        <v>0</v>
      </c>
      <c r="J13" s="730"/>
      <c r="K13" s="411"/>
      <c r="M13" s="480"/>
      <c r="N13" s="480"/>
      <c r="O13" s="543"/>
      <c r="P13" s="543"/>
      <c r="R13" s="593"/>
      <c r="S13" s="447"/>
      <c r="T13" s="603"/>
    </row>
    <row r="14" spans="1:20" s="75" customFormat="1" ht="54.75" customHeight="1">
      <c r="A14" s="244" t="s">
        <v>117</v>
      </c>
      <c r="B14" s="401"/>
      <c r="C14" s="713" t="s">
        <v>418</v>
      </c>
      <c r="D14" s="713" t="s">
        <v>148</v>
      </c>
      <c r="E14" s="312">
        <v>500</v>
      </c>
      <c r="F14" s="712"/>
      <c r="G14" s="314"/>
      <c r="H14" s="593"/>
      <c r="I14" s="730"/>
      <c r="J14" s="730"/>
      <c r="K14" s="411"/>
      <c r="M14" s="560"/>
      <c r="N14" s="480"/>
      <c r="O14" s="543"/>
      <c r="P14" s="543"/>
      <c r="R14" s="593"/>
      <c r="S14" s="447"/>
      <c r="T14" s="603"/>
    </row>
    <row r="15" spans="1:20" s="75" customFormat="1" ht="52.5" customHeight="1">
      <c r="A15" s="244" t="s">
        <v>118</v>
      </c>
      <c r="B15" s="401"/>
      <c r="C15" s="713" t="s">
        <v>419</v>
      </c>
      <c r="D15" s="713" t="s">
        <v>148</v>
      </c>
      <c r="E15" s="312">
        <v>670</v>
      </c>
      <c r="F15" s="712"/>
      <c r="G15" s="314"/>
      <c r="H15" s="593"/>
      <c r="I15" s="730">
        <f>E15*H15</f>
        <v>0</v>
      </c>
      <c r="J15" s="730"/>
      <c r="K15" s="411"/>
      <c r="M15" s="480"/>
      <c r="N15" s="480"/>
      <c r="O15" s="543"/>
      <c r="P15" s="543"/>
      <c r="R15" s="593"/>
      <c r="S15" s="447"/>
      <c r="T15" s="603"/>
    </row>
    <row r="16" spans="1:20" s="75" customFormat="1" ht="70.5" customHeight="1">
      <c r="A16" s="244" t="s">
        <v>161</v>
      </c>
      <c r="B16" s="401"/>
      <c r="C16" s="713" t="s">
        <v>420</v>
      </c>
      <c r="D16" s="713" t="s">
        <v>148</v>
      </c>
      <c r="E16" s="312">
        <v>2870</v>
      </c>
      <c r="F16" s="712"/>
      <c r="G16" s="314"/>
      <c r="H16" s="593"/>
      <c r="I16" s="730">
        <f>E16*H16</f>
        <v>0</v>
      </c>
      <c r="J16" s="730"/>
      <c r="K16" s="411"/>
      <c r="M16" s="480"/>
      <c r="N16" s="480"/>
      <c r="O16" s="543"/>
      <c r="P16" s="543"/>
      <c r="R16" s="593"/>
      <c r="S16" s="447"/>
      <c r="T16" s="603"/>
    </row>
    <row r="17" spans="1:20" s="75" customFormat="1" ht="198.75" customHeight="1">
      <c r="A17" s="244" t="s">
        <v>95</v>
      </c>
      <c r="B17" s="714"/>
      <c r="C17" s="715" t="s">
        <v>388</v>
      </c>
      <c r="D17" s="394" t="s">
        <v>148</v>
      </c>
      <c r="E17" s="312">
        <v>4550</v>
      </c>
      <c r="F17" s="716"/>
      <c r="G17" s="314"/>
      <c r="H17" s="593"/>
      <c r="I17" s="730"/>
      <c r="J17" s="730"/>
      <c r="K17" s="717"/>
      <c r="M17" s="560"/>
      <c r="N17" s="480"/>
      <c r="O17" s="543"/>
      <c r="P17" s="543"/>
      <c r="R17" s="593"/>
      <c r="S17" s="447"/>
      <c r="T17" s="603"/>
    </row>
    <row r="18" spans="1:20" s="75" customFormat="1" ht="176.25" customHeight="1">
      <c r="A18" s="244" t="s">
        <v>96</v>
      </c>
      <c r="B18" s="714"/>
      <c r="C18" s="713" t="s">
        <v>433</v>
      </c>
      <c r="D18" s="394" t="s">
        <v>148</v>
      </c>
      <c r="E18" s="312">
        <v>13800</v>
      </c>
      <c r="F18" s="716"/>
      <c r="G18" s="314"/>
      <c r="H18" s="593"/>
      <c r="I18" s="730"/>
      <c r="J18" s="730"/>
      <c r="K18" s="717"/>
      <c r="M18" s="480"/>
      <c r="N18" s="480"/>
      <c r="O18" s="543"/>
      <c r="P18" s="543"/>
      <c r="R18" s="593"/>
      <c r="S18" s="447"/>
      <c r="T18" s="603"/>
    </row>
    <row r="19" spans="1:20" s="75" customFormat="1" ht="193.5" customHeight="1">
      <c r="A19" s="244" t="s">
        <v>97</v>
      </c>
      <c r="B19" s="714"/>
      <c r="C19" s="713" t="s">
        <v>434</v>
      </c>
      <c r="D19" s="394" t="s">
        <v>148</v>
      </c>
      <c r="E19" s="312">
        <v>14650</v>
      </c>
      <c r="F19" s="712"/>
      <c r="G19" s="314"/>
      <c r="H19" s="593"/>
      <c r="I19" s="730"/>
      <c r="J19" s="730"/>
      <c r="K19" s="411"/>
      <c r="M19" s="480"/>
      <c r="N19" s="480"/>
      <c r="O19" s="543"/>
      <c r="P19" s="543"/>
      <c r="R19" s="593"/>
      <c r="S19" s="447"/>
      <c r="T19" s="603"/>
    </row>
    <row r="20" spans="1:20" s="75" customFormat="1" ht="193.5" customHeight="1">
      <c r="A20" s="244" t="s">
        <v>98</v>
      </c>
      <c r="B20" s="714"/>
      <c r="C20" s="713" t="s">
        <v>435</v>
      </c>
      <c r="D20" s="394" t="s">
        <v>148</v>
      </c>
      <c r="E20" s="312">
        <v>1000</v>
      </c>
      <c r="F20" s="712"/>
      <c r="G20" s="314"/>
      <c r="H20" s="593"/>
      <c r="I20" s="730">
        <f>E20*H20</f>
        <v>0</v>
      </c>
      <c r="J20" s="730"/>
      <c r="K20" s="411"/>
      <c r="M20" s="480"/>
      <c r="N20" s="480"/>
      <c r="O20" s="543"/>
      <c r="P20" s="543"/>
      <c r="R20" s="593"/>
      <c r="S20" s="447"/>
      <c r="T20" s="603"/>
    </row>
    <row r="21" spans="1:20" s="75" customFormat="1" ht="191.25">
      <c r="A21" s="244" t="s">
        <v>99</v>
      </c>
      <c r="B21" s="714"/>
      <c r="C21" s="713" t="s">
        <v>436</v>
      </c>
      <c r="D21" s="394" t="s">
        <v>127</v>
      </c>
      <c r="E21" s="312">
        <v>1100</v>
      </c>
      <c r="F21" s="712"/>
      <c r="G21" s="314"/>
      <c r="H21" s="593"/>
      <c r="I21" s="730"/>
      <c r="J21" s="730"/>
      <c r="K21" s="411"/>
      <c r="M21" s="480"/>
      <c r="N21" s="480"/>
      <c r="O21" s="543"/>
      <c r="P21" s="543"/>
      <c r="R21" s="593"/>
      <c r="S21" s="447"/>
      <c r="T21" s="603"/>
    </row>
    <row r="22" spans="1:20" s="75" customFormat="1" ht="57.75" customHeight="1">
      <c r="A22" s="244" t="s">
        <v>100</v>
      </c>
      <c r="B22" s="401"/>
      <c r="C22" s="713" t="s">
        <v>421</v>
      </c>
      <c r="D22" s="394" t="s">
        <v>148</v>
      </c>
      <c r="E22" s="312">
        <v>25350</v>
      </c>
      <c r="F22" s="712"/>
      <c r="G22" s="314"/>
      <c r="H22" s="593"/>
      <c r="I22" s="730"/>
      <c r="J22" s="730"/>
      <c r="K22" s="411"/>
      <c r="M22" s="480"/>
      <c r="N22" s="480"/>
      <c r="O22" s="543"/>
      <c r="P22" s="543"/>
      <c r="R22" s="593"/>
      <c r="S22" s="447"/>
      <c r="T22" s="603"/>
    </row>
    <row r="23" spans="1:20" s="75" customFormat="1" ht="193.5" customHeight="1">
      <c r="A23" s="244" t="s">
        <v>101</v>
      </c>
      <c r="B23" s="714"/>
      <c r="C23" s="713" t="s">
        <v>437</v>
      </c>
      <c r="D23" s="394" t="s">
        <v>148</v>
      </c>
      <c r="E23" s="312">
        <v>250</v>
      </c>
      <c r="F23" s="712"/>
      <c r="G23" s="314"/>
      <c r="H23" s="593"/>
      <c r="I23" s="730"/>
      <c r="J23" s="730"/>
      <c r="K23" s="411"/>
      <c r="M23" s="480"/>
      <c r="N23" s="480"/>
      <c r="O23" s="543"/>
      <c r="P23" s="543"/>
      <c r="R23" s="593"/>
      <c r="S23" s="447"/>
      <c r="T23" s="603"/>
    </row>
    <row r="24" spans="1:20" s="75" customFormat="1" ht="93" customHeight="1">
      <c r="A24" s="244" t="s">
        <v>102</v>
      </c>
      <c r="B24" s="401"/>
      <c r="C24" s="713" t="s">
        <v>422</v>
      </c>
      <c r="D24" s="394" t="s">
        <v>148</v>
      </c>
      <c r="E24" s="312">
        <v>500</v>
      </c>
      <c r="F24" s="712"/>
      <c r="G24" s="314"/>
      <c r="H24" s="593"/>
      <c r="I24" s="730"/>
      <c r="J24" s="730"/>
      <c r="K24" s="411"/>
      <c r="M24" s="480"/>
      <c r="N24" s="480"/>
      <c r="O24" s="543"/>
      <c r="P24" s="543"/>
      <c r="R24" s="593"/>
      <c r="S24" s="447"/>
      <c r="T24" s="603"/>
    </row>
    <row r="25" spans="1:20" s="75" customFormat="1" ht="78.75" customHeight="1">
      <c r="A25" s="244" t="s">
        <v>103</v>
      </c>
      <c r="B25" s="714"/>
      <c r="C25" s="713" t="s">
        <v>423</v>
      </c>
      <c r="D25" s="394" t="s">
        <v>148</v>
      </c>
      <c r="E25" s="312">
        <v>57500</v>
      </c>
      <c r="F25" s="712"/>
      <c r="G25" s="314"/>
      <c r="H25" s="593"/>
      <c r="I25" s="730">
        <f>E25*H25</f>
        <v>0</v>
      </c>
      <c r="J25" s="730"/>
      <c r="K25" s="411"/>
      <c r="M25" s="480"/>
      <c r="N25" s="480"/>
      <c r="O25" s="543"/>
      <c r="P25" s="543"/>
      <c r="R25" s="593"/>
      <c r="S25" s="447"/>
      <c r="T25" s="603"/>
    </row>
    <row r="26" spans="1:20" s="75" customFormat="1" ht="60" customHeight="1">
      <c r="A26" s="244" t="s">
        <v>104</v>
      </c>
      <c r="B26" s="401"/>
      <c r="C26" s="720" t="s">
        <v>424</v>
      </c>
      <c r="D26" s="394" t="s">
        <v>148</v>
      </c>
      <c r="E26" s="312">
        <v>200800</v>
      </c>
      <c r="F26" s="712"/>
      <c r="G26" s="314"/>
      <c r="H26" s="593"/>
      <c r="I26" s="730"/>
      <c r="J26" s="730"/>
      <c r="K26" s="411"/>
      <c r="M26" s="480"/>
      <c r="N26" s="480"/>
      <c r="O26" s="543"/>
      <c r="P26" s="543"/>
      <c r="R26" s="593"/>
      <c r="S26" s="447"/>
      <c r="T26" s="603"/>
    </row>
    <row r="27" spans="1:20" s="75" customFormat="1" ht="62.25" customHeight="1">
      <c r="A27" s="244" t="s">
        <v>105</v>
      </c>
      <c r="B27" s="719"/>
      <c r="C27" s="720" t="s">
        <v>425</v>
      </c>
      <c r="D27" s="394" t="s">
        <v>148</v>
      </c>
      <c r="E27" s="312">
        <v>65500</v>
      </c>
      <c r="F27" s="712"/>
      <c r="G27" s="314"/>
      <c r="H27" s="593"/>
      <c r="I27" s="730">
        <f>E27*H27</f>
        <v>0</v>
      </c>
      <c r="J27" s="730"/>
      <c r="K27" s="411"/>
      <c r="M27" s="480"/>
      <c r="N27" s="480"/>
      <c r="O27" s="543"/>
      <c r="P27" s="543"/>
      <c r="R27" s="593"/>
      <c r="S27" s="447"/>
      <c r="T27" s="603"/>
    </row>
    <row r="28" spans="1:20" s="75" customFormat="1" ht="70.5" customHeight="1">
      <c r="A28" s="244" t="s">
        <v>106</v>
      </c>
      <c r="B28" s="401"/>
      <c r="C28" s="394" t="s">
        <v>426</v>
      </c>
      <c r="D28" s="394" t="s">
        <v>148</v>
      </c>
      <c r="E28" s="312">
        <v>100</v>
      </c>
      <c r="F28" s="712"/>
      <c r="G28" s="314"/>
      <c r="H28" s="593"/>
      <c r="I28" s="730"/>
      <c r="J28" s="730"/>
      <c r="K28" s="411"/>
      <c r="M28" s="560"/>
      <c r="N28" s="480"/>
      <c r="O28" s="543"/>
      <c r="P28" s="543"/>
      <c r="R28" s="593"/>
      <c r="S28" s="447"/>
      <c r="T28" s="603"/>
    </row>
    <row r="29" spans="1:20" s="75" customFormat="1" ht="80.25" customHeight="1">
      <c r="A29" s="244" t="s">
        <v>107</v>
      </c>
      <c r="B29" s="401"/>
      <c r="C29" s="394" t="s">
        <v>427</v>
      </c>
      <c r="D29" s="394" t="s">
        <v>148</v>
      </c>
      <c r="E29" s="312">
        <v>500</v>
      </c>
      <c r="F29" s="712"/>
      <c r="G29" s="314"/>
      <c r="H29" s="593"/>
      <c r="I29" s="730"/>
      <c r="J29" s="730"/>
      <c r="K29" s="411"/>
      <c r="M29" s="560"/>
      <c r="N29" s="480"/>
      <c r="O29" s="543"/>
      <c r="P29" s="543"/>
      <c r="R29" s="593"/>
      <c r="S29" s="447"/>
      <c r="T29" s="603"/>
    </row>
    <row r="30" spans="1:20" s="75" customFormat="1" ht="180.75" customHeight="1">
      <c r="A30" s="244" t="s">
        <v>108</v>
      </c>
      <c r="B30" s="714"/>
      <c r="C30" s="713" t="s">
        <v>438</v>
      </c>
      <c r="D30" s="394" t="s">
        <v>148</v>
      </c>
      <c r="E30" s="312">
        <v>10500</v>
      </c>
      <c r="F30" s="712"/>
      <c r="G30" s="314"/>
      <c r="H30" s="593"/>
      <c r="I30" s="730">
        <f>E30*H30</f>
        <v>0</v>
      </c>
      <c r="J30" s="730"/>
      <c r="K30" s="411"/>
      <c r="M30" s="560"/>
      <c r="N30" s="480"/>
      <c r="O30" s="543"/>
      <c r="P30" s="543"/>
      <c r="R30" s="593"/>
      <c r="S30" s="447"/>
      <c r="T30" s="603"/>
    </row>
    <row r="31" spans="1:20" s="75" customFormat="1" ht="82.5" customHeight="1">
      <c r="A31" s="244" t="s">
        <v>109</v>
      </c>
      <c r="B31" s="714"/>
      <c r="C31" s="713" t="s">
        <v>428</v>
      </c>
      <c r="D31" s="394" t="s">
        <v>148</v>
      </c>
      <c r="E31" s="312">
        <v>9750</v>
      </c>
      <c r="F31" s="712"/>
      <c r="G31" s="314"/>
      <c r="H31" s="593"/>
      <c r="I31" s="730"/>
      <c r="J31" s="730"/>
      <c r="K31" s="411"/>
      <c r="M31" s="560"/>
      <c r="N31" s="480"/>
      <c r="O31" s="543"/>
      <c r="P31" s="543"/>
      <c r="R31" s="593"/>
      <c r="S31" s="447"/>
      <c r="T31" s="603"/>
    </row>
    <row r="32" spans="1:20" s="75" customFormat="1" ht="189.75" customHeight="1">
      <c r="A32" s="244" t="s">
        <v>110</v>
      </c>
      <c r="B32" s="714"/>
      <c r="C32" s="713" t="s">
        <v>439</v>
      </c>
      <c r="D32" s="394" t="s">
        <v>127</v>
      </c>
      <c r="E32" s="312">
        <v>100</v>
      </c>
      <c r="F32" s="712"/>
      <c r="G32" s="314"/>
      <c r="H32" s="593"/>
      <c r="I32" s="730"/>
      <c r="J32" s="730"/>
      <c r="K32" s="411"/>
      <c r="M32" s="560"/>
      <c r="N32" s="480"/>
      <c r="O32" s="543"/>
      <c r="P32" s="543"/>
      <c r="R32" s="593"/>
      <c r="S32" s="447"/>
      <c r="T32" s="603"/>
    </row>
    <row r="33" spans="1:20" s="75" customFormat="1" ht="68.25" customHeight="1">
      <c r="A33" s="244" t="s">
        <v>111</v>
      </c>
      <c r="B33" s="718"/>
      <c r="C33" s="713" t="s">
        <v>429</v>
      </c>
      <c r="D33" s="713" t="s">
        <v>148</v>
      </c>
      <c r="E33" s="312">
        <v>318500</v>
      </c>
      <c r="F33" s="712"/>
      <c r="G33" s="314"/>
      <c r="H33" s="593"/>
      <c r="I33" s="730"/>
      <c r="J33" s="730"/>
      <c r="K33" s="411"/>
      <c r="M33" s="560"/>
      <c r="N33" s="480"/>
      <c r="O33" s="543"/>
      <c r="P33" s="543"/>
      <c r="R33" s="593"/>
      <c r="S33" s="447"/>
      <c r="T33" s="603"/>
    </row>
    <row r="34" spans="1:20" s="75" customFormat="1" ht="66" customHeight="1">
      <c r="A34" s="244" t="s">
        <v>5</v>
      </c>
      <c r="B34" s="714"/>
      <c r="C34" s="713" t="s">
        <v>430</v>
      </c>
      <c r="D34" s="713" t="s">
        <v>148</v>
      </c>
      <c r="E34" s="312">
        <v>77500</v>
      </c>
      <c r="F34" s="712"/>
      <c r="G34" s="314"/>
      <c r="H34" s="593"/>
      <c r="I34" s="730">
        <f>E34*H34</f>
        <v>0</v>
      </c>
      <c r="J34" s="730"/>
      <c r="K34" s="411"/>
      <c r="M34" s="480"/>
      <c r="N34" s="480"/>
      <c r="O34" s="543"/>
      <c r="P34" s="543"/>
      <c r="R34" s="593"/>
      <c r="S34" s="447"/>
      <c r="T34" s="603"/>
    </row>
    <row r="35" spans="1:20" s="131" customFormat="1" ht="87.75" customHeight="1">
      <c r="A35" s="244" t="s">
        <v>6</v>
      </c>
      <c r="B35" s="719"/>
      <c r="C35" s="720" t="s">
        <v>431</v>
      </c>
      <c r="D35" s="394" t="s">
        <v>150</v>
      </c>
      <c r="E35" s="312">
        <v>1000</v>
      </c>
      <c r="F35" s="712"/>
      <c r="G35" s="314"/>
      <c r="H35" s="593"/>
      <c r="I35" s="730"/>
      <c r="J35" s="730"/>
      <c r="K35" s="411"/>
      <c r="M35" s="480"/>
      <c r="N35" s="480"/>
      <c r="O35" s="573"/>
      <c r="P35" s="573"/>
      <c r="R35" s="594"/>
      <c r="S35" s="447"/>
      <c r="T35" s="605"/>
    </row>
    <row r="36" spans="1:20" s="75" customFormat="1" ht="90.75" customHeight="1" thickBot="1">
      <c r="A36" s="244" t="s">
        <v>292</v>
      </c>
      <c r="B36" s="719"/>
      <c r="C36" s="720" t="s">
        <v>432</v>
      </c>
      <c r="D36" s="394" t="s">
        <v>150</v>
      </c>
      <c r="E36" s="312">
        <v>6550</v>
      </c>
      <c r="F36" s="712"/>
      <c r="G36" s="314"/>
      <c r="H36" s="602"/>
      <c r="I36" s="730"/>
      <c r="J36" s="730"/>
      <c r="K36" s="411"/>
      <c r="M36" s="480"/>
      <c r="N36" s="480"/>
      <c r="O36" s="543"/>
      <c r="P36" s="564"/>
      <c r="R36" s="407"/>
      <c r="S36" s="447"/>
      <c r="T36" s="603"/>
    </row>
    <row r="37" spans="1:19" ht="15.75" thickBot="1">
      <c r="A37" s="100"/>
      <c r="B37" s="721"/>
      <c r="C37" s="288" t="s">
        <v>219</v>
      </c>
      <c r="D37" s="194"/>
      <c r="E37" s="182"/>
      <c r="F37" s="187"/>
      <c r="G37" s="187"/>
      <c r="H37" s="187"/>
      <c r="I37" s="728">
        <f>SUM(I7:I36)</f>
        <v>0</v>
      </c>
      <c r="J37" s="323"/>
      <c r="K37" s="722"/>
      <c r="M37" s="540"/>
      <c r="N37" s="561"/>
      <c r="O37" s="489"/>
      <c r="P37" s="488"/>
      <c r="R37" s="187"/>
      <c r="S37" s="195"/>
    </row>
    <row r="38" spans="1:11" ht="15">
      <c r="A38" s="100"/>
      <c r="B38" s="721"/>
      <c r="C38" s="721"/>
      <c r="D38" s="723"/>
      <c r="E38" s="724"/>
      <c r="F38" s="725"/>
      <c r="G38" s="725"/>
      <c r="H38" s="725"/>
      <c r="I38" s="725"/>
      <c r="J38" s="725"/>
      <c r="K38" s="722"/>
    </row>
    <row r="39" spans="1:11" ht="15">
      <c r="A39" s="100"/>
      <c r="B39" s="100"/>
      <c r="C39" s="100"/>
      <c r="D39" s="723"/>
      <c r="E39" s="724"/>
      <c r="F39" s="725"/>
      <c r="G39" s="725"/>
      <c r="H39" s="725"/>
      <c r="I39" s="725"/>
      <c r="J39" s="725"/>
      <c r="K39" s="722"/>
    </row>
    <row r="40" spans="1:12" ht="15" customHeight="1">
      <c r="A40" s="794" t="s">
        <v>518</v>
      </c>
      <c r="B40" s="794"/>
      <c r="C40" s="794"/>
      <c r="D40" s="794"/>
      <c r="E40" s="794"/>
      <c r="F40" s="794"/>
      <c r="G40" s="794"/>
      <c r="H40" s="794"/>
      <c r="I40" s="794"/>
      <c r="J40" s="794"/>
      <c r="K40" s="794"/>
      <c r="L40" s="188"/>
    </row>
    <row r="41" spans="1:12" ht="15">
      <c r="A41" s="794"/>
      <c r="B41" s="794"/>
      <c r="C41" s="794"/>
      <c r="D41" s="794"/>
      <c r="E41" s="794"/>
      <c r="F41" s="794"/>
      <c r="G41" s="794"/>
      <c r="H41" s="794"/>
      <c r="I41" s="794"/>
      <c r="J41" s="794"/>
      <c r="K41" s="794"/>
      <c r="L41" s="188"/>
    </row>
    <row r="42" spans="1:12" ht="36" customHeight="1">
      <c r="A42" s="794"/>
      <c r="B42" s="794"/>
      <c r="C42" s="794"/>
      <c r="D42" s="794"/>
      <c r="E42" s="794"/>
      <c r="F42" s="794"/>
      <c r="G42" s="794"/>
      <c r="H42" s="794"/>
      <c r="I42" s="794"/>
      <c r="J42" s="794"/>
      <c r="K42" s="794"/>
      <c r="L42" s="188"/>
    </row>
    <row r="43" spans="1:11" ht="15">
      <c r="A43" s="100"/>
      <c r="B43" s="100"/>
      <c r="C43" s="100"/>
      <c r="D43" s="723"/>
      <c r="E43" s="724"/>
      <c r="F43" s="725"/>
      <c r="G43" s="725"/>
      <c r="H43" s="725"/>
      <c r="I43" s="725"/>
      <c r="J43" s="725"/>
      <c r="K43" s="722"/>
    </row>
    <row r="44" spans="1:11" ht="15">
      <c r="A44" s="100"/>
      <c r="B44" s="100"/>
      <c r="C44" s="100"/>
      <c r="D44" s="723"/>
      <c r="E44" s="724"/>
      <c r="F44" s="725"/>
      <c r="G44" s="725"/>
      <c r="H44" s="725"/>
      <c r="I44" s="725"/>
      <c r="J44" s="725"/>
      <c r="K44" s="722"/>
    </row>
    <row r="45" spans="1:17" ht="24" customHeight="1">
      <c r="A45" s="100"/>
      <c r="B45" s="100"/>
      <c r="C45" s="100"/>
      <c r="D45" s="723"/>
      <c r="E45" s="724"/>
      <c r="F45" s="725"/>
      <c r="G45" s="725"/>
      <c r="H45" s="725"/>
      <c r="I45" s="725"/>
      <c r="J45" s="725"/>
      <c r="K45" s="722"/>
      <c r="L45" s="316"/>
      <c r="M45" s="460"/>
      <c r="N45" s="460"/>
      <c r="O45" s="316"/>
      <c r="P45" s="316"/>
      <c r="Q45" s="316"/>
    </row>
    <row r="46" spans="1:11" ht="15">
      <c r="A46" s="100"/>
      <c r="B46" s="100"/>
      <c r="C46" s="100"/>
      <c r="D46" s="723"/>
      <c r="E46" s="724"/>
      <c r="F46" s="725"/>
      <c r="G46" s="725"/>
      <c r="H46" s="725"/>
      <c r="I46" s="725"/>
      <c r="J46" s="725"/>
      <c r="K46" s="722"/>
    </row>
    <row r="47" spans="1:11" ht="15">
      <c r="A47" s="100"/>
      <c r="B47" s="100"/>
      <c r="C47" s="100"/>
      <c r="D47" s="723"/>
      <c r="E47" s="724"/>
      <c r="F47" s="725"/>
      <c r="G47" s="725"/>
      <c r="H47" s="725"/>
      <c r="I47" s="725"/>
      <c r="J47" s="725"/>
      <c r="K47" s="722"/>
    </row>
    <row r="48" spans="1:11" ht="15">
      <c r="A48" s="100"/>
      <c r="B48" s="682" t="s">
        <v>386</v>
      </c>
      <c r="C48" s="726"/>
      <c r="D48" s="726"/>
      <c r="E48" s="726"/>
      <c r="F48" s="726"/>
      <c r="G48" s="726"/>
      <c r="H48" s="727"/>
      <c r="I48" s="727"/>
      <c r="J48" s="727"/>
      <c r="K48" s="727"/>
    </row>
    <row r="49" spans="1:11" ht="15">
      <c r="A49" s="100"/>
      <c r="B49" s="685" t="s">
        <v>387</v>
      </c>
      <c r="C49" s="100"/>
      <c r="D49" s="685"/>
      <c r="E49" s="120"/>
      <c r="F49" s="437"/>
      <c r="G49" s="120"/>
      <c r="H49" s="120"/>
      <c r="I49" s="120"/>
      <c r="J49" s="120"/>
      <c r="K49" s="120"/>
    </row>
    <row r="50" spans="1:11" ht="15">
      <c r="A50" s="807"/>
      <c r="B50" s="807"/>
      <c r="C50" s="807"/>
      <c r="D50" s="807"/>
      <c r="E50" s="807"/>
      <c r="F50" s="807"/>
      <c r="G50" s="807"/>
      <c r="H50" s="725"/>
      <c r="I50" s="725"/>
      <c r="J50" s="725"/>
      <c r="K50" s="722"/>
    </row>
    <row r="51" spans="1:11" ht="30" customHeight="1">
      <c r="A51" s="808"/>
      <c r="B51" s="808"/>
      <c r="C51" s="808"/>
      <c r="D51" s="808"/>
      <c r="E51" s="808"/>
      <c r="F51" s="808"/>
      <c r="G51" s="808"/>
      <c r="H51" s="808"/>
      <c r="I51" s="808"/>
      <c r="J51" s="808"/>
      <c r="K51" s="808"/>
    </row>
    <row r="52" spans="1:11" ht="15">
      <c r="A52" s="100"/>
      <c r="B52" s="100"/>
      <c r="C52" s="100"/>
      <c r="D52" s="723"/>
      <c r="E52" s="724"/>
      <c r="F52" s="725"/>
      <c r="G52" s="725"/>
      <c r="H52" s="725"/>
      <c r="I52" s="725"/>
      <c r="J52" s="725"/>
      <c r="K52" s="722"/>
    </row>
    <row r="53" spans="1:11" ht="15">
      <c r="A53" s="100"/>
      <c r="B53" s="100"/>
      <c r="C53" s="100"/>
      <c r="D53" s="723"/>
      <c r="E53" s="806"/>
      <c r="F53" s="806"/>
      <c r="G53" s="806"/>
      <c r="H53" s="806"/>
      <c r="I53" s="806"/>
      <c r="J53" s="38"/>
      <c r="K53" s="722"/>
    </row>
    <row r="54" spans="1:11" ht="15">
      <c r="A54" s="100"/>
      <c r="B54" s="100"/>
      <c r="C54" s="100"/>
      <c r="D54" s="723"/>
      <c r="E54" s="805"/>
      <c r="F54" s="805"/>
      <c r="G54" s="805"/>
      <c r="H54" s="805"/>
      <c r="I54" s="805"/>
      <c r="J54" s="146"/>
      <c r="K54" s="722"/>
    </row>
    <row r="55" spans="1:11" ht="15">
      <c r="A55" s="100"/>
      <c r="B55" s="100"/>
      <c r="C55" s="100"/>
      <c r="D55" s="723"/>
      <c r="E55" s="724"/>
      <c r="F55" s="725"/>
      <c r="G55" s="725"/>
      <c r="H55" s="725"/>
      <c r="I55" s="725"/>
      <c r="J55" s="725"/>
      <c r="K55" s="722"/>
    </row>
    <row r="56" spans="1:11" ht="15">
      <c r="A56" s="100"/>
      <c r="B56" s="100"/>
      <c r="C56" s="100"/>
      <c r="D56" s="723"/>
      <c r="E56" s="724"/>
      <c r="F56" s="725"/>
      <c r="G56" s="725"/>
      <c r="H56" s="725"/>
      <c r="I56" s="725"/>
      <c r="J56" s="725"/>
      <c r="K56" s="722"/>
    </row>
    <row r="57" spans="1:11" ht="15">
      <c r="A57" s="100"/>
      <c r="B57" s="100"/>
      <c r="C57" s="100"/>
      <c r="D57" s="723"/>
      <c r="E57" s="724"/>
      <c r="F57" s="725"/>
      <c r="G57" s="725"/>
      <c r="H57" s="725"/>
      <c r="I57" s="725"/>
      <c r="J57" s="725"/>
      <c r="K57" s="722"/>
    </row>
    <row r="58" spans="1:11" ht="15">
      <c r="A58" s="100"/>
      <c r="B58" s="100"/>
      <c r="C58" s="100"/>
      <c r="D58" s="723"/>
      <c r="E58" s="724"/>
      <c r="F58" s="725"/>
      <c r="G58" s="725"/>
      <c r="H58" s="725"/>
      <c r="I58" s="725"/>
      <c r="J58" s="725"/>
      <c r="K58" s="722"/>
    </row>
    <row r="59" spans="1:11" ht="15">
      <c r="A59" s="100"/>
      <c r="B59" s="100"/>
      <c r="C59" s="100"/>
      <c r="D59" s="723"/>
      <c r="E59" s="724"/>
      <c r="F59" s="725"/>
      <c r="G59" s="725"/>
      <c r="H59" s="725"/>
      <c r="I59" s="725"/>
      <c r="J59" s="725"/>
      <c r="K59" s="722"/>
    </row>
    <row r="60" spans="1:11" ht="15">
      <c r="A60" s="100"/>
      <c r="B60" s="100"/>
      <c r="C60" s="100"/>
      <c r="D60" s="723"/>
      <c r="E60" s="724"/>
      <c r="F60" s="725"/>
      <c r="G60" s="725"/>
      <c r="H60" s="725"/>
      <c r="I60" s="725"/>
      <c r="J60" s="725"/>
      <c r="K60" s="722"/>
    </row>
    <row r="61" spans="1:11" ht="15">
      <c r="A61" s="100"/>
      <c r="B61" s="100"/>
      <c r="C61" s="100"/>
      <c r="D61" s="723"/>
      <c r="E61" s="724"/>
      <c r="F61" s="725"/>
      <c r="G61" s="725"/>
      <c r="H61" s="725"/>
      <c r="I61" s="725"/>
      <c r="J61" s="725"/>
      <c r="K61" s="722"/>
    </row>
    <row r="62" ht="15">
      <c r="H62" s="19"/>
    </row>
    <row r="63" ht="15">
      <c r="H63" s="443"/>
    </row>
  </sheetData>
  <sheetProtection selectLockedCells="1" selectUnlockedCells="1"/>
  <mergeCells count="6">
    <mergeCell ref="E54:I54"/>
    <mergeCell ref="A2:C2"/>
    <mergeCell ref="A40:K42"/>
    <mergeCell ref="E53:I53"/>
    <mergeCell ref="A50:G50"/>
    <mergeCell ref="A51:K51"/>
  </mergeCells>
  <printOptions horizontalCentered="1"/>
  <pageMargins left="0" right="0" top="0.6692913385826772" bottom="1.1023622047244095" header="0.2755905511811024" footer="0"/>
  <pageSetup horizontalDpi="600" verticalDpi="600" orientation="landscape" paperSize="9" scale="70" r:id="rId1"/>
  <headerFooter alignWithMargins="0">
    <oddHeader xml:space="preserve">&amp;LEZ/ZP/202/2020/LW&amp;Czałącznik nr 2 do SIWZ
zalącznik nr ...... do umowy                                          </oddHeader>
    <oddFooter>&amp;CStrona &amp;P</oddFooter>
  </headerFooter>
  <rowBreaks count="4" manualBreakCount="4">
    <brk id="10" max="10" man="1"/>
    <brk id="15" max="10" man="1"/>
    <brk id="19" max="10" man="1"/>
    <brk id="23" max="10" man="1"/>
  </rowBreaks>
</worksheet>
</file>

<file path=xl/worksheets/sheet50.xml><?xml version="1.0" encoding="utf-8"?>
<worksheet xmlns="http://schemas.openxmlformats.org/spreadsheetml/2006/main" xmlns:r="http://schemas.openxmlformats.org/officeDocument/2006/relationships">
  <dimension ref="A1:W19"/>
  <sheetViews>
    <sheetView workbookViewId="0" topLeftCell="A1">
      <selection activeCell="B11" sqref="B11:M13"/>
    </sheetView>
  </sheetViews>
  <sheetFormatPr defaultColWidth="9.140625" defaultRowHeight="15"/>
  <cols>
    <col min="1" max="1" width="3.28125" style="0" customWidth="1"/>
    <col min="2" max="2" width="15.421875" style="0" customWidth="1"/>
    <col min="3" max="3" width="49.421875" style="0" customWidth="1"/>
    <col min="4" max="4" width="4.140625" style="0" customWidth="1"/>
    <col min="5" max="5" width="5.57421875" style="0" customWidth="1"/>
    <col min="6" max="6" width="9.8515625" style="0" customWidth="1"/>
    <col min="7" max="7" width="4.421875" style="0" customWidth="1"/>
    <col min="8" max="8" width="10.140625" style="0" customWidth="1"/>
    <col min="9" max="9" width="16.140625" style="0" customWidth="1"/>
    <col min="10" max="10" width="38.140625" style="0" customWidth="1"/>
    <col min="11" max="11" width="30.57421875" style="0" customWidth="1"/>
    <col min="15" max="15" width="13.421875" style="0" bestFit="1" customWidth="1"/>
    <col min="17" max="17" width="15.7109375" style="0" customWidth="1"/>
  </cols>
  <sheetData>
    <row r="1" spans="2:4" ht="15">
      <c r="B1" s="1" t="s">
        <v>499</v>
      </c>
      <c r="C1" s="2"/>
      <c r="D1" s="2"/>
    </row>
    <row r="3" spans="1:11" ht="15.75">
      <c r="A3" s="850" t="s">
        <v>329</v>
      </c>
      <c r="B3" s="850"/>
      <c r="C3" s="850"/>
      <c r="D3" s="133"/>
      <c r="E3" s="133"/>
      <c r="F3" s="133"/>
      <c r="G3" s="133"/>
      <c r="H3" s="133"/>
      <c r="I3" s="133"/>
      <c r="J3" s="133"/>
      <c r="K3" s="135"/>
    </row>
    <row r="4" spans="1:11" ht="15">
      <c r="A4" s="133"/>
      <c r="B4" s="133"/>
      <c r="C4" s="133"/>
      <c r="D4" s="133"/>
      <c r="E4" s="133"/>
      <c r="F4" s="133"/>
      <c r="G4" s="133"/>
      <c r="H4" s="133"/>
      <c r="I4" s="133"/>
      <c r="J4" s="133"/>
      <c r="K4" s="136"/>
    </row>
    <row r="5" spans="1:17" ht="216.75" customHeight="1">
      <c r="A5" s="375" t="s">
        <v>225</v>
      </c>
      <c r="B5" s="381" t="s">
        <v>39</v>
      </c>
      <c r="C5" s="381" t="s">
        <v>159</v>
      </c>
      <c r="D5" s="381" t="s">
        <v>160</v>
      </c>
      <c r="E5" s="381" t="s">
        <v>123</v>
      </c>
      <c r="F5" s="381" t="s">
        <v>16</v>
      </c>
      <c r="G5" s="381" t="s">
        <v>20</v>
      </c>
      <c r="H5" s="381" t="s">
        <v>21</v>
      </c>
      <c r="I5" s="381" t="s">
        <v>22</v>
      </c>
      <c r="J5" s="862" t="s">
        <v>533</v>
      </c>
      <c r="K5" s="675" t="s">
        <v>524</v>
      </c>
      <c r="P5" s="375"/>
      <c r="Q5" s="375"/>
    </row>
    <row r="6" spans="1:17" ht="15">
      <c r="A6" s="375">
        <v>1</v>
      </c>
      <c r="B6" s="381">
        <v>2</v>
      </c>
      <c r="C6" s="381">
        <v>3</v>
      </c>
      <c r="D6" s="381">
        <v>4</v>
      </c>
      <c r="E6" s="381">
        <v>5</v>
      </c>
      <c r="F6" s="381">
        <v>6</v>
      </c>
      <c r="G6" s="381">
        <v>7</v>
      </c>
      <c r="H6" s="381">
        <v>8</v>
      </c>
      <c r="I6" s="381">
        <v>9</v>
      </c>
      <c r="J6" s="381">
        <v>10</v>
      </c>
      <c r="K6" s="381">
        <v>11</v>
      </c>
      <c r="P6" s="375"/>
      <c r="Q6" s="375"/>
    </row>
    <row r="7" spans="1:22" ht="165.75" thickBot="1">
      <c r="A7" s="137" t="s">
        <v>17</v>
      </c>
      <c r="B7" s="137"/>
      <c r="C7" s="535" t="s">
        <v>353</v>
      </c>
      <c r="D7" s="137" t="s">
        <v>125</v>
      </c>
      <c r="E7" s="784">
        <v>305</v>
      </c>
      <c r="F7" s="321"/>
      <c r="G7" s="319"/>
      <c r="H7" s="322"/>
      <c r="I7" s="501"/>
      <c r="J7" s="501"/>
      <c r="K7" s="305"/>
      <c r="P7" s="322"/>
      <c r="Q7" s="501"/>
      <c r="R7" s="466"/>
      <c r="S7" s="466"/>
      <c r="T7" s="466"/>
      <c r="U7" s="466"/>
      <c r="V7" s="466"/>
    </row>
    <row r="8" spans="1:17" ht="16.5" customHeight="1" thickBot="1">
      <c r="A8" s="133"/>
      <c r="B8" s="133"/>
      <c r="C8" s="326" t="s">
        <v>126</v>
      </c>
      <c r="D8" s="327"/>
      <c r="E8" s="327"/>
      <c r="F8" s="328"/>
      <c r="G8" s="329"/>
      <c r="H8" s="329"/>
      <c r="I8" s="913">
        <f>SUM(I7:I7)</f>
        <v>0</v>
      </c>
      <c r="J8" s="912"/>
      <c r="K8" s="135"/>
      <c r="O8" s="534"/>
      <c r="P8" s="329"/>
      <c r="Q8" s="330"/>
    </row>
    <row r="9" spans="2:11" ht="15">
      <c r="B9" s="45"/>
      <c r="C9" s="45"/>
      <c r="K9" s="2"/>
    </row>
    <row r="10" spans="1:11" ht="16.5">
      <c r="A10" s="22"/>
      <c r="B10" s="22"/>
      <c r="C10" s="22"/>
      <c r="D10" s="22"/>
      <c r="E10" s="22"/>
      <c r="F10" s="22"/>
      <c r="K10" s="22"/>
    </row>
    <row r="11" spans="2:13" ht="39.75" customHeight="1">
      <c r="B11" s="817" t="s">
        <v>532</v>
      </c>
      <c r="C11" s="817"/>
      <c r="D11" s="817"/>
      <c r="E11" s="817"/>
      <c r="F11" s="817"/>
      <c r="G11" s="817"/>
      <c r="H11" s="817"/>
      <c r="I11" s="817"/>
      <c r="J11" s="817"/>
      <c r="K11" s="817"/>
      <c r="L11" s="817"/>
      <c r="M11" s="817"/>
    </row>
    <row r="12" spans="2:13" ht="15">
      <c r="B12" s="817"/>
      <c r="C12" s="817"/>
      <c r="D12" s="817"/>
      <c r="E12" s="817"/>
      <c r="F12" s="817"/>
      <c r="G12" s="817"/>
      <c r="H12" s="817"/>
      <c r="I12" s="817"/>
      <c r="J12" s="817"/>
      <c r="K12" s="817"/>
      <c r="L12" s="817"/>
      <c r="M12" s="817"/>
    </row>
    <row r="13" spans="1:13" ht="15">
      <c r="A13" s="1"/>
      <c r="B13" s="817"/>
      <c r="C13" s="817"/>
      <c r="D13" s="817"/>
      <c r="E13" s="817"/>
      <c r="F13" s="817"/>
      <c r="G13" s="817"/>
      <c r="H13" s="817"/>
      <c r="I13" s="817"/>
      <c r="J13" s="817"/>
      <c r="K13" s="817"/>
      <c r="L13" s="817"/>
      <c r="M13" s="817"/>
    </row>
    <row r="14" spans="1:11" ht="15">
      <c r="A14" s="1"/>
      <c r="B14" s="2"/>
      <c r="C14" s="2"/>
      <c r="D14" s="3"/>
      <c r="E14" s="4"/>
      <c r="F14" s="4"/>
      <c r="G14" s="4"/>
      <c r="H14" s="4"/>
      <c r="I14" s="4"/>
      <c r="J14" s="4"/>
      <c r="K14" s="2"/>
    </row>
    <row r="15" spans="1:11" ht="15">
      <c r="A15" s="1"/>
      <c r="B15" s="2"/>
      <c r="K15" s="2"/>
    </row>
    <row r="16" spans="1:11" ht="15">
      <c r="A16" s="1"/>
      <c r="B16" s="18"/>
      <c r="K16" s="2"/>
    </row>
    <row r="17" spans="1:11" ht="15">
      <c r="A17" s="1"/>
      <c r="E17" s="2"/>
      <c r="F17" s="19"/>
      <c r="G17" s="19"/>
      <c r="H17" s="19"/>
      <c r="I17" s="4"/>
      <c r="J17" s="4"/>
      <c r="K17" s="2"/>
    </row>
    <row r="18" spans="2:8" ht="15">
      <c r="B18" s="18"/>
      <c r="C18" s="790"/>
      <c r="D18" s="790"/>
      <c r="E18" s="790"/>
      <c r="F18" s="790"/>
      <c r="G18" s="790"/>
      <c r="H18" s="790"/>
    </row>
    <row r="19" spans="11:23" ht="15.75">
      <c r="K19" s="19"/>
      <c r="W19" s="302"/>
    </row>
  </sheetData>
  <sheetProtection/>
  <mergeCells count="3">
    <mergeCell ref="A3:C3"/>
    <mergeCell ref="C18:H18"/>
    <mergeCell ref="B11:M13"/>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51.xml><?xml version="1.0" encoding="utf-8"?>
<worksheet xmlns="http://schemas.openxmlformats.org/spreadsheetml/2006/main" xmlns:r="http://schemas.openxmlformats.org/officeDocument/2006/relationships">
  <dimension ref="A1:R26"/>
  <sheetViews>
    <sheetView workbookViewId="0" topLeftCell="A4">
      <selection activeCell="L6" sqref="L6"/>
    </sheetView>
  </sheetViews>
  <sheetFormatPr defaultColWidth="9.140625" defaultRowHeight="15"/>
  <cols>
    <col min="1" max="1" width="3.8515625" style="0" customWidth="1"/>
    <col min="2" max="2" width="14.7109375" style="0" customWidth="1"/>
    <col min="3" max="3" width="39.57421875" style="0" customWidth="1"/>
    <col min="4" max="4" width="10.00390625" style="0" customWidth="1"/>
    <col min="5" max="5" width="3.8515625" style="0" customWidth="1"/>
    <col min="6" max="6" width="6.57421875" style="0" customWidth="1"/>
    <col min="7" max="7" width="9.7109375" style="0" customWidth="1"/>
    <col min="8" max="8" width="4.421875" style="0" customWidth="1"/>
    <col min="9" max="9" width="11.140625" style="0" customWidth="1"/>
    <col min="10" max="10" width="16.28125" style="0" customWidth="1"/>
    <col min="11" max="11" width="34.421875" style="0" customWidth="1"/>
    <col min="12" max="12" width="33.421875" style="0" customWidth="1"/>
    <col min="14" max="14" width="9.8515625" style="0" bestFit="1" customWidth="1"/>
    <col min="15" max="15" width="16.7109375" style="0" customWidth="1"/>
    <col min="16" max="16" width="16.8515625" style="0" customWidth="1"/>
    <col min="17" max="17" width="11.7109375" style="0" customWidth="1"/>
    <col min="18" max="18" width="17.7109375" style="0" customWidth="1"/>
  </cols>
  <sheetData>
    <row r="1" spans="2:3" ht="15">
      <c r="B1" s="1" t="s">
        <v>499</v>
      </c>
      <c r="C1" s="2"/>
    </row>
    <row r="3" spans="1:9" ht="15.75">
      <c r="A3" s="850" t="s">
        <v>330</v>
      </c>
      <c r="B3" s="850"/>
      <c r="C3" s="850"/>
      <c r="D3" s="133"/>
      <c r="E3" s="133"/>
      <c r="F3" s="133"/>
      <c r="G3" s="133"/>
      <c r="H3" s="133"/>
      <c r="I3" s="135"/>
    </row>
    <row r="4" spans="1:9" ht="15">
      <c r="A4" s="133"/>
      <c r="B4" s="133"/>
      <c r="C4" s="133"/>
      <c r="D4" s="133"/>
      <c r="E4" s="133"/>
      <c r="F4" s="133"/>
      <c r="G4" s="133"/>
      <c r="H4" s="133"/>
      <c r="I4" s="136"/>
    </row>
    <row r="5" spans="1:18" ht="228" customHeight="1">
      <c r="A5" s="914" t="s">
        <v>119</v>
      </c>
      <c r="B5" s="864" t="s">
        <v>120</v>
      </c>
      <c r="C5" s="864" t="s">
        <v>32</v>
      </c>
      <c r="D5" s="864" t="s">
        <v>136</v>
      </c>
      <c r="E5" s="865" t="s">
        <v>122</v>
      </c>
      <c r="F5" s="385" t="s">
        <v>123</v>
      </c>
      <c r="G5" s="385" t="s">
        <v>31</v>
      </c>
      <c r="H5" s="385" t="s">
        <v>124</v>
      </c>
      <c r="I5" s="385" t="s">
        <v>146</v>
      </c>
      <c r="J5" s="385" t="s">
        <v>147</v>
      </c>
      <c r="K5" s="862" t="s">
        <v>533</v>
      </c>
      <c r="L5" s="675" t="s">
        <v>524</v>
      </c>
      <c r="N5" s="478"/>
      <c r="O5" s="478"/>
      <c r="P5" s="497"/>
      <c r="Q5" s="366"/>
      <c r="R5" s="366"/>
    </row>
    <row r="6" spans="1:18" ht="15">
      <c r="A6" s="915">
        <v>1</v>
      </c>
      <c r="B6" s="865">
        <v>2</v>
      </c>
      <c r="C6" s="865">
        <v>3</v>
      </c>
      <c r="D6" s="865">
        <v>4</v>
      </c>
      <c r="E6" s="865">
        <v>5</v>
      </c>
      <c r="F6" s="865">
        <v>6</v>
      </c>
      <c r="G6" s="865">
        <v>7</v>
      </c>
      <c r="H6" s="865">
        <v>8</v>
      </c>
      <c r="I6" s="865">
        <v>9</v>
      </c>
      <c r="J6" s="865">
        <v>10</v>
      </c>
      <c r="K6" s="865">
        <v>11</v>
      </c>
      <c r="L6" s="865">
        <v>12</v>
      </c>
      <c r="N6" s="479"/>
      <c r="O6" s="479"/>
      <c r="P6" s="497"/>
      <c r="Q6" s="373"/>
      <c r="R6" s="371"/>
    </row>
    <row r="7" spans="1:18" ht="34.5" customHeight="1">
      <c r="A7" s="916" t="s">
        <v>17</v>
      </c>
      <c r="B7" s="829"/>
      <c r="C7" s="829" t="s">
        <v>226</v>
      </c>
      <c r="D7" s="271" t="s">
        <v>227</v>
      </c>
      <c r="E7" s="270" t="s">
        <v>125</v>
      </c>
      <c r="F7" s="627">
        <v>50</v>
      </c>
      <c r="G7" s="532"/>
      <c r="H7" s="314"/>
      <c r="I7" s="313"/>
      <c r="J7" s="313">
        <f>F7*I7</f>
        <v>0</v>
      </c>
      <c r="K7" s="313"/>
      <c r="L7" s="155"/>
      <c r="N7" s="480"/>
      <c r="O7" s="480"/>
      <c r="P7" s="497"/>
      <c r="Q7" s="313"/>
      <c r="R7" s="313"/>
    </row>
    <row r="8" spans="1:18" ht="27" customHeight="1">
      <c r="A8" s="916" t="s">
        <v>18</v>
      </c>
      <c r="B8" s="829"/>
      <c r="C8" s="829"/>
      <c r="D8" s="271" t="s">
        <v>228</v>
      </c>
      <c r="E8" s="270" t="s">
        <v>125</v>
      </c>
      <c r="F8" s="627">
        <v>10</v>
      </c>
      <c r="G8" s="532"/>
      <c r="H8" s="314"/>
      <c r="I8" s="313"/>
      <c r="J8" s="313">
        <f>F8*I8</f>
        <v>0</v>
      </c>
      <c r="K8" s="313"/>
      <c r="L8" s="273"/>
      <c r="N8" s="480"/>
      <c r="O8" s="480"/>
      <c r="P8" s="497"/>
      <c r="Q8" s="313"/>
      <c r="R8" s="313"/>
    </row>
    <row r="9" spans="1:18" ht="33.75" customHeight="1">
      <c r="A9" s="916" t="s">
        <v>19</v>
      </c>
      <c r="B9" s="829"/>
      <c r="C9" s="829"/>
      <c r="D9" s="271" t="s">
        <v>229</v>
      </c>
      <c r="E9" s="270" t="s">
        <v>125</v>
      </c>
      <c r="F9" s="627">
        <v>10</v>
      </c>
      <c r="G9" s="532"/>
      <c r="H9" s="314"/>
      <c r="I9" s="313"/>
      <c r="J9" s="313"/>
      <c r="K9" s="313"/>
      <c r="L9" s="273"/>
      <c r="N9" s="480"/>
      <c r="O9" s="480"/>
      <c r="P9" s="525"/>
      <c r="Q9" s="313"/>
      <c r="R9" s="313"/>
    </row>
    <row r="10" spans="1:18" ht="15">
      <c r="A10" s="1"/>
      <c r="B10" s="142"/>
      <c r="C10" s="331" t="s">
        <v>219</v>
      </c>
      <c r="D10" s="332"/>
      <c r="E10" s="332"/>
      <c r="F10" s="332"/>
      <c r="G10" s="332"/>
      <c r="H10" s="332"/>
      <c r="I10" s="333"/>
      <c r="J10" s="334">
        <f>SUM(J7:J9)</f>
        <v>0</v>
      </c>
      <c r="K10" s="334"/>
      <c r="L10" s="298"/>
      <c r="N10" s="498"/>
      <c r="O10" s="499"/>
      <c r="P10" s="499"/>
      <c r="Q10" s="333"/>
      <c r="R10" s="334"/>
    </row>
    <row r="11" spans="1:9" ht="15">
      <c r="A11" s="1"/>
      <c r="B11" s="2"/>
      <c r="C11" s="2"/>
      <c r="D11" s="3"/>
      <c r="E11" s="4"/>
      <c r="F11" s="4"/>
      <c r="G11" s="4"/>
      <c r="H11" s="4"/>
      <c r="I11" s="303"/>
    </row>
    <row r="12" spans="1:9" ht="15">
      <c r="A12" s="1"/>
      <c r="B12" s="2"/>
      <c r="I12" s="2"/>
    </row>
    <row r="13" spans="1:12" ht="15" customHeight="1">
      <c r="A13" s="817" t="s">
        <v>531</v>
      </c>
      <c r="B13" s="817"/>
      <c r="C13" s="817"/>
      <c r="D13" s="817"/>
      <c r="E13" s="817"/>
      <c r="F13" s="817"/>
      <c r="G13" s="817"/>
      <c r="H13" s="817"/>
      <c r="I13" s="817"/>
      <c r="J13" s="817"/>
      <c r="K13" s="817"/>
      <c r="L13" s="817"/>
    </row>
    <row r="14" spans="1:12" ht="15">
      <c r="A14" s="817"/>
      <c r="B14" s="817"/>
      <c r="C14" s="817"/>
      <c r="D14" s="817"/>
      <c r="E14" s="817"/>
      <c r="F14" s="817"/>
      <c r="G14" s="817"/>
      <c r="H14" s="817"/>
      <c r="I14" s="817"/>
      <c r="J14" s="817"/>
      <c r="K14" s="817"/>
      <c r="L14" s="817"/>
    </row>
    <row r="15" spans="1:12" ht="15">
      <c r="A15" s="817"/>
      <c r="B15" s="817"/>
      <c r="C15" s="817"/>
      <c r="D15" s="817"/>
      <c r="E15" s="817"/>
      <c r="F15" s="817"/>
      <c r="G15" s="817"/>
      <c r="H15" s="817"/>
      <c r="I15" s="817"/>
      <c r="J15" s="817"/>
      <c r="K15" s="817"/>
      <c r="L15" s="817"/>
    </row>
    <row r="16" spans="6:9" ht="15">
      <c r="F16" s="2"/>
      <c r="G16" s="19"/>
      <c r="H16" s="19"/>
      <c r="I16" s="19"/>
    </row>
    <row r="17" spans="3:8" ht="15">
      <c r="C17" s="18"/>
      <c r="D17" s="790"/>
      <c r="E17" s="790"/>
      <c r="F17" s="790"/>
      <c r="G17" s="790"/>
      <c r="H17" s="790"/>
    </row>
    <row r="25" spans="4:11" ht="15">
      <c r="D25" s="795"/>
      <c r="E25" s="795"/>
      <c r="F25" s="795"/>
      <c r="G25" s="795"/>
      <c r="H25" s="795"/>
      <c r="I25" s="795"/>
      <c r="J25" s="795"/>
      <c r="K25" s="19"/>
    </row>
    <row r="26" spans="4:11" ht="15">
      <c r="D26" s="790"/>
      <c r="E26" s="790"/>
      <c r="F26" s="790"/>
      <c r="G26" s="790"/>
      <c r="H26" s="790"/>
      <c r="I26" s="790"/>
      <c r="J26" s="790"/>
      <c r="K26" s="443"/>
    </row>
  </sheetData>
  <sheetProtection/>
  <mergeCells count="7">
    <mergeCell ref="A3:C3"/>
    <mergeCell ref="A13:L15"/>
    <mergeCell ref="D25:J25"/>
    <mergeCell ref="D26:J26"/>
    <mergeCell ref="C7:C9"/>
    <mergeCell ref="B7:B9"/>
    <mergeCell ref="D17:H17"/>
  </mergeCells>
  <printOptions/>
  <pageMargins left="0.7086614173228347" right="0.7086614173228347" top="0.7480314960629921" bottom="0.7480314960629921" header="0.31496062992125984" footer="0.31496062992125984"/>
  <pageSetup horizontalDpi="600" verticalDpi="600" orientation="landscape" paperSize="9" scale="69" r:id="rId1"/>
</worksheet>
</file>

<file path=xl/worksheets/sheet52.xml><?xml version="1.0" encoding="utf-8"?>
<worksheet xmlns="http://schemas.openxmlformats.org/spreadsheetml/2006/main" xmlns:r="http://schemas.openxmlformats.org/officeDocument/2006/relationships">
  <dimension ref="A1:Q30"/>
  <sheetViews>
    <sheetView zoomScalePageLayoutView="0" workbookViewId="0" topLeftCell="A1">
      <selection activeCell="M5" sqref="M5"/>
    </sheetView>
  </sheetViews>
  <sheetFormatPr defaultColWidth="9.140625" defaultRowHeight="15"/>
  <cols>
    <col min="1" max="1" width="3.57421875" style="0" customWidth="1"/>
    <col min="2" max="2" width="16.421875" style="0" customWidth="1"/>
    <col min="3" max="3" width="47.57421875" style="0" customWidth="1"/>
    <col min="4" max="4" width="4.57421875" style="0" customWidth="1"/>
    <col min="5" max="5" width="6.00390625" style="0" customWidth="1"/>
    <col min="6" max="6" width="10.00390625" style="0" customWidth="1"/>
    <col min="7" max="7" width="5.421875" style="0" customWidth="1"/>
    <col min="8" max="8" width="10.7109375" style="0" customWidth="1"/>
    <col min="9" max="9" width="14.421875" style="0" customWidth="1"/>
    <col min="10" max="10" width="35.28125" style="0" customWidth="1"/>
    <col min="11" max="11" width="26.8515625" style="0" customWidth="1"/>
    <col min="13" max="13" width="9.8515625" style="0" bestFit="1" customWidth="1"/>
    <col min="14" max="14" width="16.7109375" style="0" customWidth="1"/>
    <col min="15" max="15" width="16.8515625" style="0" customWidth="1"/>
    <col min="16" max="16" width="10.57421875" style="0" customWidth="1"/>
    <col min="17" max="17" width="15.140625" style="0" customWidth="1"/>
  </cols>
  <sheetData>
    <row r="1" spans="1:11" ht="15">
      <c r="A1" s="26"/>
      <c r="B1" s="1" t="s">
        <v>499</v>
      </c>
      <c r="C1" s="2"/>
      <c r="D1" s="26"/>
      <c r="E1" s="26"/>
      <c r="F1" s="26"/>
      <c r="G1" s="26"/>
      <c r="H1" s="26"/>
      <c r="I1" s="26"/>
      <c r="J1" s="26"/>
      <c r="K1" s="26"/>
    </row>
    <row r="2" spans="1:11" ht="15">
      <c r="A2" s="26"/>
      <c r="B2" s="26"/>
      <c r="C2" s="26"/>
      <c r="D2" s="26"/>
      <c r="E2" s="26"/>
      <c r="F2" s="26"/>
      <c r="G2" s="26"/>
      <c r="H2" s="26"/>
      <c r="I2" s="26"/>
      <c r="J2" s="26"/>
      <c r="K2" s="26"/>
    </row>
    <row r="3" spans="1:11" ht="15.75">
      <c r="A3" s="848" t="s">
        <v>331</v>
      </c>
      <c r="B3" s="848"/>
      <c r="C3" s="848"/>
      <c r="D3" s="336"/>
      <c r="E3" s="146"/>
      <c r="F3" s="146"/>
      <c r="G3" s="146"/>
      <c r="H3" s="146"/>
      <c r="I3" s="146"/>
      <c r="J3" s="146"/>
      <c r="K3" s="146"/>
    </row>
    <row r="4" spans="1:11" ht="15">
      <c r="A4" s="146"/>
      <c r="B4" s="146"/>
      <c r="C4" s="146"/>
      <c r="D4" s="146"/>
      <c r="E4" s="146"/>
      <c r="F4" s="146"/>
      <c r="G4" s="146"/>
      <c r="H4" s="146"/>
      <c r="I4" s="146"/>
      <c r="J4" s="146"/>
      <c r="K4" s="136"/>
    </row>
    <row r="5" spans="1:17" ht="253.5" customHeight="1">
      <c r="A5" s="381" t="s">
        <v>225</v>
      </c>
      <c r="B5" s="381" t="s">
        <v>39</v>
      </c>
      <c r="C5" s="381" t="s">
        <v>159</v>
      </c>
      <c r="D5" s="381" t="s">
        <v>160</v>
      </c>
      <c r="E5" s="381" t="s">
        <v>45</v>
      </c>
      <c r="F5" s="381" t="s">
        <v>16</v>
      </c>
      <c r="G5" s="381" t="s">
        <v>20</v>
      </c>
      <c r="H5" s="381" t="s">
        <v>21</v>
      </c>
      <c r="I5" s="381" t="s">
        <v>22</v>
      </c>
      <c r="J5" s="862" t="s">
        <v>533</v>
      </c>
      <c r="K5" s="675" t="s">
        <v>524</v>
      </c>
      <c r="M5" s="478"/>
      <c r="N5" s="478"/>
      <c r="O5" s="497"/>
      <c r="P5" s="375"/>
      <c r="Q5" s="375"/>
    </row>
    <row r="6" spans="1:17" ht="15">
      <c r="A6" s="381">
        <v>1</v>
      </c>
      <c r="B6" s="381">
        <v>2</v>
      </c>
      <c r="C6" s="381">
        <v>3</v>
      </c>
      <c r="D6" s="381">
        <v>4</v>
      </c>
      <c r="E6" s="381">
        <v>5</v>
      </c>
      <c r="F6" s="381">
        <v>6</v>
      </c>
      <c r="G6" s="381">
        <v>7</v>
      </c>
      <c r="H6" s="381">
        <v>8</v>
      </c>
      <c r="I6" s="381">
        <v>9</v>
      </c>
      <c r="J6" s="381">
        <v>10</v>
      </c>
      <c r="K6" s="381">
        <v>11</v>
      </c>
      <c r="M6" s="479"/>
      <c r="N6" s="479"/>
      <c r="O6" s="497"/>
      <c r="P6" s="375"/>
      <c r="Q6" s="375"/>
    </row>
    <row r="7" spans="1:17" ht="90" customHeight="1">
      <c r="A7" s="784" t="s">
        <v>17</v>
      </c>
      <c r="B7" s="784"/>
      <c r="C7" s="784" t="s">
        <v>266</v>
      </c>
      <c r="D7" s="784" t="s">
        <v>125</v>
      </c>
      <c r="E7" s="320">
        <v>12</v>
      </c>
      <c r="F7" s="321"/>
      <c r="G7" s="319"/>
      <c r="H7" s="322"/>
      <c r="I7" s="322"/>
      <c r="J7" s="322"/>
      <c r="K7" s="375"/>
      <c r="M7" s="480"/>
      <c r="N7" s="480"/>
      <c r="O7" s="497"/>
      <c r="P7" s="322"/>
      <c r="Q7" s="322"/>
    </row>
    <row r="8" spans="1:17" ht="89.25">
      <c r="A8" s="784" t="s">
        <v>18</v>
      </c>
      <c r="B8" s="784"/>
      <c r="C8" s="784" t="s">
        <v>267</v>
      </c>
      <c r="D8" s="784" t="s">
        <v>125</v>
      </c>
      <c r="E8" s="320">
        <v>12</v>
      </c>
      <c r="F8" s="321"/>
      <c r="G8" s="319"/>
      <c r="H8" s="322"/>
      <c r="I8" s="322"/>
      <c r="J8" s="322"/>
      <c r="K8" s="375"/>
      <c r="M8" s="480"/>
      <c r="N8" s="480"/>
      <c r="O8" s="525"/>
      <c r="P8" s="322"/>
      <c r="Q8" s="322"/>
    </row>
    <row r="9" spans="1:17" ht="15">
      <c r="A9" s="338"/>
      <c r="B9" s="339"/>
      <c r="C9" s="328" t="s">
        <v>126</v>
      </c>
      <c r="D9" s="341"/>
      <c r="E9" s="341"/>
      <c r="F9" s="328"/>
      <c r="G9" s="328"/>
      <c r="H9" s="329"/>
      <c r="I9" s="329"/>
      <c r="J9" s="329"/>
      <c r="K9" s="322"/>
      <c r="M9" s="498"/>
      <c r="N9" s="499"/>
      <c r="O9" s="499"/>
      <c r="P9" s="329"/>
      <c r="Q9" s="329"/>
    </row>
    <row r="10" spans="2:11" ht="15">
      <c r="B10" s="45"/>
      <c r="C10" s="45"/>
      <c r="K10" s="322"/>
    </row>
    <row r="11" spans="1:11" ht="16.5">
      <c r="A11" s="22"/>
      <c r="B11" s="22"/>
      <c r="C11" s="22"/>
      <c r="D11" s="22"/>
      <c r="E11" s="22"/>
      <c r="F11" s="22"/>
      <c r="K11" s="340"/>
    </row>
    <row r="12" spans="2:13" ht="41.25" customHeight="1">
      <c r="B12" s="817" t="s">
        <v>532</v>
      </c>
      <c r="C12" s="817"/>
      <c r="D12" s="817"/>
      <c r="E12" s="817"/>
      <c r="F12" s="817"/>
      <c r="G12" s="817"/>
      <c r="H12" s="817"/>
      <c r="I12" s="817"/>
      <c r="J12" s="817"/>
      <c r="K12" s="817"/>
      <c r="L12" s="817"/>
      <c r="M12" s="817"/>
    </row>
    <row r="13" spans="2:13" ht="15">
      <c r="B13" s="817"/>
      <c r="C13" s="817"/>
      <c r="D13" s="817"/>
      <c r="E13" s="817"/>
      <c r="F13" s="817"/>
      <c r="G13" s="817"/>
      <c r="H13" s="817"/>
      <c r="I13" s="817"/>
      <c r="J13" s="817"/>
      <c r="K13" s="817"/>
      <c r="L13" s="817"/>
      <c r="M13" s="817"/>
    </row>
    <row r="14" spans="1:13" ht="15" customHeight="1">
      <c r="A14" s="1"/>
      <c r="B14" s="817"/>
      <c r="C14" s="817"/>
      <c r="D14" s="817"/>
      <c r="E14" s="817"/>
      <c r="F14" s="817"/>
      <c r="G14" s="817"/>
      <c r="H14" s="817"/>
      <c r="I14" s="817"/>
      <c r="J14" s="817"/>
      <c r="K14" s="817"/>
      <c r="L14" s="817"/>
      <c r="M14" s="817"/>
    </row>
    <row r="15" spans="1:11" ht="15">
      <c r="A15" s="1"/>
      <c r="K15" s="142"/>
    </row>
    <row r="16" spans="1:11" ht="15">
      <c r="A16" s="1"/>
      <c r="B16" s="2"/>
      <c r="K16" s="26"/>
    </row>
    <row r="17" spans="1:11" ht="15">
      <c r="A17" s="1"/>
      <c r="B17" s="18"/>
      <c r="K17" s="26"/>
    </row>
    <row r="18" spans="1:11" ht="15">
      <c r="A18" s="1"/>
      <c r="B18" s="18"/>
      <c r="F18" s="2"/>
      <c r="G18" s="19"/>
      <c r="H18" s="19"/>
      <c r="I18" s="19"/>
      <c r="J18" s="19"/>
      <c r="K18" s="26"/>
    </row>
    <row r="19" spans="3:11" ht="15">
      <c r="C19" s="18"/>
      <c r="D19" s="790"/>
      <c r="E19" s="790"/>
      <c r="F19" s="790"/>
      <c r="G19" s="790"/>
      <c r="H19" s="790"/>
      <c r="I19" s="790"/>
      <c r="J19" s="443"/>
      <c r="K19" s="26"/>
    </row>
    <row r="20" ht="15">
      <c r="K20" s="26"/>
    </row>
    <row r="21" spans="1:11" ht="15">
      <c r="A21" s="26"/>
      <c r="B21" s="26"/>
      <c r="C21" s="26"/>
      <c r="D21" s="26"/>
      <c r="E21" s="26"/>
      <c r="F21" s="26"/>
      <c r="G21" s="26"/>
      <c r="H21" s="26"/>
      <c r="I21" s="26"/>
      <c r="J21" s="26"/>
      <c r="K21" s="19"/>
    </row>
    <row r="22" spans="1:11" ht="15">
      <c r="A22" s="26"/>
      <c r="B22" s="26"/>
      <c r="C22" s="26"/>
      <c r="D22" s="26"/>
      <c r="E22" s="26"/>
      <c r="F22" s="26"/>
      <c r="G22" s="26"/>
      <c r="H22" s="26"/>
      <c r="I22" s="26"/>
      <c r="J22" s="26"/>
      <c r="K22" s="26"/>
    </row>
    <row r="23" spans="1:11" ht="15">
      <c r="A23" s="26"/>
      <c r="B23" s="26"/>
      <c r="C23" s="26"/>
      <c r="D23" s="26"/>
      <c r="E23" s="26"/>
      <c r="F23" s="26"/>
      <c r="G23" s="26"/>
      <c r="H23" s="26"/>
      <c r="I23" s="26"/>
      <c r="J23" s="26"/>
      <c r="K23" s="26"/>
    </row>
    <row r="24" spans="1:11" ht="15">
      <c r="A24" s="26"/>
      <c r="B24" s="26"/>
      <c r="C24" s="26"/>
      <c r="D24" s="26"/>
      <c r="E24" s="26"/>
      <c r="F24" s="26"/>
      <c r="G24" s="26"/>
      <c r="H24" s="26"/>
      <c r="I24" s="26"/>
      <c r="J24" s="26"/>
      <c r="K24" s="26"/>
    </row>
    <row r="25" spans="1:11" ht="15">
      <c r="A25" s="26"/>
      <c r="B25" s="26"/>
      <c r="C25" s="26"/>
      <c r="D25" s="26"/>
      <c r="E25" s="26"/>
      <c r="F25" s="26"/>
      <c r="G25" s="26"/>
      <c r="H25" s="26"/>
      <c r="I25" s="26"/>
      <c r="J25" s="26"/>
      <c r="K25" s="26"/>
    </row>
    <row r="26" spans="1:11" ht="15">
      <c r="A26" s="26"/>
      <c r="B26" s="26"/>
      <c r="C26" s="26"/>
      <c r="D26" s="26"/>
      <c r="E26" s="26"/>
      <c r="F26" s="26"/>
      <c r="G26" s="26"/>
      <c r="H26" s="26"/>
      <c r="I26" s="26"/>
      <c r="J26" s="26"/>
      <c r="K26" s="26"/>
    </row>
    <row r="27" spans="1:11" ht="15">
      <c r="A27" s="26"/>
      <c r="B27" s="26"/>
      <c r="C27" s="26"/>
      <c r="D27" s="26"/>
      <c r="E27" s="26"/>
      <c r="F27" s="26"/>
      <c r="G27" s="19"/>
      <c r="H27" s="19"/>
      <c r="I27" s="19"/>
      <c r="J27" s="19"/>
      <c r="K27" s="26"/>
    </row>
    <row r="28" spans="1:11" ht="15">
      <c r="A28" s="26"/>
      <c r="B28" s="26"/>
      <c r="C28" s="19"/>
      <c r="D28" s="790"/>
      <c r="E28" s="790"/>
      <c r="F28" s="790"/>
      <c r="G28" s="790"/>
      <c r="H28" s="790"/>
      <c r="I28" s="790"/>
      <c r="J28" s="443"/>
      <c r="K28" s="26"/>
    </row>
    <row r="29" ht="15">
      <c r="K29" s="26"/>
    </row>
    <row r="30" ht="15">
      <c r="K30" s="26"/>
    </row>
  </sheetData>
  <sheetProtection/>
  <mergeCells count="4">
    <mergeCell ref="A3:C3"/>
    <mergeCell ref="D28:I28"/>
    <mergeCell ref="D19:I19"/>
    <mergeCell ref="B12:M14"/>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dimension ref="A1:M23"/>
  <sheetViews>
    <sheetView zoomScale="62" zoomScaleNormal="62" zoomScalePageLayoutView="0" workbookViewId="0" topLeftCell="A7">
      <selection activeCell="W7" sqref="W7"/>
    </sheetView>
  </sheetViews>
  <sheetFormatPr defaultColWidth="9.140625" defaultRowHeight="15"/>
  <cols>
    <col min="1" max="1" width="9.140625" style="26" customWidth="1"/>
    <col min="2" max="2" width="24.28125" style="0" customWidth="1"/>
    <col min="3" max="3" width="45.7109375" style="0" customWidth="1"/>
    <col min="4" max="4" width="21.7109375" style="26" customWidth="1"/>
    <col min="9" max="9" width="11.421875" style="0" customWidth="1"/>
    <col min="10" max="10" width="20.421875" style="0" customWidth="1"/>
    <col min="11" max="11" width="32.7109375" style="0" customWidth="1"/>
    <col min="12" max="12" width="30.8515625" style="0" customWidth="1"/>
  </cols>
  <sheetData>
    <row r="1" spans="1:2" ht="15">
      <c r="A1" s="1" t="s">
        <v>499</v>
      </c>
      <c r="B1" s="2"/>
    </row>
    <row r="2" spans="2:12" ht="15.75">
      <c r="B2" s="317" t="s">
        <v>337</v>
      </c>
      <c r="C2" s="317"/>
      <c r="D2" s="336"/>
      <c r="E2" s="317"/>
      <c r="F2" s="135"/>
      <c r="G2" s="135"/>
      <c r="H2" s="135"/>
      <c r="I2" s="135"/>
      <c r="J2" s="135"/>
      <c r="K2" s="135"/>
      <c r="L2" s="135"/>
    </row>
    <row r="3" spans="2:12" ht="15">
      <c r="B3" s="135"/>
      <c r="C3" s="135"/>
      <c r="D3" s="146"/>
      <c r="E3" s="135"/>
      <c r="F3" s="135"/>
      <c r="G3" s="135"/>
      <c r="H3" s="135"/>
      <c r="I3" s="135"/>
      <c r="J3" s="135"/>
      <c r="K3" s="135"/>
      <c r="L3" s="136"/>
    </row>
    <row r="4" spans="1:12" ht="284.25" customHeight="1">
      <c r="A4" s="381" t="s">
        <v>516</v>
      </c>
      <c r="B4" s="381" t="s">
        <v>39</v>
      </c>
      <c r="C4" s="381" t="s">
        <v>159</v>
      </c>
      <c r="D4" s="381" t="s">
        <v>500</v>
      </c>
      <c r="E4" s="381" t="s">
        <v>16</v>
      </c>
      <c r="F4" s="381" t="s">
        <v>160</v>
      </c>
      <c r="G4" s="381" t="s">
        <v>123</v>
      </c>
      <c r="H4" s="381" t="s">
        <v>20</v>
      </c>
      <c r="I4" s="381" t="s">
        <v>21</v>
      </c>
      <c r="J4" s="381" t="s">
        <v>22</v>
      </c>
      <c r="K4" s="862" t="s">
        <v>533</v>
      </c>
      <c r="L4" s="675" t="s">
        <v>524</v>
      </c>
    </row>
    <row r="5" spans="1:12" ht="15">
      <c r="A5" s="381">
        <v>1</v>
      </c>
      <c r="B5" s="381">
        <v>2</v>
      </c>
      <c r="C5" s="381">
        <v>3</v>
      </c>
      <c r="D5" s="381">
        <v>4</v>
      </c>
      <c r="E5" s="381">
        <v>5</v>
      </c>
      <c r="F5" s="381">
        <v>6</v>
      </c>
      <c r="G5" s="381">
        <v>7</v>
      </c>
      <c r="H5" s="381">
        <v>8</v>
      </c>
      <c r="I5" s="381">
        <v>9</v>
      </c>
      <c r="J5" s="381">
        <v>10</v>
      </c>
      <c r="K5" s="381">
        <v>11</v>
      </c>
      <c r="L5" s="381">
        <v>12</v>
      </c>
    </row>
    <row r="6" spans="1:12" ht="15">
      <c r="A6" s="667" t="s">
        <v>17</v>
      </c>
      <c r="B6" s="138"/>
      <c r="C6" s="835" t="s">
        <v>501</v>
      </c>
      <c r="D6" s="155" t="s">
        <v>502</v>
      </c>
      <c r="E6" s="155"/>
      <c r="F6" s="138" t="s">
        <v>125</v>
      </c>
      <c r="G6" s="656">
        <v>36</v>
      </c>
      <c r="H6" s="319"/>
      <c r="I6" s="380"/>
      <c r="J6" s="380">
        <f>G6*I6</f>
        <v>0</v>
      </c>
      <c r="K6" s="380"/>
      <c r="L6" s="245"/>
    </row>
    <row r="7" spans="1:12" ht="15">
      <c r="A7" s="667" t="s">
        <v>18</v>
      </c>
      <c r="B7" s="138"/>
      <c r="C7" s="835"/>
      <c r="D7" s="155" t="s">
        <v>503</v>
      </c>
      <c r="E7" s="155"/>
      <c r="F7" s="138" t="s">
        <v>125</v>
      </c>
      <c r="G7" s="656">
        <v>6000</v>
      </c>
      <c r="H7" s="319"/>
      <c r="I7" s="380"/>
      <c r="J7" s="380">
        <f aca="true" t="shared" si="0" ref="J7:J17">G7*I7</f>
        <v>0</v>
      </c>
      <c r="K7" s="380"/>
      <c r="L7" s="245"/>
    </row>
    <row r="8" spans="1:12" ht="15">
      <c r="A8" s="667" t="s">
        <v>19</v>
      </c>
      <c r="B8" s="138"/>
      <c r="C8" s="835"/>
      <c r="D8" s="155" t="s">
        <v>504</v>
      </c>
      <c r="E8" s="155"/>
      <c r="F8" s="138" t="s">
        <v>125</v>
      </c>
      <c r="G8" s="656">
        <v>36</v>
      </c>
      <c r="H8" s="319"/>
      <c r="I8" s="380"/>
      <c r="J8" s="380">
        <f t="shared" si="0"/>
        <v>0</v>
      </c>
      <c r="K8" s="380"/>
      <c r="L8" s="245"/>
    </row>
    <row r="9" spans="1:12" ht="15">
      <c r="A9" s="667" t="s">
        <v>113</v>
      </c>
      <c r="B9" s="138"/>
      <c r="C9" s="835"/>
      <c r="D9" s="155" t="s">
        <v>505</v>
      </c>
      <c r="E9" s="155"/>
      <c r="F9" s="138" t="s">
        <v>125</v>
      </c>
      <c r="G9" s="656">
        <v>36</v>
      </c>
      <c r="H9" s="319"/>
      <c r="I9" s="380"/>
      <c r="J9" s="380">
        <f t="shared" si="0"/>
        <v>0</v>
      </c>
      <c r="K9" s="380"/>
      <c r="L9" s="245"/>
    </row>
    <row r="10" spans="1:12" ht="62.25" customHeight="1">
      <c r="A10" s="667" t="s">
        <v>114</v>
      </c>
      <c r="B10" s="138"/>
      <c r="C10" s="835"/>
      <c r="D10" s="155" t="s">
        <v>506</v>
      </c>
      <c r="E10" s="155"/>
      <c r="F10" s="138" t="s">
        <v>125</v>
      </c>
      <c r="G10" s="656">
        <v>240</v>
      </c>
      <c r="H10" s="319"/>
      <c r="I10" s="380"/>
      <c r="J10" s="380">
        <f t="shared" si="0"/>
        <v>0</v>
      </c>
      <c r="K10" s="380"/>
      <c r="L10" s="139"/>
    </row>
    <row r="11" spans="1:12" ht="15">
      <c r="A11" s="667" t="s">
        <v>115</v>
      </c>
      <c r="B11" s="138"/>
      <c r="C11" s="919" t="s">
        <v>507</v>
      </c>
      <c r="D11" s="155" t="s">
        <v>508</v>
      </c>
      <c r="E11" s="155"/>
      <c r="F11" s="138" t="s">
        <v>125</v>
      </c>
      <c r="G11" s="656">
        <v>36</v>
      </c>
      <c r="H11" s="319"/>
      <c r="I11" s="380"/>
      <c r="J11" s="380">
        <f t="shared" si="0"/>
        <v>0</v>
      </c>
      <c r="K11" s="380"/>
      <c r="L11" s="139"/>
    </row>
    <row r="12" spans="1:12" ht="15">
      <c r="A12" s="667" t="s">
        <v>116</v>
      </c>
      <c r="B12" s="138"/>
      <c r="C12" s="919"/>
      <c r="D12" s="155" t="s">
        <v>509</v>
      </c>
      <c r="E12" s="155"/>
      <c r="F12" s="138" t="s">
        <v>125</v>
      </c>
      <c r="G12" s="656">
        <v>36</v>
      </c>
      <c r="H12" s="319"/>
      <c r="I12" s="380"/>
      <c r="J12" s="380">
        <f t="shared" si="0"/>
        <v>0</v>
      </c>
      <c r="K12" s="380"/>
      <c r="L12" s="139"/>
    </row>
    <row r="13" spans="1:12" ht="95.25" customHeight="1">
      <c r="A13" s="667" t="s">
        <v>117</v>
      </c>
      <c r="B13" s="138"/>
      <c r="C13" s="919"/>
      <c r="D13" s="155" t="s">
        <v>503</v>
      </c>
      <c r="E13" s="155"/>
      <c r="F13" s="138" t="s">
        <v>125</v>
      </c>
      <c r="G13" s="656">
        <v>36</v>
      </c>
      <c r="H13" s="319"/>
      <c r="I13" s="380"/>
      <c r="J13" s="380">
        <f t="shared" si="0"/>
        <v>0</v>
      </c>
      <c r="K13" s="380"/>
      <c r="L13" s="139"/>
    </row>
    <row r="14" spans="1:12" ht="15">
      <c r="A14" s="667" t="s">
        <v>118</v>
      </c>
      <c r="B14" s="138"/>
      <c r="C14" s="835" t="s">
        <v>510</v>
      </c>
      <c r="D14" s="155" t="s">
        <v>511</v>
      </c>
      <c r="E14" s="155"/>
      <c r="F14" s="138" t="s">
        <v>125</v>
      </c>
      <c r="G14" s="656">
        <v>20</v>
      </c>
      <c r="H14" s="319"/>
      <c r="I14" s="380"/>
      <c r="J14" s="380">
        <f t="shared" si="0"/>
        <v>0</v>
      </c>
      <c r="K14" s="380"/>
      <c r="L14" s="139"/>
    </row>
    <row r="15" spans="1:12" ht="105" customHeight="1">
      <c r="A15" s="667" t="s">
        <v>161</v>
      </c>
      <c r="B15" s="138"/>
      <c r="C15" s="835"/>
      <c r="D15" s="155" t="s">
        <v>512</v>
      </c>
      <c r="E15" s="155"/>
      <c r="F15" s="138" t="s">
        <v>125</v>
      </c>
      <c r="G15" s="656">
        <v>20</v>
      </c>
      <c r="H15" s="319"/>
      <c r="I15" s="380"/>
      <c r="J15" s="380">
        <f t="shared" si="0"/>
        <v>0</v>
      </c>
      <c r="K15" s="380"/>
      <c r="L15" s="139"/>
    </row>
    <row r="16" spans="1:12" ht="15">
      <c r="A16" s="667" t="s">
        <v>95</v>
      </c>
      <c r="B16" s="138"/>
      <c r="C16" s="835" t="s">
        <v>513</v>
      </c>
      <c r="D16" s="155" t="s">
        <v>514</v>
      </c>
      <c r="E16" s="155"/>
      <c r="F16" s="138" t="s">
        <v>125</v>
      </c>
      <c r="G16" s="656">
        <v>24</v>
      </c>
      <c r="H16" s="319"/>
      <c r="I16" s="380"/>
      <c r="J16" s="380">
        <f t="shared" si="0"/>
        <v>0</v>
      </c>
      <c r="K16" s="380"/>
      <c r="L16" s="139"/>
    </row>
    <row r="17" spans="1:12" ht="117.75" customHeight="1">
      <c r="A17" s="667" t="s">
        <v>96</v>
      </c>
      <c r="B17" s="138"/>
      <c r="C17" s="835"/>
      <c r="D17" s="155" t="s">
        <v>515</v>
      </c>
      <c r="E17" s="155"/>
      <c r="F17" s="138" t="s">
        <v>125</v>
      </c>
      <c r="G17" s="656">
        <v>60</v>
      </c>
      <c r="H17" s="319"/>
      <c r="I17" s="380"/>
      <c r="J17" s="380">
        <f t="shared" si="0"/>
        <v>0</v>
      </c>
      <c r="K17" s="380"/>
      <c r="L17" s="139"/>
    </row>
    <row r="18" spans="2:12" ht="15.75" thickBot="1">
      <c r="B18" s="135"/>
      <c r="C18" s="331" t="s">
        <v>126</v>
      </c>
      <c r="D18" s="332"/>
      <c r="E18" s="331"/>
      <c r="F18" s="333"/>
      <c r="G18" s="333"/>
      <c r="H18" s="666"/>
      <c r="I18" s="666"/>
      <c r="J18" s="918">
        <f>SUM(J6:J17)</f>
        <v>0</v>
      </c>
      <c r="K18" s="917"/>
      <c r="L18" s="226"/>
    </row>
    <row r="19" spans="2:12" ht="15">
      <c r="B19" s="7"/>
      <c r="C19" s="7"/>
      <c r="D19" s="38"/>
      <c r="E19" s="7"/>
      <c r="F19" s="2"/>
      <c r="G19" s="2"/>
      <c r="H19" s="2"/>
      <c r="I19" s="2"/>
      <c r="J19" s="2"/>
      <c r="K19" s="2"/>
      <c r="L19" s="2"/>
    </row>
    <row r="20" spans="2:12" ht="16.5">
      <c r="B20" s="22"/>
      <c r="C20" s="22"/>
      <c r="D20" s="337"/>
      <c r="E20" s="22"/>
      <c r="F20" s="22"/>
      <c r="G20" s="22"/>
      <c r="H20" s="2"/>
      <c r="I20" s="2"/>
      <c r="J20" s="2"/>
      <c r="K20" s="2"/>
      <c r="L20" s="22"/>
    </row>
    <row r="21" spans="2:13" ht="53.25" customHeight="1">
      <c r="B21" s="817" t="s">
        <v>531</v>
      </c>
      <c r="C21" s="817"/>
      <c r="D21" s="817"/>
      <c r="E21" s="817"/>
      <c r="F21" s="817"/>
      <c r="G21" s="817"/>
      <c r="H21" s="817"/>
      <c r="I21" s="817"/>
      <c r="J21" s="817"/>
      <c r="K21" s="817"/>
      <c r="L21" s="817"/>
      <c r="M21" s="817"/>
    </row>
    <row r="22" spans="2:13" ht="15">
      <c r="B22" s="817"/>
      <c r="C22" s="817"/>
      <c r="D22" s="817"/>
      <c r="E22" s="817"/>
      <c r="F22" s="817"/>
      <c r="G22" s="817"/>
      <c r="H22" s="817"/>
      <c r="I22" s="817"/>
      <c r="J22" s="817"/>
      <c r="K22" s="817"/>
      <c r="L22" s="817"/>
      <c r="M22" s="817"/>
    </row>
    <row r="23" spans="2:13" ht="15">
      <c r="B23" s="817"/>
      <c r="C23" s="817"/>
      <c r="D23" s="817"/>
      <c r="E23" s="817"/>
      <c r="F23" s="817"/>
      <c r="G23" s="817"/>
      <c r="H23" s="817"/>
      <c r="I23" s="817"/>
      <c r="J23" s="817"/>
      <c r="K23" s="817"/>
      <c r="L23" s="817"/>
      <c r="M23" s="817"/>
    </row>
  </sheetData>
  <sheetProtection/>
  <mergeCells count="5">
    <mergeCell ref="C6:C10"/>
    <mergeCell ref="C11:C13"/>
    <mergeCell ref="C14:C15"/>
    <mergeCell ref="C16:C17"/>
    <mergeCell ref="B21:M23"/>
  </mergeCells>
  <printOptions/>
  <pageMargins left="0.7086614173228347" right="0.7086614173228347" top="0.7480314960629921" bottom="0.7480314960629921" header="0.31496062992125984" footer="0.31496062992125984"/>
  <pageSetup horizontalDpi="600" verticalDpi="600" orientation="landscape" paperSize="9" scale="52" r:id="rId1"/>
</worksheet>
</file>

<file path=xl/worksheets/sheet54.xml><?xml version="1.0" encoding="utf-8"?>
<worksheet xmlns="http://schemas.openxmlformats.org/spreadsheetml/2006/main" xmlns:r="http://schemas.openxmlformats.org/officeDocument/2006/relationships">
  <dimension ref="A1:M18"/>
  <sheetViews>
    <sheetView workbookViewId="0" topLeftCell="A1">
      <selection activeCell="N5" sqref="N5"/>
    </sheetView>
  </sheetViews>
  <sheetFormatPr defaultColWidth="9.140625" defaultRowHeight="15"/>
  <cols>
    <col min="1" max="1" width="3.7109375" style="0" customWidth="1"/>
    <col min="2" max="2" width="13.00390625" style="0" customWidth="1"/>
    <col min="3" max="3" width="54.28125" style="0" customWidth="1"/>
    <col min="4" max="4" width="4.140625" style="0" customWidth="1"/>
    <col min="5" max="5" width="4.7109375" style="0" customWidth="1"/>
    <col min="6" max="6" width="10.8515625" style="0" customWidth="1"/>
    <col min="7" max="7" width="3.7109375" style="0" customWidth="1"/>
    <col min="8" max="8" width="11.140625" style="0" customWidth="1"/>
    <col min="9" max="9" width="14.00390625" style="0" customWidth="1"/>
    <col min="10" max="10" width="34.7109375" style="0" customWidth="1"/>
    <col min="11" max="11" width="27.57421875" style="0" customWidth="1"/>
  </cols>
  <sheetData>
    <row r="1" spans="2:3" ht="15">
      <c r="B1" s="1" t="s">
        <v>499</v>
      </c>
      <c r="C1" s="2"/>
    </row>
    <row r="3" spans="1:11" ht="15.75">
      <c r="A3" s="850" t="s">
        <v>496</v>
      </c>
      <c r="B3" s="850"/>
      <c r="C3" s="850"/>
      <c r="D3" s="133"/>
      <c r="E3" s="133"/>
      <c r="F3" s="133"/>
      <c r="G3" s="133"/>
      <c r="H3" s="133"/>
      <c r="I3" s="133"/>
      <c r="J3" s="133"/>
      <c r="K3" s="135"/>
    </row>
    <row r="4" spans="1:11" ht="15">
      <c r="A4" s="133"/>
      <c r="B4" s="133"/>
      <c r="C4" s="133"/>
      <c r="D4" s="133"/>
      <c r="E4" s="133"/>
      <c r="F4" s="133"/>
      <c r="G4" s="133"/>
      <c r="H4" s="133"/>
      <c r="I4" s="133"/>
      <c r="J4" s="133"/>
      <c r="K4" s="136"/>
    </row>
    <row r="5" spans="1:11" ht="252" customHeight="1">
      <c r="A5" s="381" t="s">
        <v>225</v>
      </c>
      <c r="B5" s="381" t="s">
        <v>39</v>
      </c>
      <c r="C5" s="381" t="s">
        <v>159</v>
      </c>
      <c r="D5" s="381" t="s">
        <v>160</v>
      </c>
      <c r="E5" s="381" t="s">
        <v>45</v>
      </c>
      <c r="F5" s="381" t="s">
        <v>16</v>
      </c>
      <c r="G5" s="381" t="s">
        <v>20</v>
      </c>
      <c r="H5" s="381" t="s">
        <v>21</v>
      </c>
      <c r="I5" s="381" t="s">
        <v>22</v>
      </c>
      <c r="J5" s="862" t="s">
        <v>533</v>
      </c>
      <c r="K5" s="675" t="s">
        <v>524</v>
      </c>
    </row>
    <row r="6" spans="1:11" ht="15">
      <c r="A6" s="640">
        <v>1</v>
      </c>
      <c r="B6" s="640">
        <v>2</v>
      </c>
      <c r="C6" s="640">
        <v>3</v>
      </c>
      <c r="D6" s="640">
        <v>4</v>
      </c>
      <c r="E6" s="640">
        <v>5</v>
      </c>
      <c r="F6" s="640">
        <v>6</v>
      </c>
      <c r="G6" s="640">
        <v>7</v>
      </c>
      <c r="H6" s="640">
        <v>8</v>
      </c>
      <c r="I6" s="640">
        <v>9</v>
      </c>
      <c r="J6" s="640">
        <v>10</v>
      </c>
      <c r="K6" s="640">
        <v>11</v>
      </c>
    </row>
    <row r="7" spans="1:11" ht="63.75">
      <c r="A7" s="784" t="s">
        <v>17</v>
      </c>
      <c r="B7" s="657"/>
      <c r="C7" s="273" t="s">
        <v>490</v>
      </c>
      <c r="D7" s="138" t="s">
        <v>148</v>
      </c>
      <c r="E7" s="320">
        <v>3</v>
      </c>
      <c r="F7" s="657"/>
      <c r="G7" s="319"/>
      <c r="H7" s="658"/>
      <c r="I7" s="658"/>
      <c r="J7" s="658"/>
      <c r="K7" s="657"/>
    </row>
    <row r="8" spans="1:11" ht="15.75" thickBot="1">
      <c r="A8" s="133"/>
      <c r="B8" s="133"/>
      <c r="C8" s="326" t="s">
        <v>126</v>
      </c>
      <c r="D8" s="327"/>
      <c r="E8" s="327"/>
      <c r="F8" s="328"/>
      <c r="G8" s="329"/>
      <c r="H8" s="329"/>
      <c r="I8" s="913">
        <f>SUM(I7:I7)</f>
        <v>0</v>
      </c>
      <c r="J8" s="912"/>
      <c r="K8" s="226"/>
    </row>
    <row r="9" spans="2:11" ht="15">
      <c r="B9" s="45"/>
      <c r="C9" s="45"/>
      <c r="K9" s="2"/>
    </row>
    <row r="10" spans="1:11" ht="16.5">
      <c r="A10" s="22"/>
      <c r="B10" s="22"/>
      <c r="C10" s="22"/>
      <c r="D10" s="22"/>
      <c r="E10" s="22"/>
      <c r="F10" s="22"/>
      <c r="K10" s="22"/>
    </row>
    <row r="11" spans="2:13" ht="42" customHeight="1">
      <c r="B11" s="817" t="s">
        <v>532</v>
      </c>
      <c r="C11" s="817"/>
      <c r="D11" s="817"/>
      <c r="E11" s="817"/>
      <c r="F11" s="817"/>
      <c r="G11" s="817"/>
      <c r="H11" s="817"/>
      <c r="I11" s="817"/>
      <c r="J11" s="817"/>
      <c r="K11" s="817"/>
      <c r="L11" s="817"/>
      <c r="M11" s="817"/>
    </row>
    <row r="12" spans="2:13" ht="15">
      <c r="B12" s="817"/>
      <c r="C12" s="817"/>
      <c r="D12" s="817"/>
      <c r="E12" s="817"/>
      <c r="F12" s="817"/>
      <c r="G12" s="817"/>
      <c r="H12" s="817"/>
      <c r="I12" s="817"/>
      <c r="J12" s="817"/>
      <c r="K12" s="817"/>
      <c r="L12" s="817"/>
      <c r="M12" s="817"/>
    </row>
    <row r="13" spans="1:13" ht="15">
      <c r="A13" s="1"/>
      <c r="B13" s="817"/>
      <c r="C13" s="817"/>
      <c r="D13" s="817"/>
      <c r="E13" s="817"/>
      <c r="F13" s="817"/>
      <c r="G13" s="817"/>
      <c r="H13" s="817"/>
      <c r="I13" s="817"/>
      <c r="J13" s="817"/>
      <c r="K13" s="817"/>
      <c r="L13" s="817"/>
      <c r="M13" s="817"/>
    </row>
    <row r="14" ht="15">
      <c r="A14" s="1"/>
    </row>
    <row r="15" spans="1:11" ht="15">
      <c r="A15" s="1"/>
      <c r="B15" s="2"/>
      <c r="K15" s="2"/>
    </row>
    <row r="16" spans="1:11" ht="15">
      <c r="A16" s="1"/>
      <c r="B16" s="18"/>
      <c r="K16" s="2"/>
    </row>
    <row r="17" spans="1:11" ht="15">
      <c r="A17" s="1"/>
      <c r="B17" s="18"/>
      <c r="F17" s="2"/>
      <c r="G17" s="19"/>
      <c r="H17" s="19"/>
      <c r="I17" s="19"/>
      <c r="J17" s="19"/>
      <c r="K17" s="19"/>
    </row>
    <row r="18" spans="3:10" ht="15">
      <c r="C18" s="18"/>
      <c r="D18" s="790"/>
      <c r="E18" s="790"/>
      <c r="F18" s="790"/>
      <c r="G18" s="790"/>
      <c r="H18" s="790"/>
      <c r="I18" s="790"/>
      <c r="J18" s="443"/>
    </row>
  </sheetData>
  <sheetProtection/>
  <mergeCells count="3">
    <mergeCell ref="A3:C3"/>
    <mergeCell ref="D18:I18"/>
    <mergeCell ref="B11:M13"/>
  </mergeCells>
  <printOptions/>
  <pageMargins left="0.7" right="0.7" top="0.75" bottom="0.75" header="0.3" footer="0.3"/>
  <pageSetup horizontalDpi="600" verticalDpi="600" orientation="landscape" paperSize="9" scale="65" r:id="rId1"/>
</worksheet>
</file>

<file path=xl/worksheets/sheet55.xml><?xml version="1.0" encoding="utf-8"?>
<worksheet xmlns="http://schemas.openxmlformats.org/spreadsheetml/2006/main" xmlns:r="http://schemas.openxmlformats.org/officeDocument/2006/relationships">
  <dimension ref="A2:R29"/>
  <sheetViews>
    <sheetView workbookViewId="0" topLeftCell="A1">
      <selection activeCell="D14" sqref="D14"/>
    </sheetView>
  </sheetViews>
  <sheetFormatPr defaultColWidth="9.140625" defaultRowHeight="15"/>
  <cols>
    <col min="1" max="1" width="3.28125" style="0" customWidth="1"/>
    <col min="2" max="2" width="15.421875" style="0" customWidth="1"/>
    <col min="3" max="3" width="49.421875" style="0" customWidth="1"/>
    <col min="4" max="4" width="4.140625" style="0" customWidth="1"/>
    <col min="5" max="5" width="5.57421875" style="0" customWidth="1"/>
    <col min="6" max="6" width="9.8515625" style="0" customWidth="1"/>
    <col min="7" max="7" width="4.421875" style="0" customWidth="1"/>
    <col min="8" max="8" width="10.140625" style="0" customWidth="1"/>
    <col min="9" max="9" width="16.140625" style="0" customWidth="1"/>
    <col min="10" max="10" width="28.7109375" style="0" customWidth="1"/>
    <col min="11" max="11" width="33.140625" style="0" customWidth="1"/>
    <col min="13" max="13" width="9.8515625" style="0" bestFit="1" customWidth="1"/>
    <col min="14" max="14" width="16.7109375" style="0" customWidth="1"/>
    <col min="15" max="15" width="16.8515625" style="0" customWidth="1"/>
    <col min="18" max="18" width="12.00390625" style="0" customWidth="1"/>
  </cols>
  <sheetData>
    <row r="2" spans="2:3" ht="15">
      <c r="B2" s="1" t="s">
        <v>499</v>
      </c>
      <c r="C2" s="2"/>
    </row>
    <row r="3" spans="1:11" ht="15.75">
      <c r="A3" s="850" t="s">
        <v>495</v>
      </c>
      <c r="B3" s="850"/>
      <c r="C3" s="850"/>
      <c r="D3" s="133"/>
      <c r="E3" s="133"/>
      <c r="F3" s="133"/>
      <c r="G3" s="133"/>
      <c r="H3" s="133"/>
      <c r="I3" s="133"/>
      <c r="J3" s="133"/>
      <c r="K3" s="135"/>
    </row>
    <row r="4" spans="1:11" ht="15">
      <c r="A4" s="133"/>
      <c r="B4" s="133"/>
      <c r="C4" s="133"/>
      <c r="D4" s="133"/>
      <c r="E4" s="133"/>
      <c r="F4" s="133"/>
      <c r="G4" s="133"/>
      <c r="H4" s="133"/>
      <c r="I4" s="133"/>
      <c r="J4" s="133"/>
      <c r="K4" s="136"/>
    </row>
    <row r="5" spans="1:18" ht="291.75" customHeight="1">
      <c r="A5" s="375" t="s">
        <v>225</v>
      </c>
      <c r="B5" s="381" t="s">
        <v>39</v>
      </c>
      <c r="C5" s="381" t="s">
        <v>159</v>
      </c>
      <c r="D5" s="381" t="s">
        <v>160</v>
      </c>
      <c r="E5" s="381" t="s">
        <v>45</v>
      </c>
      <c r="F5" s="381" t="s">
        <v>16</v>
      </c>
      <c r="G5" s="381" t="s">
        <v>20</v>
      </c>
      <c r="H5" s="381" t="s">
        <v>21</v>
      </c>
      <c r="I5" s="381" t="s">
        <v>22</v>
      </c>
      <c r="J5" s="862" t="s">
        <v>533</v>
      </c>
      <c r="K5" s="675" t="s">
        <v>524</v>
      </c>
      <c r="M5" s="478"/>
      <c r="N5" s="478"/>
      <c r="O5" s="497"/>
      <c r="P5" s="497"/>
      <c r="Q5" s="375"/>
      <c r="R5" s="375"/>
    </row>
    <row r="6" spans="1:18" ht="15">
      <c r="A6" s="375">
        <v>1</v>
      </c>
      <c r="B6" s="375">
        <v>2</v>
      </c>
      <c r="C6" s="375">
        <v>3</v>
      </c>
      <c r="D6" s="375">
        <v>4</v>
      </c>
      <c r="E6" s="375">
        <v>5</v>
      </c>
      <c r="F6" s="375">
        <v>6</v>
      </c>
      <c r="G6" s="375">
        <v>7</v>
      </c>
      <c r="H6" s="375">
        <v>8</v>
      </c>
      <c r="I6" s="375">
        <v>9</v>
      </c>
      <c r="J6" s="375">
        <v>10</v>
      </c>
      <c r="K6" s="375">
        <v>11</v>
      </c>
      <c r="M6" s="479"/>
      <c r="N6" s="479"/>
      <c r="O6" s="497"/>
      <c r="P6" s="497"/>
      <c r="Q6" s="375"/>
      <c r="R6" s="375"/>
    </row>
    <row r="7" spans="1:18" ht="15.75" thickBot="1">
      <c r="A7" s="137" t="s">
        <v>17</v>
      </c>
      <c r="B7" s="137"/>
      <c r="C7" s="304" t="s">
        <v>339</v>
      </c>
      <c r="D7" s="137" t="s">
        <v>125</v>
      </c>
      <c r="E7" s="784">
        <v>55</v>
      </c>
      <c r="F7" s="528"/>
      <c r="G7" s="319"/>
      <c r="H7" s="322"/>
      <c r="I7" s="382"/>
      <c r="J7" s="382"/>
      <c r="K7" s="305"/>
      <c r="M7" s="480"/>
      <c r="N7" s="480"/>
      <c r="O7" s="525"/>
      <c r="P7" s="497"/>
      <c r="Q7" s="322"/>
      <c r="R7" s="382"/>
    </row>
    <row r="8" spans="1:18" ht="15.75" thickBot="1">
      <c r="A8" s="429"/>
      <c r="B8" s="429"/>
      <c r="C8" s="430" t="s">
        <v>126</v>
      </c>
      <c r="D8" s="431"/>
      <c r="E8" s="431"/>
      <c r="F8" s="328"/>
      <c r="G8" s="329"/>
      <c r="H8" s="329"/>
      <c r="I8" s="913">
        <f>SUM(I7:I7)</f>
        <v>0</v>
      </c>
      <c r="J8" s="912"/>
      <c r="K8" s="429"/>
      <c r="M8" s="498"/>
      <c r="N8" s="499"/>
      <c r="O8" s="499"/>
      <c r="P8" s="497"/>
      <c r="Q8" s="329"/>
      <c r="R8" s="330"/>
    </row>
    <row r="9" spans="2:11" ht="15">
      <c r="B9" s="45"/>
      <c r="C9" s="45"/>
      <c r="K9" s="2"/>
    </row>
    <row r="10" spans="1:11" ht="16.5">
      <c r="A10" s="22"/>
      <c r="B10" s="22"/>
      <c r="C10" s="22"/>
      <c r="D10" s="22"/>
      <c r="E10" s="22"/>
      <c r="F10" s="22"/>
      <c r="K10" s="22"/>
    </row>
    <row r="11" ht="17.25" customHeight="1">
      <c r="B11" t="s">
        <v>340</v>
      </c>
    </row>
    <row r="12" spans="2:11" ht="15">
      <c r="B12" s="142"/>
      <c r="C12" s="142"/>
      <c r="D12" s="142"/>
      <c r="E12" s="142"/>
      <c r="F12" s="142"/>
      <c r="G12" s="142"/>
      <c r="H12" s="142"/>
      <c r="I12" s="142"/>
      <c r="J12" s="142"/>
      <c r="K12" s="2"/>
    </row>
    <row r="13" spans="1:11" ht="15">
      <c r="A13" s="1"/>
      <c r="B13" s="142"/>
      <c r="C13" s="142"/>
      <c r="D13" s="142"/>
      <c r="E13" s="142"/>
      <c r="F13" s="142"/>
      <c r="G13" s="142"/>
      <c r="H13" s="142"/>
      <c r="I13" s="142"/>
      <c r="J13" s="142"/>
      <c r="K13" s="2"/>
    </row>
    <row r="14" spans="1:11" ht="15">
      <c r="A14" s="1"/>
      <c r="B14" s="2"/>
      <c r="C14" s="2"/>
      <c r="D14" s="3"/>
      <c r="E14" s="4"/>
      <c r="F14" s="4"/>
      <c r="G14" s="4"/>
      <c r="H14" s="4"/>
      <c r="I14" s="4"/>
      <c r="J14" s="4"/>
      <c r="K14" s="2"/>
    </row>
    <row r="15" spans="1:13" ht="42.75" customHeight="1">
      <c r="A15" s="1"/>
      <c r="B15" s="817" t="s">
        <v>532</v>
      </c>
      <c r="C15" s="817"/>
      <c r="D15" s="817"/>
      <c r="E15" s="817"/>
      <c r="F15" s="817"/>
      <c r="G15" s="817"/>
      <c r="H15" s="817"/>
      <c r="I15" s="817"/>
      <c r="J15" s="817"/>
      <c r="K15" s="817"/>
      <c r="L15" s="817"/>
      <c r="M15" s="817"/>
    </row>
    <row r="16" spans="1:13" ht="15">
      <c r="A16" s="1"/>
      <c r="B16" s="817"/>
      <c r="C16" s="817"/>
      <c r="D16" s="817"/>
      <c r="E16" s="817"/>
      <c r="F16" s="817"/>
      <c r="G16" s="817"/>
      <c r="H16" s="817"/>
      <c r="I16" s="817"/>
      <c r="J16" s="817"/>
      <c r="K16" s="817"/>
      <c r="L16" s="817"/>
      <c r="M16" s="817"/>
    </row>
    <row r="17" spans="1:13" ht="15">
      <c r="A17" s="1"/>
      <c r="B17" s="817"/>
      <c r="C17" s="817"/>
      <c r="D17" s="817"/>
      <c r="E17" s="817"/>
      <c r="F17" s="817"/>
      <c r="G17" s="817"/>
      <c r="H17" s="817"/>
      <c r="I17" s="817"/>
      <c r="J17" s="817"/>
      <c r="K17" s="817"/>
      <c r="L17" s="817"/>
      <c r="M17" s="817"/>
    </row>
    <row r="19" ht="15">
      <c r="K19" s="19"/>
    </row>
    <row r="28" spans="6:10" ht="15">
      <c r="F28" s="2"/>
      <c r="G28" s="19"/>
      <c r="H28" s="19"/>
      <c r="I28" s="19"/>
      <c r="J28" s="19"/>
    </row>
    <row r="29" spans="3:10" ht="15">
      <c r="C29" s="18"/>
      <c r="D29" s="790"/>
      <c r="E29" s="790"/>
      <c r="F29" s="790"/>
      <c r="G29" s="790"/>
      <c r="H29" s="790"/>
      <c r="I29" s="790"/>
      <c r="J29" s="443"/>
    </row>
  </sheetData>
  <sheetProtection/>
  <mergeCells count="3">
    <mergeCell ref="A3:C3"/>
    <mergeCell ref="D29:I29"/>
    <mergeCell ref="B15:M17"/>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W56"/>
  <sheetViews>
    <sheetView workbookViewId="0" topLeftCell="A1">
      <selection activeCell="A24" sqref="A24:K26"/>
    </sheetView>
  </sheetViews>
  <sheetFormatPr defaultColWidth="9.140625" defaultRowHeight="15"/>
  <cols>
    <col min="1" max="1" width="5.140625" style="1" customWidth="1"/>
    <col min="2" max="2" width="19.28125" style="2" customWidth="1"/>
    <col min="3" max="3" width="40.57421875" style="2" customWidth="1"/>
    <col min="4" max="4" width="6.140625" style="3" customWidth="1"/>
    <col min="5" max="5" width="7.140625" style="105" customWidth="1"/>
    <col min="6" max="6" width="16.57421875" style="4" customWidth="1"/>
    <col min="7" max="7" width="5.8515625" style="4" customWidth="1"/>
    <col min="8" max="8" width="12.28125" style="4" customWidth="1"/>
    <col min="9" max="9" width="13.140625" style="4" customWidth="1"/>
    <col min="10" max="10" width="25.28125" style="4" customWidth="1"/>
    <col min="11" max="11" width="22.00390625" style="126" customWidth="1"/>
    <col min="12" max="12" width="15.140625" style="2" customWidth="1"/>
    <col min="13" max="13" width="9.140625" style="2" customWidth="1"/>
    <col min="14" max="14" width="11.8515625" style="2" bestFit="1" customWidth="1"/>
    <col min="15" max="15" width="13.7109375" style="2" customWidth="1"/>
    <col min="16" max="16" width="4.00390625" style="2" customWidth="1"/>
    <col min="17" max="17" width="4.8515625" style="2" customWidth="1"/>
    <col min="18" max="18" width="7.8515625" style="2" customWidth="1"/>
    <col min="19" max="19" width="5.57421875" style="2" customWidth="1"/>
    <col min="20" max="20" width="5.8515625" style="2" customWidth="1"/>
    <col min="21" max="21" width="4.7109375" style="2" customWidth="1"/>
    <col min="22" max="22" width="4.00390625" style="2" customWidth="1"/>
    <col min="23" max="23" width="3.7109375" style="2" customWidth="1"/>
    <col min="24" max="24" width="3.8515625" style="2" customWidth="1"/>
    <col min="25" max="25" width="4.140625" style="2" customWidth="1"/>
    <col min="26" max="26" width="4.57421875" style="2" customWidth="1"/>
    <col min="27" max="27" width="4.28125" style="2" customWidth="1"/>
    <col min="28" max="28" width="3.8515625" style="2" customWidth="1"/>
    <col min="29" max="29" width="5.421875" style="2" customWidth="1"/>
    <col min="30" max="30" width="4.00390625" style="2" customWidth="1"/>
    <col min="31" max="31" width="4.140625" style="2" customWidth="1"/>
    <col min="32" max="32" width="3.421875" style="2" customWidth="1"/>
    <col min="33" max="33" width="10.140625" style="2" customWidth="1"/>
    <col min="34" max="34" width="12.57421875" style="2" customWidth="1"/>
    <col min="35" max="35" width="11.57421875" style="2" customWidth="1"/>
    <col min="36" max="36" width="5.8515625" style="2" customWidth="1"/>
    <col min="37" max="37" width="8.421875" style="2" customWidth="1"/>
    <col min="38" max="16384" width="9.140625" style="2" customWidth="1"/>
  </cols>
  <sheetData>
    <row r="1" ht="15">
      <c r="A1" s="21"/>
    </row>
    <row r="2" spans="1:11" s="9" customFormat="1" ht="18">
      <c r="A2" s="803" t="s">
        <v>37</v>
      </c>
      <c r="B2" s="803"/>
      <c r="C2" s="803"/>
      <c r="D2" s="146"/>
      <c r="E2" s="182"/>
      <c r="F2" s="147"/>
      <c r="G2" s="147"/>
      <c r="H2" s="147"/>
      <c r="I2" s="147"/>
      <c r="J2" s="147"/>
      <c r="K2" s="183"/>
    </row>
    <row r="3" spans="1:11" ht="15">
      <c r="A3" s="135"/>
      <c r="B3" s="178"/>
      <c r="C3" s="135"/>
      <c r="D3" s="146"/>
      <c r="E3" s="182"/>
      <c r="F3" s="147"/>
      <c r="G3" s="147"/>
      <c r="H3" s="147"/>
      <c r="I3" s="147"/>
      <c r="J3" s="147"/>
      <c r="K3" s="184"/>
    </row>
    <row r="4" spans="1:11" ht="15">
      <c r="A4" s="135"/>
      <c r="B4" s="135"/>
      <c r="C4" s="135"/>
      <c r="D4" s="146"/>
      <c r="E4" s="182"/>
      <c r="F4" s="147"/>
      <c r="G4" s="147"/>
      <c r="H4" s="147"/>
      <c r="I4" s="147"/>
      <c r="J4" s="147"/>
      <c r="K4" s="184"/>
    </row>
    <row r="5" spans="1:15" s="11" customFormat="1" ht="258.75" customHeight="1">
      <c r="A5" s="679" t="s">
        <v>119</v>
      </c>
      <c r="B5" s="680" t="s">
        <v>120</v>
      </c>
      <c r="C5" s="680" t="s">
        <v>24</v>
      </c>
      <c r="D5" s="706" t="s">
        <v>122</v>
      </c>
      <c r="E5" s="681" t="s">
        <v>123</v>
      </c>
      <c r="F5" s="681" t="s">
        <v>31</v>
      </c>
      <c r="G5" s="681" t="s">
        <v>124</v>
      </c>
      <c r="H5" s="681" t="s">
        <v>21</v>
      </c>
      <c r="I5" s="681" t="s">
        <v>22</v>
      </c>
      <c r="J5" s="674" t="s">
        <v>523</v>
      </c>
      <c r="K5" s="675" t="s">
        <v>524</v>
      </c>
      <c r="M5" s="478"/>
      <c r="N5" s="366"/>
      <c r="O5" s="366"/>
    </row>
    <row r="6" spans="1:15" s="11" customFormat="1" ht="12.75" customHeight="1">
      <c r="A6" s="729">
        <v>1</v>
      </c>
      <c r="B6" s="707">
        <v>2</v>
      </c>
      <c r="C6" s="729">
        <v>3</v>
      </c>
      <c r="D6" s="707">
        <v>4</v>
      </c>
      <c r="E6" s="729">
        <v>5</v>
      </c>
      <c r="F6" s="707">
        <v>6</v>
      </c>
      <c r="G6" s="729">
        <v>7</v>
      </c>
      <c r="H6" s="707">
        <v>8</v>
      </c>
      <c r="I6" s="729">
        <v>9</v>
      </c>
      <c r="J6" s="729">
        <v>10</v>
      </c>
      <c r="K6" s="707">
        <v>11</v>
      </c>
      <c r="M6" s="479"/>
      <c r="N6" s="373"/>
      <c r="O6" s="372"/>
    </row>
    <row r="7" spans="1:15" s="75" customFormat="1" ht="214.5" customHeight="1">
      <c r="A7" s="740" t="s">
        <v>17</v>
      </c>
      <c r="B7" s="714"/>
      <c r="C7" s="741" t="s">
        <v>389</v>
      </c>
      <c r="D7" s="394" t="s">
        <v>148</v>
      </c>
      <c r="E7" s="655">
        <v>600</v>
      </c>
      <c r="F7" s="731"/>
      <c r="G7" s="314"/>
      <c r="H7" s="495"/>
      <c r="I7" s="730"/>
      <c r="J7" s="730"/>
      <c r="K7" s="411"/>
      <c r="M7" s="480"/>
      <c r="N7" s="495"/>
      <c r="O7" s="447"/>
    </row>
    <row r="8" spans="1:15" s="130" customFormat="1" ht="193.5" customHeight="1">
      <c r="A8" s="740" t="s">
        <v>18</v>
      </c>
      <c r="B8" s="714"/>
      <c r="C8" s="394" t="s">
        <v>526</v>
      </c>
      <c r="D8" s="713" t="s">
        <v>148</v>
      </c>
      <c r="E8" s="655">
        <v>1500</v>
      </c>
      <c r="F8" s="731"/>
      <c r="G8" s="314"/>
      <c r="H8" s="495"/>
      <c r="I8" s="730">
        <f>E8*H8</f>
        <v>0</v>
      </c>
      <c r="J8" s="730"/>
      <c r="K8" s="411"/>
      <c r="L8" s="129"/>
      <c r="M8" s="480"/>
      <c r="N8" s="495"/>
      <c r="O8" s="447"/>
    </row>
    <row r="9" spans="1:15" s="130" customFormat="1" ht="210.75" customHeight="1">
      <c r="A9" s="740" t="s">
        <v>19</v>
      </c>
      <c r="B9" s="714"/>
      <c r="C9" s="713" t="s">
        <v>440</v>
      </c>
      <c r="D9" s="713" t="s">
        <v>148</v>
      </c>
      <c r="E9" s="655">
        <v>400</v>
      </c>
      <c r="F9" s="731"/>
      <c r="G9" s="314"/>
      <c r="H9" s="495"/>
      <c r="I9" s="730"/>
      <c r="J9" s="730"/>
      <c r="K9" s="411"/>
      <c r="L9" s="129"/>
      <c r="M9" s="480"/>
      <c r="N9" s="495"/>
      <c r="O9" s="447"/>
    </row>
    <row r="10" spans="1:15" s="130" customFormat="1" ht="183.75" customHeight="1">
      <c r="A10" s="740" t="s">
        <v>113</v>
      </c>
      <c r="B10" s="714"/>
      <c r="C10" s="713" t="s">
        <v>441</v>
      </c>
      <c r="D10" s="394" t="s">
        <v>148</v>
      </c>
      <c r="E10" s="655">
        <v>2670</v>
      </c>
      <c r="F10" s="731"/>
      <c r="G10" s="314"/>
      <c r="H10" s="495"/>
      <c r="I10" s="730">
        <f>E10*H10</f>
        <v>0</v>
      </c>
      <c r="J10" s="730"/>
      <c r="K10" s="411"/>
      <c r="L10" s="129"/>
      <c r="M10" s="480"/>
      <c r="N10" s="495"/>
      <c r="O10" s="447"/>
    </row>
    <row r="11" spans="1:15" s="75" customFormat="1" ht="206.25" customHeight="1">
      <c r="A11" s="740" t="s">
        <v>114</v>
      </c>
      <c r="B11" s="732"/>
      <c r="C11" s="394" t="s">
        <v>442</v>
      </c>
      <c r="D11" s="390" t="s">
        <v>148</v>
      </c>
      <c r="E11" s="655">
        <v>133</v>
      </c>
      <c r="F11" s="731"/>
      <c r="G11" s="314"/>
      <c r="H11" s="495"/>
      <c r="I11" s="730">
        <f>E11*H11</f>
        <v>0</v>
      </c>
      <c r="J11" s="730"/>
      <c r="K11" s="733"/>
      <c r="M11" s="480"/>
      <c r="N11" s="495"/>
      <c r="O11" s="447"/>
    </row>
    <row r="12" spans="1:15" s="75" customFormat="1" ht="211.5" customHeight="1">
      <c r="A12" s="740" t="s">
        <v>115</v>
      </c>
      <c r="B12" s="732"/>
      <c r="C12" s="394" t="s">
        <v>449</v>
      </c>
      <c r="D12" s="390" t="s">
        <v>148</v>
      </c>
      <c r="E12" s="655">
        <v>3170</v>
      </c>
      <c r="F12" s="731"/>
      <c r="G12" s="314"/>
      <c r="H12" s="495"/>
      <c r="I12" s="730"/>
      <c r="J12" s="730"/>
      <c r="K12" s="733"/>
      <c r="M12" s="480"/>
      <c r="N12" s="495"/>
      <c r="O12" s="447"/>
    </row>
    <row r="13" spans="1:15" s="132" customFormat="1" ht="196.5" customHeight="1">
      <c r="A13" s="740" t="s">
        <v>116</v>
      </c>
      <c r="B13" s="714"/>
      <c r="C13" s="713" t="s">
        <v>527</v>
      </c>
      <c r="D13" s="394" t="s">
        <v>148</v>
      </c>
      <c r="E13" s="655">
        <v>1000</v>
      </c>
      <c r="F13" s="731"/>
      <c r="G13" s="314"/>
      <c r="H13" s="495"/>
      <c r="I13" s="730"/>
      <c r="J13" s="730"/>
      <c r="K13" s="411"/>
      <c r="M13" s="480"/>
      <c r="N13" s="495"/>
      <c r="O13" s="447"/>
    </row>
    <row r="14" spans="1:15" s="132" customFormat="1" ht="213" customHeight="1">
      <c r="A14" s="740" t="s">
        <v>117</v>
      </c>
      <c r="B14" s="714"/>
      <c r="C14" s="713" t="s">
        <v>443</v>
      </c>
      <c r="D14" s="394" t="s">
        <v>148</v>
      </c>
      <c r="E14" s="655">
        <v>12150</v>
      </c>
      <c r="F14" s="731"/>
      <c r="G14" s="314"/>
      <c r="H14" s="495"/>
      <c r="I14" s="730"/>
      <c r="J14" s="730"/>
      <c r="K14" s="411"/>
      <c r="M14" s="480"/>
      <c r="N14" s="495"/>
      <c r="O14" s="447"/>
    </row>
    <row r="15" spans="1:15" s="43" customFormat="1" ht="161.25" customHeight="1">
      <c r="A15" s="740" t="s">
        <v>118</v>
      </c>
      <c r="B15" s="714"/>
      <c r="C15" s="713" t="s">
        <v>450</v>
      </c>
      <c r="D15" s="394" t="s">
        <v>148</v>
      </c>
      <c r="E15" s="655">
        <v>7000</v>
      </c>
      <c r="F15" s="731"/>
      <c r="G15" s="314"/>
      <c r="H15" s="495"/>
      <c r="I15" s="730"/>
      <c r="J15" s="730"/>
      <c r="K15" s="411"/>
      <c r="M15" s="480"/>
      <c r="N15" s="495"/>
      <c r="O15" s="447"/>
    </row>
    <row r="16" spans="1:15" s="43" customFormat="1" ht="203.25" customHeight="1">
      <c r="A16" s="740" t="s">
        <v>161</v>
      </c>
      <c r="B16" s="714"/>
      <c r="C16" s="713" t="s">
        <v>528</v>
      </c>
      <c r="D16" s="394" t="s">
        <v>148</v>
      </c>
      <c r="E16" s="655">
        <v>3655</v>
      </c>
      <c r="F16" s="731"/>
      <c r="G16" s="314"/>
      <c r="H16" s="495"/>
      <c r="I16" s="730">
        <f>E16*H16</f>
        <v>0</v>
      </c>
      <c r="J16" s="730"/>
      <c r="K16" s="411"/>
      <c r="M16" s="480"/>
      <c r="N16" s="495"/>
      <c r="O16" s="447"/>
    </row>
    <row r="17" spans="1:15" s="75" customFormat="1" ht="212.25" customHeight="1">
      <c r="A17" s="740" t="s">
        <v>95</v>
      </c>
      <c r="B17" s="732"/>
      <c r="C17" s="394" t="s">
        <v>444</v>
      </c>
      <c r="D17" s="390" t="s">
        <v>148</v>
      </c>
      <c r="E17" s="655">
        <v>3050</v>
      </c>
      <c r="F17" s="731"/>
      <c r="G17" s="314"/>
      <c r="H17" s="495"/>
      <c r="I17" s="730"/>
      <c r="J17" s="730"/>
      <c r="K17" s="733"/>
      <c r="M17" s="480"/>
      <c r="N17" s="495"/>
      <c r="O17" s="447"/>
    </row>
    <row r="18" spans="1:15" s="77" customFormat="1" ht="239.25" customHeight="1">
      <c r="A18" s="740" t="s">
        <v>96</v>
      </c>
      <c r="B18" s="732"/>
      <c r="C18" s="394" t="s">
        <v>445</v>
      </c>
      <c r="D18" s="390" t="s">
        <v>148</v>
      </c>
      <c r="E18" s="655">
        <v>500</v>
      </c>
      <c r="F18" s="731"/>
      <c r="G18" s="314"/>
      <c r="H18" s="495"/>
      <c r="I18" s="730">
        <f>E18*H18</f>
        <v>0</v>
      </c>
      <c r="J18" s="730"/>
      <c r="K18" s="733"/>
      <c r="L18" s="76"/>
      <c r="M18" s="480"/>
      <c r="N18" s="495"/>
      <c r="O18" s="447"/>
    </row>
    <row r="19" spans="1:15" s="77" customFormat="1" ht="290.25" customHeight="1">
      <c r="A19" s="740" t="s">
        <v>97</v>
      </c>
      <c r="B19" s="714"/>
      <c r="C19" s="713" t="s">
        <v>446</v>
      </c>
      <c r="D19" s="734" t="s">
        <v>15</v>
      </c>
      <c r="E19" s="655">
        <v>200</v>
      </c>
      <c r="F19" s="731"/>
      <c r="G19" s="314"/>
      <c r="H19" s="495"/>
      <c r="I19" s="730"/>
      <c r="J19" s="730"/>
      <c r="K19" s="411"/>
      <c r="L19" s="76"/>
      <c r="M19" s="480"/>
      <c r="N19" s="495"/>
      <c r="O19" s="447"/>
    </row>
    <row r="20" spans="1:15" s="61" customFormat="1" ht="279" customHeight="1">
      <c r="A20" s="740" t="s">
        <v>98</v>
      </c>
      <c r="B20" s="714"/>
      <c r="C20" s="713" t="s">
        <v>447</v>
      </c>
      <c r="D20" s="734" t="s">
        <v>15</v>
      </c>
      <c r="E20" s="655">
        <v>2480</v>
      </c>
      <c r="F20" s="731"/>
      <c r="G20" s="314"/>
      <c r="H20" s="495"/>
      <c r="I20" s="730"/>
      <c r="J20" s="730"/>
      <c r="K20" s="411"/>
      <c r="L20" s="72"/>
      <c r="M20" s="480"/>
      <c r="N20" s="495"/>
      <c r="O20" s="447"/>
    </row>
    <row r="21" spans="1:15" s="61" customFormat="1" ht="267.75" customHeight="1">
      <c r="A21" s="740" t="s">
        <v>99</v>
      </c>
      <c r="B21" s="714"/>
      <c r="C21" s="713" t="s">
        <v>448</v>
      </c>
      <c r="D21" s="734" t="s">
        <v>15</v>
      </c>
      <c r="E21" s="655">
        <v>1600</v>
      </c>
      <c r="F21" s="731"/>
      <c r="G21" s="314"/>
      <c r="H21" s="495"/>
      <c r="I21" s="730">
        <f>E21*H21</f>
        <v>0</v>
      </c>
      <c r="J21" s="730"/>
      <c r="K21" s="411"/>
      <c r="L21" s="72"/>
      <c r="M21" s="480"/>
      <c r="N21" s="495"/>
      <c r="O21" s="447"/>
    </row>
    <row r="22" spans="1:15" s="53" customFormat="1" ht="15">
      <c r="A22" s="191"/>
      <c r="B22" s="191"/>
      <c r="C22" s="179" t="s">
        <v>126</v>
      </c>
      <c r="D22" s="187"/>
      <c r="E22" s="182"/>
      <c r="F22" s="187"/>
      <c r="G22" s="187"/>
      <c r="H22" s="592"/>
      <c r="I22" s="284"/>
      <c r="J22" s="284"/>
      <c r="K22" s="192"/>
      <c r="M22" s="537"/>
      <c r="N22" s="591"/>
      <c r="O22" s="284"/>
    </row>
    <row r="23" spans="1:11" ht="15">
      <c r="A23" s="100"/>
      <c r="B23" s="7"/>
      <c r="C23" s="7"/>
      <c r="D23" s="38"/>
      <c r="E23" s="735"/>
      <c r="F23" s="27"/>
      <c r="G23" s="27"/>
      <c r="H23" s="27"/>
      <c r="I23" s="736"/>
      <c r="J23" s="736"/>
      <c r="K23" s="737"/>
    </row>
    <row r="24" spans="1:11" ht="16.5" customHeight="1">
      <c r="A24" s="794" t="s">
        <v>518</v>
      </c>
      <c r="B24" s="794"/>
      <c r="C24" s="794"/>
      <c r="D24" s="794"/>
      <c r="E24" s="794"/>
      <c r="F24" s="794"/>
      <c r="G24" s="794"/>
      <c r="H24" s="794"/>
      <c r="I24" s="794"/>
      <c r="J24" s="794"/>
      <c r="K24" s="794"/>
    </row>
    <row r="25" spans="1:11" ht="15">
      <c r="A25" s="794"/>
      <c r="B25" s="794"/>
      <c r="C25" s="794"/>
      <c r="D25" s="794"/>
      <c r="E25" s="794"/>
      <c r="F25" s="794"/>
      <c r="G25" s="794"/>
      <c r="H25" s="794"/>
      <c r="I25" s="794"/>
      <c r="J25" s="794"/>
      <c r="K25" s="794"/>
    </row>
    <row r="26" spans="1:11" ht="9.75" customHeight="1">
      <c r="A26" s="794"/>
      <c r="B26" s="794"/>
      <c r="C26" s="794"/>
      <c r="D26" s="794"/>
      <c r="E26" s="794"/>
      <c r="F26" s="794"/>
      <c r="G26" s="794"/>
      <c r="H26" s="794"/>
      <c r="I26" s="794"/>
      <c r="J26" s="794"/>
      <c r="K26" s="794"/>
    </row>
    <row r="27" spans="1:23" s="72" customFormat="1" ht="13.5" customHeight="1">
      <c r="A27" s="100"/>
      <c r="B27" s="738"/>
      <c r="C27" s="738"/>
      <c r="D27" s="738"/>
      <c r="E27" s="738"/>
      <c r="F27" s="738"/>
      <c r="G27" s="738"/>
      <c r="H27" s="738"/>
      <c r="I27" s="738"/>
      <c r="J27" s="738"/>
      <c r="K27" s="738"/>
      <c r="L27" s="106"/>
      <c r="M27" s="106"/>
      <c r="N27" s="106"/>
      <c r="O27" s="106"/>
      <c r="P27" s="106"/>
      <c r="Q27" s="106"/>
      <c r="R27" s="106"/>
      <c r="S27" s="106"/>
      <c r="T27" s="106"/>
      <c r="U27" s="106"/>
      <c r="V27" s="106"/>
      <c r="W27" s="106"/>
    </row>
    <row r="28" spans="1:11" ht="15">
      <c r="A28" s="100"/>
      <c r="B28" s="100"/>
      <c r="C28" s="100"/>
      <c r="D28" s="723"/>
      <c r="E28" s="724"/>
      <c r="F28" s="725"/>
      <c r="G28" s="725"/>
      <c r="H28" s="725"/>
      <c r="I28" s="725"/>
      <c r="J28" s="725"/>
      <c r="K28" s="722"/>
    </row>
    <row r="29" spans="1:11" ht="16.5" customHeight="1">
      <c r="A29" s="100"/>
      <c r="B29" s="100"/>
      <c r="C29" s="100"/>
      <c r="D29" s="723"/>
      <c r="E29" s="724"/>
      <c r="F29" s="725"/>
      <c r="G29" s="725"/>
      <c r="H29" s="725"/>
      <c r="I29" s="725"/>
      <c r="J29" s="725"/>
      <c r="K29" s="722"/>
    </row>
    <row r="30" spans="1:11" ht="27" customHeight="1">
      <c r="A30" s="100"/>
      <c r="B30" s="100"/>
      <c r="C30" s="100"/>
      <c r="D30" s="723"/>
      <c r="E30" s="724"/>
      <c r="F30" s="725"/>
      <c r="G30" s="725"/>
      <c r="H30" s="725"/>
      <c r="I30" s="725"/>
      <c r="J30" s="725"/>
      <c r="K30" s="722"/>
    </row>
    <row r="31" spans="1:11" ht="15">
      <c r="A31" s="100"/>
      <c r="B31" s="100"/>
      <c r="C31" s="100"/>
      <c r="D31" s="723"/>
      <c r="E31" s="724"/>
      <c r="F31" s="725"/>
      <c r="G31" s="725"/>
      <c r="H31" s="725"/>
      <c r="I31" s="725"/>
      <c r="J31" s="725"/>
      <c r="K31" s="722"/>
    </row>
    <row r="32" spans="1:11" ht="15">
      <c r="A32" s="100"/>
      <c r="B32" s="7"/>
      <c r="C32" s="7"/>
      <c r="D32" s="38"/>
      <c r="E32" s="27"/>
      <c r="F32" s="27"/>
      <c r="G32" s="725"/>
      <c r="H32" s="725"/>
      <c r="I32" s="725"/>
      <c r="J32" s="725"/>
      <c r="K32" s="722"/>
    </row>
    <row r="33" spans="1:11" ht="15">
      <c r="A33" s="100"/>
      <c r="B33" s="7"/>
      <c r="C33" s="7"/>
      <c r="D33" s="38"/>
      <c r="E33" s="27"/>
      <c r="F33" s="27"/>
      <c r="G33" s="725"/>
      <c r="H33" s="725"/>
      <c r="I33" s="725"/>
      <c r="J33" s="725"/>
      <c r="K33" s="722"/>
    </row>
    <row r="34" spans="1:11" ht="15" customHeight="1">
      <c r="A34" s="100"/>
      <c r="B34" s="682" t="s">
        <v>386</v>
      </c>
      <c r="C34" s="726"/>
      <c r="D34" s="726"/>
      <c r="E34" s="726"/>
      <c r="F34" s="726"/>
      <c r="G34" s="726"/>
      <c r="H34" s="727"/>
      <c r="I34" s="727"/>
      <c r="J34" s="727"/>
      <c r="K34" s="727"/>
    </row>
    <row r="35" spans="1:11" ht="15">
      <c r="A35" s="100"/>
      <c r="B35" s="685" t="s">
        <v>387</v>
      </c>
      <c r="C35" s="100"/>
      <c r="D35" s="685"/>
      <c r="E35" s="120"/>
      <c r="F35" s="437"/>
      <c r="G35" s="120"/>
      <c r="H35" s="120"/>
      <c r="I35" s="120"/>
      <c r="J35" s="120"/>
      <c r="K35" s="120"/>
    </row>
    <row r="36" spans="1:11" ht="15">
      <c r="A36" s="100"/>
      <c r="B36" s="121"/>
      <c r="C36" s="121"/>
      <c r="D36" s="723"/>
      <c r="E36" s="724"/>
      <c r="F36" s="725"/>
      <c r="G36" s="725"/>
      <c r="H36" s="725"/>
      <c r="I36" s="725"/>
      <c r="J36" s="725"/>
      <c r="K36" s="722"/>
    </row>
    <row r="37" spans="1:11" ht="15">
      <c r="A37" s="100"/>
      <c r="B37" s="121"/>
      <c r="C37" s="121"/>
      <c r="D37" s="723"/>
      <c r="E37" s="724"/>
      <c r="F37" s="725"/>
      <c r="G37" s="725"/>
      <c r="H37" s="725"/>
      <c r="I37" s="725"/>
      <c r="J37" s="725"/>
      <c r="K37" s="722"/>
    </row>
    <row r="38" spans="1:11" ht="15">
      <c r="A38" s="100"/>
      <c r="B38" s="806"/>
      <c r="C38" s="806"/>
      <c r="D38" s="806"/>
      <c r="E38" s="806"/>
      <c r="F38" s="806"/>
      <c r="G38" s="806"/>
      <c r="H38" s="725"/>
      <c r="I38" s="725"/>
      <c r="J38" s="725"/>
      <c r="K38" s="722"/>
    </row>
    <row r="39" spans="1:11" ht="15">
      <c r="A39" s="100"/>
      <c r="B39" s="805"/>
      <c r="C39" s="805"/>
      <c r="D39" s="805"/>
      <c r="E39" s="805"/>
      <c r="F39" s="805"/>
      <c r="G39" s="805"/>
      <c r="H39" s="725"/>
      <c r="I39" s="725"/>
      <c r="J39" s="725"/>
      <c r="K39" s="722"/>
    </row>
    <row r="40" spans="1:11" ht="24.75" customHeight="1">
      <c r="A40" s="810"/>
      <c r="B40" s="810"/>
      <c r="C40" s="810"/>
      <c r="D40" s="810"/>
      <c r="E40" s="810"/>
      <c r="F40" s="810"/>
      <c r="G40" s="725"/>
      <c r="H40" s="725"/>
      <c r="I40" s="725"/>
      <c r="J40" s="725"/>
      <c r="K40" s="722"/>
    </row>
    <row r="41" spans="1:11" ht="30" customHeight="1">
      <c r="A41" s="808"/>
      <c r="B41" s="808"/>
      <c r="C41" s="808"/>
      <c r="D41" s="808"/>
      <c r="E41" s="808"/>
      <c r="F41" s="808"/>
      <c r="G41" s="808"/>
      <c r="H41" s="808"/>
      <c r="I41" s="808"/>
      <c r="J41" s="808"/>
      <c r="K41" s="808"/>
    </row>
    <row r="42" spans="1:11" ht="15">
      <c r="A42" s="100"/>
      <c r="B42" s="809"/>
      <c r="C42" s="809"/>
      <c r="D42" s="38"/>
      <c r="E42" s="735"/>
      <c r="F42" s="27"/>
      <c r="G42" s="725"/>
      <c r="H42" s="725"/>
      <c r="I42" s="725"/>
      <c r="J42" s="725"/>
      <c r="K42" s="722"/>
    </row>
    <row r="43" spans="1:11" ht="15">
      <c r="A43" s="100"/>
      <c r="B43" s="739"/>
      <c r="C43" s="739"/>
      <c r="D43" s="38"/>
      <c r="E43" s="735"/>
      <c r="F43" s="27"/>
      <c r="G43" s="725"/>
      <c r="H43" s="725"/>
      <c r="I43" s="725"/>
      <c r="J43" s="725"/>
      <c r="K43" s="722"/>
    </row>
    <row r="44" spans="1:11" ht="15">
      <c r="A44" s="100"/>
      <c r="B44" s="739"/>
      <c r="C44" s="739"/>
      <c r="D44" s="38"/>
      <c r="E44" s="735"/>
      <c r="F44" s="27"/>
      <c r="G44" s="725"/>
      <c r="H44" s="725"/>
      <c r="I44" s="725"/>
      <c r="J44" s="725"/>
      <c r="K44" s="722"/>
    </row>
    <row r="45" spans="1:11" ht="15">
      <c r="A45" s="100"/>
      <c r="B45" s="739"/>
      <c r="C45" s="739"/>
      <c r="D45" s="723"/>
      <c r="E45" s="724"/>
      <c r="F45" s="725"/>
      <c r="G45" s="725"/>
      <c r="H45" s="725"/>
      <c r="I45" s="725"/>
      <c r="J45" s="725"/>
      <c r="K45" s="722"/>
    </row>
    <row r="46" spans="1:11" ht="15">
      <c r="A46" s="100"/>
      <c r="B46" s="721"/>
      <c r="C46" s="721"/>
      <c r="D46" s="723"/>
      <c r="E46" s="724"/>
      <c r="F46" s="725"/>
      <c r="G46" s="725"/>
      <c r="H46" s="725"/>
      <c r="I46" s="725"/>
      <c r="J46" s="725"/>
      <c r="K46" s="722"/>
    </row>
    <row r="47" spans="1:11" ht="15">
      <c r="A47" s="100"/>
      <c r="B47" s="721"/>
      <c r="C47" s="721"/>
      <c r="D47" s="723"/>
      <c r="E47" s="724"/>
      <c r="F47" s="725"/>
      <c r="G47" s="725"/>
      <c r="H47" s="725"/>
      <c r="I47" s="725"/>
      <c r="J47" s="725"/>
      <c r="K47" s="722"/>
    </row>
    <row r="48" spans="1:11" ht="15">
      <c r="A48" s="100"/>
      <c r="B48" s="100"/>
      <c r="C48" s="100"/>
      <c r="D48" s="723"/>
      <c r="E48" s="724"/>
      <c r="F48" s="725"/>
      <c r="G48" s="725"/>
      <c r="H48" s="725"/>
      <c r="I48" s="725"/>
      <c r="J48" s="725"/>
      <c r="K48" s="722"/>
    </row>
    <row r="49" spans="1:11" ht="15">
      <c r="A49" s="100"/>
      <c r="B49" s="100"/>
      <c r="C49" s="100"/>
      <c r="D49" s="723"/>
      <c r="E49" s="724"/>
      <c r="F49" s="725"/>
      <c r="G49" s="725"/>
      <c r="H49" s="725"/>
      <c r="I49" s="725"/>
      <c r="J49" s="725"/>
      <c r="K49" s="722"/>
    </row>
    <row r="50" spans="1:11" ht="15">
      <c r="A50" s="100"/>
      <c r="B50" s="100"/>
      <c r="C50" s="100"/>
      <c r="D50" s="723"/>
      <c r="E50" s="724"/>
      <c r="F50" s="725"/>
      <c r="G50" s="725"/>
      <c r="H50" s="725"/>
      <c r="I50" s="725"/>
      <c r="J50" s="725"/>
      <c r="K50" s="722"/>
    </row>
    <row r="51" spans="1:11" ht="15">
      <c r="A51" s="100"/>
      <c r="B51" s="100"/>
      <c r="C51" s="100"/>
      <c r="D51" s="723"/>
      <c r="E51" s="724"/>
      <c r="F51" s="725"/>
      <c r="G51" s="725"/>
      <c r="H51" s="725"/>
      <c r="I51" s="725"/>
      <c r="J51" s="725"/>
      <c r="K51" s="722"/>
    </row>
    <row r="52" spans="1:11" ht="15">
      <c r="A52" s="100"/>
      <c r="B52" s="100"/>
      <c r="C52" s="100"/>
      <c r="D52" s="723"/>
      <c r="E52" s="724"/>
      <c r="F52" s="725"/>
      <c r="G52" s="725"/>
      <c r="H52" s="725"/>
      <c r="I52" s="725"/>
      <c r="J52" s="725"/>
      <c r="K52" s="722"/>
    </row>
    <row r="53" spans="1:11" ht="15">
      <c r="A53" s="100"/>
      <c r="B53" s="100"/>
      <c r="C53" s="100"/>
      <c r="D53" s="723"/>
      <c r="E53" s="724"/>
      <c r="F53" s="725"/>
      <c r="G53" s="725"/>
      <c r="H53" s="725"/>
      <c r="I53" s="725"/>
      <c r="J53" s="725"/>
      <c r="K53" s="722"/>
    </row>
    <row r="54" spans="1:11" ht="15">
      <c r="A54" s="100"/>
      <c r="B54" s="100"/>
      <c r="C54" s="100"/>
      <c r="D54" s="723"/>
      <c r="E54" s="724"/>
      <c r="F54" s="725"/>
      <c r="G54" s="725"/>
      <c r="H54" s="725"/>
      <c r="I54" s="725"/>
      <c r="J54" s="725"/>
      <c r="K54" s="722"/>
    </row>
    <row r="55" spans="1:11" ht="15">
      <c r="A55" s="100"/>
      <c r="B55" s="100"/>
      <c r="C55" s="100"/>
      <c r="D55" s="723"/>
      <c r="E55" s="724"/>
      <c r="F55" s="725"/>
      <c r="G55" s="725"/>
      <c r="H55" s="725"/>
      <c r="I55" s="725"/>
      <c r="J55" s="725"/>
      <c r="K55" s="722"/>
    </row>
    <row r="56" spans="1:11" ht="15">
      <c r="A56" s="100"/>
      <c r="B56" s="100"/>
      <c r="C56" s="100"/>
      <c r="D56" s="723"/>
      <c r="E56" s="724"/>
      <c r="F56" s="725"/>
      <c r="G56" s="725"/>
      <c r="H56" s="725"/>
      <c r="I56" s="725"/>
      <c r="J56" s="725"/>
      <c r="K56" s="722"/>
    </row>
  </sheetData>
  <sheetProtection/>
  <mergeCells count="7">
    <mergeCell ref="B42:C42"/>
    <mergeCell ref="A2:C2"/>
    <mergeCell ref="A40:F40"/>
    <mergeCell ref="A24:K26"/>
    <mergeCell ref="B38:G38"/>
    <mergeCell ref="B39:G39"/>
    <mergeCell ref="A41:K41"/>
  </mergeCells>
  <printOptions/>
  <pageMargins left="0.7086614173228347" right="0.7086614173228347" top="0.7480314960629921" bottom="0.7480314960629921" header="0.31496062992125984" footer="0.31496062992125984"/>
  <pageSetup horizontalDpi="600" verticalDpi="600" orientation="landscape" paperSize="9" scale="70" r:id="rId1"/>
  <headerFooter>
    <oddHeader xml:space="preserve">&amp;LEZ/ZP/202/2020/LW&amp;Czałącznik nr 2 do SIWZ
zalącznik nr ...... do umowy                                          </oddHeader>
    <oddFooter>&amp;CStrona &amp;P</oddFooter>
  </headerFooter>
  <rowBreaks count="5" manualBreakCount="5">
    <brk id="8" max="9" man="1"/>
    <brk id="10" max="9" man="1"/>
    <brk id="13" max="9" man="1"/>
    <brk id="16" max="9" man="1"/>
    <brk id="20" max="9" man="1"/>
  </rowBreaks>
</worksheet>
</file>

<file path=xl/worksheets/sheet7.xml><?xml version="1.0" encoding="utf-8"?>
<worksheet xmlns="http://schemas.openxmlformats.org/spreadsheetml/2006/main" xmlns:r="http://schemas.openxmlformats.org/officeDocument/2006/relationships">
  <sheetPr>
    <tabColor theme="4" tint="-0.24997000396251678"/>
  </sheetPr>
  <dimension ref="A1:S22"/>
  <sheetViews>
    <sheetView workbookViewId="0" topLeftCell="A4">
      <selection activeCell="A12" sqref="A12:L14"/>
    </sheetView>
  </sheetViews>
  <sheetFormatPr defaultColWidth="9.140625" defaultRowHeight="15"/>
  <cols>
    <col min="1" max="1" width="4.7109375" style="0" customWidth="1"/>
    <col min="2" max="2" width="16.8515625" style="0" customWidth="1"/>
    <col min="3" max="3" width="34.8515625" style="0" customWidth="1"/>
    <col min="4" max="4" width="12.57421875" style="0" customWidth="1"/>
    <col min="5" max="5" width="5.140625" style="0" customWidth="1"/>
    <col min="6" max="6" width="6.28125" style="0" customWidth="1"/>
    <col min="7" max="7" width="15.8515625" style="0" customWidth="1"/>
    <col min="8" max="8" width="4.57421875" style="0" customWidth="1"/>
    <col min="9" max="9" width="12.7109375" style="0" customWidth="1"/>
    <col min="10" max="10" width="12.57421875" style="0" customWidth="1"/>
    <col min="11" max="11" width="28.57421875" style="0" customWidth="1"/>
    <col min="12" max="12" width="19.8515625" style="0" customWidth="1"/>
    <col min="15" max="15" width="9.8515625" style="0" bestFit="1" customWidth="1"/>
    <col min="16" max="16" width="13.7109375" style="0" customWidth="1"/>
    <col min="19" max="19" width="13.28125" style="0" customWidth="1"/>
  </cols>
  <sheetData>
    <row r="1" ht="15">
      <c r="C1" s="66"/>
    </row>
    <row r="2" spans="2:3" ht="16.5">
      <c r="B2" s="67"/>
      <c r="C2" s="66"/>
    </row>
    <row r="3" spans="1:11" ht="15.75">
      <c r="A3" s="796" t="s">
        <v>38</v>
      </c>
      <c r="B3" s="796"/>
      <c r="C3" s="796"/>
      <c r="D3" s="133"/>
      <c r="E3" s="133"/>
      <c r="F3" s="133"/>
      <c r="G3" s="133"/>
      <c r="H3" s="133"/>
      <c r="I3" s="133"/>
      <c r="J3" s="133"/>
      <c r="K3" s="133"/>
    </row>
    <row r="4" spans="1:11" ht="15">
      <c r="A4" s="133"/>
      <c r="B4" s="133"/>
      <c r="C4" s="133"/>
      <c r="D4" s="133"/>
      <c r="E4" s="133"/>
      <c r="F4" s="133"/>
      <c r="G4" s="133"/>
      <c r="H4" s="133"/>
      <c r="I4" s="133"/>
      <c r="J4" s="133"/>
      <c r="K4" s="133"/>
    </row>
    <row r="5" spans="1:19" ht="237" customHeight="1">
      <c r="A5" s="748" t="s">
        <v>119</v>
      </c>
      <c r="B5" s="749" t="s">
        <v>120</v>
      </c>
      <c r="C5" s="812" t="s">
        <v>24</v>
      </c>
      <c r="D5" s="812"/>
      <c r="E5" s="750" t="s">
        <v>8</v>
      </c>
      <c r="F5" s="751" t="s">
        <v>123</v>
      </c>
      <c r="G5" s="751" t="s">
        <v>31</v>
      </c>
      <c r="H5" s="751" t="s">
        <v>124</v>
      </c>
      <c r="I5" s="751" t="s">
        <v>21</v>
      </c>
      <c r="J5" s="751" t="s">
        <v>22</v>
      </c>
      <c r="K5" s="672" t="s">
        <v>523</v>
      </c>
      <c r="L5" s="673" t="s">
        <v>524</v>
      </c>
      <c r="N5" s="478"/>
      <c r="O5" s="478"/>
      <c r="P5" s="497"/>
      <c r="R5" s="366"/>
      <c r="S5" s="366"/>
    </row>
    <row r="6" spans="1:19" ht="12.75" customHeight="1">
      <c r="A6" s="752">
        <v>1</v>
      </c>
      <c r="B6" s="750">
        <v>2</v>
      </c>
      <c r="C6" s="813">
        <v>3</v>
      </c>
      <c r="D6" s="813"/>
      <c r="E6" s="750">
        <v>4</v>
      </c>
      <c r="F6" s="750">
        <v>5</v>
      </c>
      <c r="G6" s="750">
        <v>6</v>
      </c>
      <c r="H6" s="750">
        <v>7</v>
      </c>
      <c r="I6" s="750">
        <v>8</v>
      </c>
      <c r="J6" s="750">
        <v>9</v>
      </c>
      <c r="K6" s="750">
        <v>10</v>
      </c>
      <c r="L6" s="751">
        <v>11</v>
      </c>
      <c r="N6" s="479"/>
      <c r="O6" s="479"/>
      <c r="P6" s="497"/>
      <c r="R6" s="373"/>
      <c r="S6" s="371"/>
    </row>
    <row r="7" spans="1:19" ht="80.25" customHeight="1">
      <c r="A7" s="231" t="s">
        <v>17</v>
      </c>
      <c r="B7" s="575"/>
      <c r="C7" s="811" t="s">
        <v>390</v>
      </c>
      <c r="D7" s="811"/>
      <c r="E7" s="140" t="s">
        <v>148</v>
      </c>
      <c r="F7" s="394">
        <v>320</v>
      </c>
      <c r="G7" s="576"/>
      <c r="H7" s="314"/>
      <c r="I7" s="495"/>
      <c r="J7" s="730"/>
      <c r="K7" s="730"/>
      <c r="L7" s="743"/>
      <c r="N7" s="480"/>
      <c r="O7" s="480"/>
      <c r="P7" s="497"/>
      <c r="R7" s="495"/>
      <c r="S7" s="590"/>
    </row>
    <row r="8" spans="1:19" ht="68.25" customHeight="1" thickBot="1">
      <c r="A8" s="231" t="s">
        <v>18</v>
      </c>
      <c r="B8" s="575"/>
      <c r="C8" s="811" t="s">
        <v>391</v>
      </c>
      <c r="D8" s="811"/>
      <c r="E8" s="140" t="s">
        <v>148</v>
      </c>
      <c r="F8" s="312">
        <v>13630</v>
      </c>
      <c r="G8" s="576"/>
      <c r="H8" s="314"/>
      <c r="I8" s="495"/>
      <c r="J8" s="730"/>
      <c r="K8" s="730"/>
      <c r="L8" s="743"/>
      <c r="N8" s="480"/>
      <c r="O8" s="480"/>
      <c r="P8" s="564"/>
      <c r="R8" s="495"/>
      <c r="S8" s="590"/>
    </row>
    <row r="9" spans="1:19" ht="15.75" thickBot="1">
      <c r="A9" s="151"/>
      <c r="B9" s="151"/>
      <c r="C9" s="814" t="s">
        <v>126</v>
      </c>
      <c r="D9" s="814"/>
      <c r="E9" s="194"/>
      <c r="F9" s="187"/>
      <c r="G9" s="187"/>
      <c r="H9" s="187"/>
      <c r="I9" s="187"/>
      <c r="J9" s="728">
        <f>SUM(J7:J8)</f>
        <v>0</v>
      </c>
      <c r="K9" s="323"/>
      <c r="L9" s="196"/>
      <c r="N9" s="498"/>
      <c r="O9" s="499"/>
      <c r="P9" s="499"/>
      <c r="R9" s="187"/>
      <c r="S9" s="195"/>
    </row>
    <row r="10" spans="1:12" ht="15">
      <c r="A10" s="100"/>
      <c r="B10" s="100"/>
      <c r="C10" s="48"/>
      <c r="D10" s="38"/>
      <c r="E10" s="38"/>
      <c r="F10" s="27"/>
      <c r="G10" s="27"/>
      <c r="H10" s="27"/>
      <c r="I10" s="27"/>
      <c r="J10" s="744"/>
      <c r="K10" s="744"/>
      <c r="L10" s="196"/>
    </row>
    <row r="11" spans="1:12" ht="15">
      <c r="A11" s="684"/>
      <c r="B11" s="684"/>
      <c r="C11" s="684"/>
      <c r="D11" s="684"/>
      <c r="E11" s="684"/>
      <c r="F11" s="684"/>
      <c r="G11" s="684"/>
      <c r="H11" s="684"/>
      <c r="I11" s="684"/>
      <c r="J11" s="684"/>
      <c r="K11" s="684"/>
      <c r="L11" s="684"/>
    </row>
    <row r="12" spans="1:12" ht="16.5" customHeight="1">
      <c r="A12" s="794" t="s">
        <v>518</v>
      </c>
      <c r="B12" s="794"/>
      <c r="C12" s="794"/>
      <c r="D12" s="794"/>
      <c r="E12" s="794"/>
      <c r="F12" s="794"/>
      <c r="G12" s="794"/>
      <c r="H12" s="794"/>
      <c r="I12" s="794"/>
      <c r="J12" s="794"/>
      <c r="K12" s="794"/>
      <c r="L12" s="794"/>
    </row>
    <row r="13" spans="1:12" ht="21" customHeight="1">
      <c r="A13" s="794"/>
      <c r="B13" s="794"/>
      <c r="C13" s="794"/>
      <c r="D13" s="794"/>
      <c r="E13" s="794"/>
      <c r="F13" s="794"/>
      <c r="G13" s="794"/>
      <c r="H13" s="794"/>
      <c r="I13" s="794"/>
      <c r="J13" s="794"/>
      <c r="K13" s="794"/>
      <c r="L13" s="794"/>
    </row>
    <row r="14" spans="1:12" ht="7.5" customHeight="1">
      <c r="A14" s="794"/>
      <c r="B14" s="794"/>
      <c r="C14" s="794"/>
      <c r="D14" s="794"/>
      <c r="E14" s="794"/>
      <c r="F14" s="794"/>
      <c r="G14" s="794"/>
      <c r="H14" s="794"/>
      <c r="I14" s="794"/>
      <c r="J14" s="794"/>
      <c r="K14" s="794"/>
      <c r="L14" s="794"/>
    </row>
    <row r="15" spans="1:12" ht="15">
      <c r="A15" s="684"/>
      <c r="B15" s="684"/>
      <c r="C15" s="684"/>
      <c r="D15" s="684"/>
      <c r="E15" s="684"/>
      <c r="F15" s="684"/>
      <c r="G15" s="684"/>
      <c r="H15" s="684"/>
      <c r="I15" s="684"/>
      <c r="J15" s="684"/>
      <c r="K15" s="684"/>
      <c r="L15" s="684"/>
    </row>
    <row r="16" spans="1:12" ht="15">
      <c r="A16" s="684"/>
      <c r="B16" s="745" t="s">
        <v>386</v>
      </c>
      <c r="C16" s="745"/>
      <c r="D16" s="745"/>
      <c r="E16" s="745"/>
      <c r="F16" s="745"/>
      <c r="G16" s="745"/>
      <c r="H16" s="746"/>
      <c r="I16" s="746"/>
      <c r="J16" s="727"/>
      <c r="K16" s="727"/>
      <c r="L16" s="684"/>
    </row>
    <row r="17" spans="1:12" ht="15">
      <c r="A17" s="684"/>
      <c r="B17" s="685" t="s">
        <v>387</v>
      </c>
      <c r="C17" s="684"/>
      <c r="D17" s="685"/>
      <c r="E17" s="120"/>
      <c r="F17" s="437"/>
      <c r="G17" s="120"/>
      <c r="H17" s="120"/>
      <c r="I17" s="120"/>
      <c r="J17" s="120"/>
      <c r="K17" s="120"/>
      <c r="L17" s="684"/>
    </row>
    <row r="18" spans="1:12" ht="15">
      <c r="A18" s="684"/>
      <c r="B18" s="684"/>
      <c r="C18" s="684"/>
      <c r="D18" s="684"/>
      <c r="E18" s="684"/>
      <c r="F18" s="684"/>
      <c r="G18" s="684"/>
      <c r="H18" s="684"/>
      <c r="I18" s="684"/>
      <c r="J18" s="684"/>
      <c r="K18" s="684"/>
      <c r="L18" s="684"/>
    </row>
    <row r="21" spans="5:12" ht="15">
      <c r="E21" s="795"/>
      <c r="F21" s="795"/>
      <c r="G21" s="795"/>
      <c r="H21" s="795"/>
      <c r="I21" s="795"/>
      <c r="J21" s="795"/>
      <c r="K21" s="795"/>
      <c r="L21" s="795"/>
    </row>
    <row r="22" spans="5:12" ht="15">
      <c r="E22" s="790"/>
      <c r="F22" s="790"/>
      <c r="G22" s="790"/>
      <c r="H22" s="790"/>
      <c r="I22" s="790"/>
      <c r="J22" s="790"/>
      <c r="K22" s="790"/>
      <c r="L22" s="790"/>
    </row>
  </sheetData>
  <sheetProtection/>
  <mergeCells count="9">
    <mergeCell ref="A3:C3"/>
    <mergeCell ref="C8:D8"/>
    <mergeCell ref="C5:D5"/>
    <mergeCell ref="C6:D6"/>
    <mergeCell ref="C7:D7"/>
    <mergeCell ref="E22:L22"/>
    <mergeCell ref="A12:L14"/>
    <mergeCell ref="E21:L21"/>
    <mergeCell ref="C9:D9"/>
  </mergeCells>
  <printOptions/>
  <pageMargins left="0.7" right="0.7" top="0.75" bottom="0.75" header="0.3" footer="0.3"/>
  <pageSetup horizontalDpi="600" verticalDpi="600" orientation="landscape" paperSize="9" scale="75" r:id="rId1"/>
  <headerFooter>
    <oddHeader xml:space="preserve">&amp;LEZ/ZP/202/2020/LW&amp;Czałącznik nr 2 do SIWZ
zalącznik nr ...... do umowy                                          </oddHeader>
  </headerFooter>
</worksheet>
</file>

<file path=xl/worksheets/sheet8.xml><?xml version="1.0" encoding="utf-8"?>
<worksheet xmlns="http://schemas.openxmlformats.org/spreadsheetml/2006/main" xmlns:r="http://schemas.openxmlformats.org/officeDocument/2006/relationships">
  <sheetPr>
    <tabColor theme="4" tint="-0.24997000396251678"/>
  </sheetPr>
  <dimension ref="A3:R36"/>
  <sheetViews>
    <sheetView workbookViewId="0" topLeftCell="A1">
      <selection activeCell="K8" sqref="K8"/>
    </sheetView>
  </sheetViews>
  <sheetFormatPr defaultColWidth="9.140625" defaultRowHeight="15"/>
  <cols>
    <col min="1" max="1" width="3.8515625" style="0" customWidth="1"/>
    <col min="2" max="2" width="26.57421875" style="0" customWidth="1"/>
    <col min="3" max="3" width="38.8515625" style="0" customWidth="1"/>
    <col min="4" max="4" width="5.57421875" style="0" customWidth="1"/>
    <col min="5" max="5" width="6.421875" style="0" customWidth="1"/>
    <col min="6" max="6" width="9.57421875" style="0" customWidth="1"/>
    <col min="7" max="7" width="4.8515625" style="0" customWidth="1"/>
    <col min="8" max="8" width="9.7109375" style="0" customWidth="1"/>
    <col min="9" max="9" width="13.8515625" style="0" customWidth="1"/>
    <col min="10" max="10" width="26.8515625" style="0" customWidth="1"/>
    <col min="11" max="11" width="20.421875" style="0" customWidth="1"/>
    <col min="14" max="14" width="10.57421875" style="0" customWidth="1"/>
    <col min="15" max="15" width="13.7109375" style="0" customWidth="1"/>
    <col min="18" max="18" width="13.140625" style="0" customWidth="1"/>
  </cols>
  <sheetData>
    <row r="3" spans="1:11" ht="15">
      <c r="A3" s="49"/>
      <c r="B3" s="52"/>
      <c r="C3" s="52"/>
      <c r="D3" s="50"/>
      <c r="E3" s="103"/>
      <c r="F3" s="51"/>
      <c r="G3" s="51"/>
      <c r="H3" s="51"/>
      <c r="I3" s="51"/>
      <c r="J3" s="51"/>
      <c r="K3" s="50"/>
    </row>
    <row r="4" spans="1:11" ht="15.75">
      <c r="A4" s="815" t="s">
        <v>333</v>
      </c>
      <c r="B4" s="816"/>
      <c r="C4" s="816"/>
      <c r="D4" s="159"/>
      <c r="E4" s="136"/>
      <c r="F4" s="158"/>
      <c r="G4" s="158"/>
      <c r="H4" s="158"/>
      <c r="I4" s="158"/>
      <c r="J4" s="158"/>
      <c r="K4" s="158"/>
    </row>
    <row r="5" spans="1:11" ht="15">
      <c r="A5" s="159"/>
      <c r="B5" s="160"/>
      <c r="C5" s="161"/>
      <c r="D5" s="159"/>
      <c r="E5" s="136"/>
      <c r="F5" s="158"/>
      <c r="G5" s="158"/>
      <c r="H5" s="158"/>
      <c r="I5" s="158"/>
      <c r="J5" s="158"/>
      <c r="K5" s="159"/>
    </row>
    <row r="6" spans="1:11" ht="15">
      <c r="A6" s="159"/>
      <c r="B6" s="161"/>
      <c r="C6" s="161"/>
      <c r="D6" s="159"/>
      <c r="E6" s="136"/>
      <c r="F6" s="158"/>
      <c r="G6" s="158"/>
      <c r="H6" s="158"/>
      <c r="I6" s="158"/>
      <c r="J6" s="158"/>
      <c r="K6" s="159"/>
    </row>
    <row r="7" spans="1:18" ht="262.5" customHeight="1">
      <c r="A7" s="679" t="s">
        <v>119</v>
      </c>
      <c r="B7" s="680" t="s">
        <v>120</v>
      </c>
      <c r="C7" s="680" t="s">
        <v>32</v>
      </c>
      <c r="D7" s="681" t="s">
        <v>122</v>
      </c>
      <c r="E7" s="681" t="s">
        <v>123</v>
      </c>
      <c r="F7" s="681" t="s">
        <v>31</v>
      </c>
      <c r="G7" s="681" t="s">
        <v>124</v>
      </c>
      <c r="H7" s="681" t="s">
        <v>146</v>
      </c>
      <c r="I7" s="681" t="s">
        <v>147</v>
      </c>
      <c r="J7" s="674" t="s">
        <v>523</v>
      </c>
      <c r="K7" s="675" t="s">
        <v>524</v>
      </c>
      <c r="M7" s="478"/>
      <c r="N7" s="478"/>
      <c r="O7" s="497"/>
      <c r="Q7" s="366"/>
      <c r="R7" s="366"/>
    </row>
    <row r="8" spans="1:18" ht="15">
      <c r="A8" s="755">
        <v>1</v>
      </c>
      <c r="B8" s="681">
        <v>2</v>
      </c>
      <c r="C8" s="755">
        <v>3</v>
      </c>
      <c r="D8" s="681">
        <v>4</v>
      </c>
      <c r="E8" s="755">
        <v>5</v>
      </c>
      <c r="F8" s="681">
        <v>6</v>
      </c>
      <c r="G8" s="755">
        <v>7</v>
      </c>
      <c r="H8" s="681">
        <v>8</v>
      </c>
      <c r="I8" s="755">
        <v>9</v>
      </c>
      <c r="J8" s="755">
        <v>10</v>
      </c>
      <c r="K8" s="681">
        <v>11</v>
      </c>
      <c r="M8" s="479"/>
      <c r="N8" s="479"/>
      <c r="O8" s="497"/>
      <c r="Q8" s="370"/>
      <c r="R8" s="367"/>
    </row>
    <row r="9" spans="1:18" ht="89.25">
      <c r="A9" s="164" t="s">
        <v>17</v>
      </c>
      <c r="B9" s="164"/>
      <c r="C9" s="168" t="s">
        <v>392</v>
      </c>
      <c r="D9" s="169" t="s">
        <v>148</v>
      </c>
      <c r="E9" s="312">
        <v>500</v>
      </c>
      <c r="F9" s="313"/>
      <c r="G9" s="314"/>
      <c r="H9" s="495"/>
      <c r="I9" s="311"/>
      <c r="J9" s="311"/>
      <c r="K9" s="221"/>
      <c r="M9" s="480"/>
      <c r="N9" s="480"/>
      <c r="O9" s="497"/>
      <c r="Q9" s="495"/>
      <c r="R9" s="311"/>
    </row>
    <row r="10" spans="1:18" ht="89.25">
      <c r="A10" s="164" t="s">
        <v>18</v>
      </c>
      <c r="B10" s="155"/>
      <c r="C10" s="168" t="s">
        <v>393</v>
      </c>
      <c r="D10" s="140" t="s">
        <v>148</v>
      </c>
      <c r="E10" s="312">
        <v>500</v>
      </c>
      <c r="F10" s="313"/>
      <c r="G10" s="314"/>
      <c r="H10" s="495"/>
      <c r="I10" s="311"/>
      <c r="J10" s="311"/>
      <c r="K10" s="190"/>
      <c r="M10" s="480"/>
      <c r="N10" s="480"/>
      <c r="O10" s="497"/>
      <c r="Q10" s="495"/>
      <c r="R10" s="311"/>
    </row>
    <row r="11" spans="1:18" ht="89.25">
      <c r="A11" s="164" t="s">
        <v>19</v>
      </c>
      <c r="B11" s="155"/>
      <c r="C11" s="168" t="s">
        <v>394</v>
      </c>
      <c r="D11" s="140" t="s">
        <v>148</v>
      </c>
      <c r="E11" s="312">
        <v>1000</v>
      </c>
      <c r="F11" s="313"/>
      <c r="G11" s="314"/>
      <c r="H11" s="495"/>
      <c r="I11" s="311"/>
      <c r="J11" s="311"/>
      <c r="K11" s="190"/>
      <c r="M11" s="480"/>
      <c r="N11" s="480"/>
      <c r="O11" s="525"/>
      <c r="Q11" s="495"/>
      <c r="R11" s="311"/>
    </row>
    <row r="12" spans="3:18" ht="15">
      <c r="C12" s="315" t="s">
        <v>219</v>
      </c>
      <c r="D12" s="73"/>
      <c r="E12" s="73"/>
      <c r="F12" s="73"/>
      <c r="G12" s="73"/>
      <c r="H12" s="73"/>
      <c r="I12" s="364">
        <f>SUM(I9:I11)</f>
        <v>0</v>
      </c>
      <c r="J12" s="364"/>
      <c r="M12" s="498"/>
      <c r="N12" s="499"/>
      <c r="O12" s="499"/>
      <c r="Q12" s="73"/>
      <c r="R12" s="364"/>
    </row>
    <row r="15" spans="1:11" ht="15">
      <c r="A15" s="50"/>
      <c r="B15" s="817" t="s">
        <v>518</v>
      </c>
      <c r="C15" s="818"/>
      <c r="D15" s="818"/>
      <c r="E15" s="818"/>
      <c r="F15" s="818"/>
      <c r="G15" s="818"/>
      <c r="H15" s="818"/>
      <c r="I15" s="818"/>
      <c r="J15" s="818"/>
      <c r="K15" s="818"/>
    </row>
    <row r="16" spans="1:11" ht="15">
      <c r="A16" s="50"/>
      <c r="B16" s="818"/>
      <c r="C16" s="818"/>
      <c r="D16" s="818"/>
      <c r="E16" s="818"/>
      <c r="F16" s="818"/>
      <c r="G16" s="818"/>
      <c r="H16" s="818"/>
      <c r="I16" s="818"/>
      <c r="J16" s="818"/>
      <c r="K16" s="818"/>
    </row>
    <row r="17" spans="1:11" ht="15">
      <c r="A17" s="50"/>
      <c r="B17" s="818"/>
      <c r="C17" s="818"/>
      <c r="D17" s="818"/>
      <c r="E17" s="818"/>
      <c r="F17" s="818"/>
      <c r="G17" s="818"/>
      <c r="H17" s="818"/>
      <c r="I17" s="818"/>
      <c r="J17" s="818"/>
      <c r="K17" s="818"/>
    </row>
    <row r="18" spans="1:11" ht="15">
      <c r="A18" s="50"/>
      <c r="B18" s="71"/>
      <c r="C18" s="71"/>
      <c r="D18" s="71"/>
      <c r="E18" s="71"/>
      <c r="F18" s="71"/>
      <c r="G18" s="71"/>
      <c r="H18" s="71"/>
      <c r="I18" s="51"/>
      <c r="J18" s="51"/>
      <c r="K18" s="50"/>
    </row>
    <row r="19" spans="1:11" ht="20.25">
      <c r="A19" s="606" t="s">
        <v>386</v>
      </c>
      <c r="B19" s="606"/>
      <c r="C19" s="606"/>
      <c r="D19" s="606"/>
      <c r="E19" s="606"/>
      <c r="F19" s="606"/>
      <c r="G19" s="607"/>
      <c r="H19" s="607"/>
      <c r="I19" s="607"/>
      <c r="J19" s="607"/>
      <c r="K19" s="50"/>
    </row>
    <row r="20" spans="2:11" ht="20.25">
      <c r="B20" s="197"/>
      <c r="C20" s="197"/>
      <c r="D20" s="120"/>
      <c r="E20" s="437"/>
      <c r="F20" s="120"/>
      <c r="G20" s="110"/>
      <c r="H20" s="110"/>
      <c r="I20" s="110"/>
      <c r="J20" s="110"/>
      <c r="K20" s="177"/>
    </row>
    <row r="21" spans="1:11" ht="15">
      <c r="A21" s="268"/>
      <c r="B21" s="268"/>
      <c r="C21" s="268"/>
      <c r="D21" s="268"/>
      <c r="E21" s="268"/>
      <c r="F21" s="27"/>
      <c r="G21" s="51"/>
      <c r="H21" s="51"/>
      <c r="I21" s="51"/>
      <c r="J21" s="51"/>
      <c r="K21" s="50"/>
    </row>
    <row r="22" spans="1:5" ht="15">
      <c r="A22" s="50"/>
      <c r="B22" s="18"/>
      <c r="C22" s="18"/>
      <c r="D22" s="19"/>
      <c r="E22" s="20"/>
    </row>
    <row r="23" spans="1:5" ht="15">
      <c r="A23" s="50"/>
      <c r="B23" s="123"/>
      <c r="C23" s="123"/>
      <c r="D23" s="123"/>
      <c r="E23" s="123"/>
    </row>
    <row r="24" spans="1:10" ht="15">
      <c r="A24" s="50"/>
      <c r="B24" s="123"/>
      <c r="C24" s="795"/>
      <c r="D24" s="795"/>
      <c r="E24" s="795"/>
      <c r="F24" s="795"/>
      <c r="G24" s="795"/>
      <c r="H24" s="795"/>
      <c r="I24" s="795"/>
      <c r="J24" s="19"/>
    </row>
    <row r="25" spans="1:11" ht="15">
      <c r="A25" s="50"/>
      <c r="B25" s="123"/>
      <c r="C25" s="790"/>
      <c r="D25" s="790"/>
      <c r="E25" s="790"/>
      <c r="F25" s="790"/>
      <c r="G25" s="790"/>
      <c r="H25" s="790"/>
      <c r="I25" s="790"/>
      <c r="J25" s="443"/>
      <c r="K25" s="50"/>
    </row>
    <row r="34" spans="5:10" ht="15">
      <c r="E34" s="108"/>
      <c r="F34" s="108"/>
      <c r="G34" s="108"/>
      <c r="H34" s="108"/>
      <c r="I34" s="108"/>
      <c r="J34" s="108"/>
    </row>
    <row r="35" spans="5:10" ht="15">
      <c r="E35" s="790"/>
      <c r="F35" s="790"/>
      <c r="G35" s="790"/>
      <c r="H35" s="790"/>
      <c r="I35" s="790"/>
      <c r="J35" s="443"/>
    </row>
    <row r="36" spans="5:10" ht="15">
      <c r="E36" s="124"/>
      <c r="F36" s="51"/>
      <c r="G36" s="113"/>
      <c r="H36" s="51"/>
      <c r="I36" s="50"/>
      <c r="J36" s="50"/>
    </row>
  </sheetData>
  <sheetProtection/>
  <mergeCells count="5">
    <mergeCell ref="A4:C4"/>
    <mergeCell ref="B15:K17"/>
    <mergeCell ref="E35:I35"/>
    <mergeCell ref="C24:I24"/>
    <mergeCell ref="C25:I25"/>
  </mergeCells>
  <printOptions/>
  <pageMargins left="0.7" right="0.7" top="0.75" bottom="0.75" header="0.3" footer="0.3"/>
  <pageSetup horizontalDpi="600" verticalDpi="600" orientation="landscape" paperSize="9" scale="75" r:id="rId1"/>
  <headerFooter>
    <oddHeader xml:space="preserve">&amp;LEZ/ZP/202/2020/LW&amp;Czałącznik nr 2 do SIWZ
zalącznik nr ...... do umowy                                          </oddHeader>
  </headerFooter>
  <rowBreaks count="1" manualBreakCount="1">
    <brk id="13" max="10" man="1"/>
  </rowBreaks>
</worksheet>
</file>

<file path=xl/worksheets/sheet9.xml><?xml version="1.0" encoding="utf-8"?>
<worksheet xmlns="http://schemas.openxmlformats.org/spreadsheetml/2006/main" xmlns:r="http://schemas.openxmlformats.org/officeDocument/2006/relationships">
  <sheetPr>
    <tabColor theme="3" tint="-0.24997000396251678"/>
  </sheetPr>
  <dimension ref="A2:Q27"/>
  <sheetViews>
    <sheetView zoomScale="73" zoomScaleNormal="73" workbookViewId="0" topLeftCell="A10">
      <selection activeCell="A14" sqref="A14:K16"/>
    </sheetView>
  </sheetViews>
  <sheetFormatPr defaultColWidth="9.140625" defaultRowHeight="15"/>
  <cols>
    <col min="1" max="1" width="5.28125" style="1" customWidth="1"/>
    <col min="2" max="2" width="16.8515625" style="2" customWidth="1"/>
    <col min="3" max="3" width="60.57421875" style="2" customWidth="1"/>
    <col min="4" max="4" width="4.8515625" style="3" customWidth="1"/>
    <col min="5" max="5" width="5.57421875" style="4" customWidth="1"/>
    <col min="6" max="6" width="11.8515625" style="4" customWidth="1"/>
    <col min="7" max="7" width="5.00390625" style="4" customWidth="1"/>
    <col min="8" max="8" width="13.28125" style="4" customWidth="1"/>
    <col min="9" max="9" width="11.7109375" style="4" customWidth="1"/>
    <col min="10" max="10" width="22.8515625" style="4" customWidth="1"/>
    <col min="11" max="11" width="21.57421875" style="2" customWidth="1"/>
    <col min="12" max="12" width="4.28125" style="2" customWidth="1"/>
    <col min="13" max="13" width="9.140625" style="2" customWidth="1"/>
    <col min="14" max="14" width="9.8515625" style="2" bestFit="1" customWidth="1"/>
    <col min="15" max="15" width="13.7109375" style="2" customWidth="1"/>
    <col min="16" max="16" width="9.140625" style="2" customWidth="1"/>
    <col min="17" max="17" width="13.00390625" style="2" customWidth="1"/>
    <col min="18" max="16384" width="9.140625" style="2" customWidth="1"/>
  </cols>
  <sheetData>
    <row r="2" spans="1:11" s="9" customFormat="1" ht="18">
      <c r="A2" s="147"/>
      <c r="D2" s="146"/>
      <c r="E2" s="147"/>
      <c r="F2" s="147"/>
      <c r="G2" s="147"/>
      <c r="H2" s="147"/>
      <c r="I2" s="147"/>
      <c r="J2" s="147"/>
      <c r="K2" s="147"/>
    </row>
    <row r="3" spans="1:11" ht="15.75">
      <c r="A3" s="803" t="s">
        <v>295</v>
      </c>
      <c r="B3" s="803"/>
      <c r="C3" s="803"/>
      <c r="D3" s="146"/>
      <c r="E3" s="147"/>
      <c r="F3" s="147"/>
      <c r="G3" s="147"/>
      <c r="H3" s="147"/>
      <c r="I3" s="147"/>
      <c r="J3" s="147"/>
      <c r="K3" s="135"/>
    </row>
    <row r="4" spans="1:12" ht="15">
      <c r="A4" s="135"/>
      <c r="B4" s="135"/>
      <c r="C4" s="135"/>
      <c r="D4" s="146"/>
      <c r="E4" s="147"/>
      <c r="F4" s="147"/>
      <c r="G4" s="147"/>
      <c r="H4" s="147"/>
      <c r="I4" s="147"/>
      <c r="J4" s="147"/>
      <c r="K4" s="135"/>
      <c r="L4" s="10"/>
    </row>
    <row r="5" spans="1:17" s="11" customFormat="1" ht="297.75" customHeight="1">
      <c r="A5" s="378" t="s">
        <v>530</v>
      </c>
      <c r="B5" s="680" t="s">
        <v>529</v>
      </c>
      <c r="C5" s="680" t="s">
        <v>24</v>
      </c>
      <c r="D5" s="706" t="s">
        <v>122</v>
      </c>
      <c r="E5" s="681" t="s">
        <v>123</v>
      </c>
      <c r="F5" s="681" t="s">
        <v>31</v>
      </c>
      <c r="G5" s="681" t="s">
        <v>124</v>
      </c>
      <c r="H5" s="681" t="s">
        <v>21</v>
      </c>
      <c r="I5" s="681" t="s">
        <v>22</v>
      </c>
      <c r="J5" s="674" t="s">
        <v>523</v>
      </c>
      <c r="K5" s="675" t="s">
        <v>524</v>
      </c>
      <c r="L5" s="25"/>
      <c r="M5" s="478"/>
      <c r="N5" s="478"/>
      <c r="O5" s="485"/>
      <c r="P5" s="366"/>
      <c r="Q5" s="366"/>
    </row>
    <row r="6" spans="1:17" s="11" customFormat="1" ht="15" customHeight="1">
      <c r="A6" s="756">
        <v>1</v>
      </c>
      <c r="B6" s="706">
        <v>2</v>
      </c>
      <c r="C6" s="757">
        <v>3</v>
      </c>
      <c r="D6" s="706">
        <v>4</v>
      </c>
      <c r="E6" s="757">
        <v>5</v>
      </c>
      <c r="F6" s="706">
        <v>6</v>
      </c>
      <c r="G6" s="757">
        <v>7</v>
      </c>
      <c r="H6" s="706">
        <v>8</v>
      </c>
      <c r="I6" s="757">
        <v>9</v>
      </c>
      <c r="J6" s="757">
        <v>10</v>
      </c>
      <c r="K6" s="706">
        <v>11</v>
      </c>
      <c r="L6" s="25"/>
      <c r="M6" s="479"/>
      <c r="N6" s="479"/>
      <c r="O6" s="485"/>
      <c r="P6" s="373"/>
      <c r="Q6" s="372"/>
    </row>
    <row r="7" spans="1:17" s="60" customFormat="1" ht="167.25" customHeight="1">
      <c r="A7" s="155" t="s">
        <v>17</v>
      </c>
      <c r="B7" s="472"/>
      <c r="C7" s="758" t="s">
        <v>456</v>
      </c>
      <c r="D7" s="759" t="s">
        <v>130</v>
      </c>
      <c r="E7" s="652">
        <v>50</v>
      </c>
      <c r="F7" s="313"/>
      <c r="G7" s="314"/>
      <c r="H7" s="495"/>
      <c r="I7" s="402"/>
      <c r="J7" s="402"/>
      <c r="K7" s="155"/>
      <c r="L7" s="74"/>
      <c r="M7" s="560"/>
      <c r="N7" s="480"/>
      <c r="O7" s="487"/>
      <c r="P7" s="495"/>
      <c r="Q7" s="446"/>
    </row>
    <row r="8" spans="1:17" s="60" customFormat="1" ht="193.5" customHeight="1">
      <c r="A8" s="155" t="s">
        <v>18</v>
      </c>
      <c r="B8" s="472"/>
      <c r="C8" s="758" t="s">
        <v>453</v>
      </c>
      <c r="D8" s="759" t="s">
        <v>130</v>
      </c>
      <c r="E8" s="652">
        <v>50</v>
      </c>
      <c r="F8" s="313"/>
      <c r="G8" s="314"/>
      <c r="H8" s="495"/>
      <c r="I8" s="402"/>
      <c r="J8" s="402"/>
      <c r="K8" s="155"/>
      <c r="L8" s="74"/>
      <c r="M8" s="480"/>
      <c r="N8" s="480"/>
      <c r="O8" s="487"/>
      <c r="P8" s="495"/>
      <c r="Q8" s="446"/>
    </row>
    <row r="9" spans="1:17" s="60" customFormat="1" ht="194.25" customHeight="1">
      <c r="A9" s="155" t="s">
        <v>19</v>
      </c>
      <c r="B9" s="472"/>
      <c r="C9" s="758" t="s">
        <v>454</v>
      </c>
      <c r="D9" s="759" t="s">
        <v>130</v>
      </c>
      <c r="E9" s="652">
        <v>50</v>
      </c>
      <c r="F9" s="313"/>
      <c r="G9" s="314"/>
      <c r="H9" s="495"/>
      <c r="I9" s="402"/>
      <c r="J9" s="402"/>
      <c r="K9" s="155"/>
      <c r="L9" s="74"/>
      <c r="M9" s="480"/>
      <c r="N9" s="480"/>
      <c r="O9" s="487"/>
      <c r="P9" s="495"/>
      <c r="Q9" s="446"/>
    </row>
    <row r="10" spans="1:17" s="60" customFormat="1" ht="189" customHeight="1" thickBot="1">
      <c r="A10" s="155" t="s">
        <v>113</v>
      </c>
      <c r="B10" s="472"/>
      <c r="C10" s="758" t="s">
        <v>455</v>
      </c>
      <c r="D10" s="759" t="s">
        <v>130</v>
      </c>
      <c r="E10" s="652">
        <v>100</v>
      </c>
      <c r="F10" s="313"/>
      <c r="G10" s="314"/>
      <c r="H10" s="495"/>
      <c r="I10" s="402"/>
      <c r="J10" s="402"/>
      <c r="K10" s="155"/>
      <c r="L10" s="74"/>
      <c r="M10" s="480"/>
      <c r="N10" s="480"/>
      <c r="O10" s="564"/>
      <c r="P10" s="495"/>
      <c r="Q10" s="446"/>
    </row>
    <row r="11" spans="1:17" s="7" customFormat="1" ht="13.5" thickBot="1">
      <c r="A11" s="135"/>
      <c r="B11" s="151"/>
      <c r="C11" s="145" t="s">
        <v>219</v>
      </c>
      <c r="D11" s="194"/>
      <c r="E11" s="187"/>
      <c r="F11" s="187"/>
      <c r="G11" s="187"/>
      <c r="H11" s="187"/>
      <c r="I11" s="728">
        <f>SUM(I7:I10)</f>
        <v>0</v>
      </c>
      <c r="J11" s="323"/>
      <c r="K11" s="135"/>
      <c r="M11" s="577"/>
      <c r="N11" s="578"/>
      <c r="O11" s="578"/>
      <c r="P11" s="187"/>
      <c r="Q11" s="195"/>
    </row>
    <row r="12" spans="2:15" ht="16.5">
      <c r="B12" s="22"/>
      <c r="M12" s="489"/>
      <c r="N12" s="489"/>
      <c r="O12" s="489"/>
    </row>
    <row r="13" spans="2:13" ht="16.5" customHeight="1">
      <c r="B13" s="122"/>
      <c r="C13" s="122"/>
      <c r="D13" s="122"/>
      <c r="E13" s="122"/>
      <c r="F13" s="122"/>
      <c r="G13" s="122"/>
      <c r="H13" s="122"/>
      <c r="I13" s="122"/>
      <c r="J13" s="122"/>
      <c r="K13" s="122"/>
      <c r="L13" s="18"/>
      <c r="M13" s="18"/>
    </row>
    <row r="14" spans="1:11" ht="15">
      <c r="A14" s="817" t="s">
        <v>518</v>
      </c>
      <c r="B14" s="817"/>
      <c r="C14" s="817"/>
      <c r="D14" s="817"/>
      <c r="E14" s="817"/>
      <c r="F14" s="817"/>
      <c r="G14" s="817"/>
      <c r="H14" s="817"/>
      <c r="I14" s="817"/>
      <c r="J14" s="817"/>
      <c r="K14" s="817"/>
    </row>
    <row r="15" spans="1:11" ht="15">
      <c r="A15" s="817"/>
      <c r="B15" s="817"/>
      <c r="C15" s="817"/>
      <c r="D15" s="817"/>
      <c r="E15" s="817"/>
      <c r="F15" s="817"/>
      <c r="G15" s="817"/>
      <c r="H15" s="817"/>
      <c r="I15" s="817"/>
      <c r="J15" s="817"/>
      <c r="K15" s="817"/>
    </row>
    <row r="16" spans="1:11" ht="15" customHeight="1">
      <c r="A16" s="817"/>
      <c r="B16" s="817"/>
      <c r="C16" s="817"/>
      <c r="D16" s="817"/>
      <c r="E16" s="817"/>
      <c r="F16" s="817"/>
      <c r="G16" s="817"/>
      <c r="H16" s="817"/>
      <c r="I16" s="817"/>
      <c r="J16" s="817"/>
      <c r="K16" s="817"/>
    </row>
    <row r="17" spans="1:11" ht="20.25">
      <c r="A17" s="606" t="s">
        <v>386</v>
      </c>
      <c r="B17" s="606"/>
      <c r="C17" s="606"/>
      <c r="D17" s="606"/>
      <c r="E17" s="606"/>
      <c r="F17" s="606"/>
      <c r="G17" s="607"/>
      <c r="H17" s="607"/>
      <c r="I17" s="262"/>
      <c r="J17" s="262"/>
      <c r="K17" s="1"/>
    </row>
    <row r="18" spans="1:10" ht="20.25">
      <c r="A18" s="86"/>
      <c r="B18" s="197" t="s">
        <v>387</v>
      </c>
      <c r="C18" s="197"/>
      <c r="D18" s="608"/>
      <c r="E18" s="609"/>
      <c r="F18" s="608"/>
      <c r="G18" s="610"/>
      <c r="H18" s="610"/>
      <c r="I18" s="110"/>
      <c r="J18" s="110"/>
    </row>
    <row r="19" spans="2:3" ht="15">
      <c r="B19" s="7"/>
      <c r="C19" s="7"/>
    </row>
    <row r="20" spans="2:3" ht="15">
      <c r="B20" s="7"/>
      <c r="C20" s="7"/>
    </row>
    <row r="21" spans="2:3" ht="15">
      <c r="B21" s="7"/>
      <c r="C21" s="7"/>
    </row>
    <row r="22" spans="2:3" ht="15">
      <c r="B22" s="819"/>
      <c r="C22" s="819"/>
    </row>
    <row r="23" spans="2:3" ht="15">
      <c r="B23" s="7"/>
      <c r="C23" s="7"/>
    </row>
    <row r="24" spans="2:10" ht="15">
      <c r="B24" s="7"/>
      <c r="C24" s="7"/>
      <c r="D24" s="795"/>
      <c r="E24" s="795"/>
      <c r="F24" s="795"/>
      <c r="G24" s="795"/>
      <c r="H24" s="795"/>
      <c r="I24" s="795"/>
      <c r="J24" s="19"/>
    </row>
    <row r="25" spans="2:10" ht="15">
      <c r="B25" s="7"/>
      <c r="C25" s="7"/>
      <c r="D25" s="790"/>
      <c r="E25" s="790"/>
      <c r="F25" s="790"/>
      <c r="G25" s="790"/>
      <c r="H25" s="790"/>
      <c r="I25" s="790"/>
      <c r="J25" s="443"/>
    </row>
    <row r="26" spans="2:3" ht="15">
      <c r="B26" s="7"/>
      <c r="C26" s="7"/>
    </row>
    <row r="27" spans="2:3" ht="15">
      <c r="B27" s="7"/>
      <c r="C27" s="7"/>
    </row>
  </sheetData>
  <sheetProtection selectLockedCells="1" selectUnlockedCells="1"/>
  <mergeCells count="5">
    <mergeCell ref="A3:C3"/>
    <mergeCell ref="A14:K16"/>
    <mergeCell ref="D24:I24"/>
    <mergeCell ref="D25:I25"/>
    <mergeCell ref="B22:C22"/>
  </mergeCells>
  <printOptions horizontalCentered="1"/>
  <pageMargins left="0" right="0" top="1.062992125984252" bottom="0.9448818897637796" header="0.4724409448818898" footer="0"/>
  <pageSetup horizontalDpi="600" verticalDpi="600" orientation="landscape" paperSize="9" scale="70" r:id="rId1"/>
  <headerFooter alignWithMargins="0">
    <oddHeader xml:space="preserve">&amp;LEZ/ZP/202/2020/LW&amp;Czałącznik nr 2 do SIWZ
zalącznik nr ...... do umowy                                          </oddHeader>
    <oddFooter>&amp;CStrona &amp;P</oddFooter>
  </headerFooter>
  <rowBreaks count="2" manualBreakCount="2">
    <brk id="8" max="10" man="1"/>
    <brk id="19"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apteka</dc:creator>
  <cp:keywords/>
  <dc:description/>
  <cp:lastModifiedBy>zampub</cp:lastModifiedBy>
  <cp:lastPrinted>2020-12-21T10:11:23Z</cp:lastPrinted>
  <dcterms:created xsi:type="dcterms:W3CDTF">2016-10-28T09:48:58Z</dcterms:created>
  <dcterms:modified xsi:type="dcterms:W3CDTF">2020-12-21T10:25:23Z</dcterms:modified>
  <cp:category/>
  <cp:version/>
  <cp:contentType/>
  <cp:contentStatus/>
</cp:coreProperties>
</file>