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500" activeTab="4"/>
  </bookViews>
  <sheets>
    <sheet name="1" sheetId="1" r:id="rId1"/>
    <sheet name="2" sheetId="2" r:id="rId2"/>
    <sheet name="3" sheetId="3" r:id="rId3"/>
    <sheet name="4" sheetId="4" r:id="rId4"/>
    <sheet name="5" sheetId="5" r:id="rId5"/>
    <sheet name="6" sheetId="6" r:id="rId6"/>
  </sheets>
  <externalReferences>
    <externalReference r:id="rId9"/>
  </externalReferences>
  <definedNames>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_Pmt_Per_Year">#REF!</definedName>
    <definedName name="Number_of_Payments">MATCH(0.01,End_Bal,-1)+1</definedName>
    <definedName name="Pay_Date">#REF!</definedName>
    <definedName name="Pay_Num">#REF!</definedName>
    <definedName name="Payment_Date">NA()</definedName>
    <definedName name="Princ">#REF!</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NA()</definedName>
    <definedName name="Values_Entered">IF(Loan_Amount*Interest_Rate*Loan_Years*Loan_Start&gt;0,1,0)</definedName>
  </definedNames>
  <calcPr fullCalcOnLoad="1"/>
</workbook>
</file>

<file path=xl/sharedStrings.xml><?xml version="1.0" encoding="utf-8"?>
<sst xmlns="http://schemas.openxmlformats.org/spreadsheetml/2006/main" count="113" uniqueCount="53">
  <si>
    <t>Nazwa</t>
  </si>
  <si>
    <t>VAT %</t>
  </si>
  <si>
    <t>Wartość zamówienia brutto</t>
  </si>
  <si>
    <t>Nr katalogowy / producent / nazwa handlowa</t>
  </si>
  <si>
    <t>Lp.</t>
  </si>
  <si>
    <r>
      <t xml:space="preserve">Załącznik nr 2 do SIWZ                       </t>
    </r>
    <r>
      <rPr>
        <sz val="11"/>
        <rFont val="Times New Roman"/>
        <family val="1"/>
      </rPr>
      <t>(Załącznik nr ... do Umowy)</t>
    </r>
  </si>
  <si>
    <t>Oświadczam, iż oferowany przedmiot zamówienia jest zgodny z Ustawą o wyrobach medycznych z dnia 20 maja 2010 (Dz. U. 2020r. poz. 186) oraz dopuszczony do obrotu i stosowania w służbie zdrowia zgodnie z klasą wyrobu medycznego TAK/NIE -niepotrzebne skreślić!!! *</t>
  </si>
  <si>
    <t>RAZEM</t>
  </si>
  <si>
    <t>TAK/NIE</t>
  </si>
  <si>
    <r>
      <t xml:space="preserve">*W przypadku gdy  do oferowanego przedmiotu zamówienia ma zastosowanie ustawa o wyrobach medycznych z dnia 20 maja 2010 (Dz. U. 2020, 186), Zamawiający będzie żądał przed udzieleniem zamówienia od Wykonawcy którego oferta została najwyżej ocenionao zgodnie z klasą wyrobu medycznego certyfikatów CE/deklaracji zgodności lub stosownego oświadczenia.  Załączone do oferty Wykonawcy certyfikaty/ CE/deklaracje zgodności lub stosowne oświadczenie </t>
    </r>
    <r>
      <rPr>
        <b/>
        <u val="single"/>
        <sz val="9"/>
        <rFont val="Times New Roman"/>
        <family val="1"/>
      </rPr>
      <t>winno być czytelnie oznaczone, którego produktu dotyczą t. j.: nr pakietu i pozycja.</t>
    </r>
  </si>
  <si>
    <t>Opis</t>
  </si>
  <si>
    <t xml:space="preserve">Pierścień dotorebkowy służący do stabilizacji torebki przy jej uszkodzeniu lub braku obwódki rzęskowej w jednorazowym injektorze, rozmiar 12/10 i 13/11 do Wyboru przez Zamawiającego ilości w szt.
</t>
  </si>
  <si>
    <t>Soczewka przedniokomorowa afakijna wykonana z PMMA formowanego metodą prasowania do fiksacji tęczówkowej całkowta długosć soczewki 8,5mm średnica części optycznej:5,0 zakres mocy:od +2do+30,0D co1,0D w tym od 14,5D do24,5D CO 0,5D w zestawie z igłą do enklawacji do wyboru przez Zamawiającego</t>
  </si>
  <si>
    <t>Ilość  szt.</t>
  </si>
  <si>
    <t xml:space="preserve">Cena jednostkowa brutto </t>
  </si>
  <si>
    <t xml:space="preserve">Sondy crawforda do intubacji kanalików łzowych 
bikanalikowy zestaw do intubacji dróg łzowych dla dorosłych składa się z silikonowych drenów , której końce połączone są giętką stalową prowadnicą 11cm zakończone w kształcie oliwki  ułatwiające wyciągnięcie sondy przez otwór nosowy op. =3szt.
</t>
  </si>
  <si>
    <t>Ilość szt./op.</t>
  </si>
  <si>
    <t xml:space="preserve">Plomba do opasania gałki ocznej – gąbka silikonowa średnica 5,0 , długość 80mmt
</t>
  </si>
  <si>
    <t xml:space="preserve"> Taśma silikonowa do opasania gałki ocznej długość125mm, szerokość 3,5, wysokość 0,75mm
</t>
  </si>
  <si>
    <t xml:space="preserve"> Rękaw owalny silikonowy kompatybilna z taśmą do opasania gałki ocznej szerokość 3,75, wysokość 1,8mm, długość 5mm </t>
  </si>
  <si>
    <t xml:space="preserve">Pakiet 3 – Plomba do opasania gałki ocznej , taśma i rękaw owalny silikonowy </t>
  </si>
  <si>
    <t>Załącznik nr 2 do SIWZ</t>
  </si>
  <si>
    <t>Załącznik nr ….. do umowy</t>
  </si>
  <si>
    <t>FORMULARZ ASORTYMENTOWO-CENOWY</t>
  </si>
  <si>
    <t>L.p.</t>
  </si>
  <si>
    <t>Nazwa producenta Nr katalogowy</t>
  </si>
  <si>
    <t>Ilość /szt.</t>
  </si>
  <si>
    <t>Cena jednostkowa brutto</t>
  </si>
  <si>
    <t xml:space="preserve">Soczewka wewnątrzgałkowa, tylnokomorowa, jednoczęściowa, akrylowa, zwijalna, hydrofobowa, przednio dwuwypukła, o cienkim profilu, z filtrem UV; stopień uwodnienia 0,3 %; ukątowanie części optycznych 0 stopni; brzeg części haptycznych 0 stopni, brzeg częsci optycznej posiada nieobłe krawędzie na przedniej i tylnej powierzchni; moc optyczna od +6,0 D do +40,0 D; średnica całkowita 13,0 mm; średnica optyczna 6,0 mm; współczynnik refrakcji 1,55; do każdej soczewki dołączony jest kartridż;
</t>
  </si>
  <si>
    <t xml:space="preserve">Soczewka toryczna, wewnątrzgałkowa, dwuwypukła, z ekwiwalentem sferycznym na tylnej stronie optyki, zwijalna, akrylowa, hydrofobowa z optyką asferyczną, o stopniu uwodnienia poniżej 0,5%, jednoczęściowa z filtrem promieniowania UV oraz z filtrem światła niebieskiego; współczynnik refrakcji wynoszący 1,55 lub wiekszym, średnica optyczna 6,0 mm; długość całkowita 13 mm; zakres dioptrażu sferycznego od +6,0 D do +30,0 D (co 0,5 D); minimalne wartości dioptrażu cylindrycznego: 1,0D; 1,5D; 2,25D; 3,0 D; 3,75 D; 4,5 D; 5,25 D; 6,0 D, do korekcji afakii i astygmatyzmu rogówkowego wraz z jednorazowym kartridżem do implantacji oraz zestawem dwóch jednorazowych markerów.
</t>
  </si>
  <si>
    <t>Soczewka trzyczęściowa, wewnątrzgałkowa, zwijalna, o stopniu uwodnienia poniżej 0,5%; średnica części optycznej 6,0 mm; moc soczewki od +6,0 D do +30,0 D; długość całkowita 13 mm; do każdej soczewki dołączony jest kartridż</t>
  </si>
  <si>
    <t>Roztwór do wewnątrzgałkowych irygacji będących sterylnym fizjologicznym roztworem soli, izoosmotycznym z cieczą wodnistą zawierający: chlorek sodu (NaCl) 0,64%, chlorek potasu (KCl) 0,075%, dwuwodzian chlorku wapnia (CaCl2+2H2O) 0,048%, sześciowodzian chlorku magnezu (MgCl2+6H2O) 0,030%, trójwodzian octanu sodu (C2H3NaO2+3H2O) 0,39%, dwuwodzian cytrynianu sodu (C6H5Na3O7+2H2O) 0,17%,
Płyn jest wymagany w elastycznych workach z tworzywa sztucznego (Polipropylen nie zawierający  DEHP) o pojemności 500ml, zakończonych gumowym korkiem z metalowym zabezpieczeniem, osadzonym na twardej stożkowatej szyjce z  tworzywa o długości  minimalnej 65 mm. Minimalna średnica szyjki 15 mm, maksymalna średnica 25 mm</t>
  </si>
  <si>
    <t>Witrektom przedni kompatybilny z oferowanym sprzętem</t>
  </si>
  <si>
    <t>Razem wartość brutto</t>
  </si>
  <si>
    <t xml:space="preserve">Wykonawca, zobowiązuje się do użyczenia Zamawiającemu na czas trwania umowy aparatu do fakoemulsyfikacji i zaćmy  (zestaw parametrów wymaganych zalacznik nr 2a do SIWZ) oraz  2 zestawów wielorazowych narzędzi do implantacji (injector wraz z pęsetą) i  zestawu wielorazowych narzędzi do markowania oka w trakcie zabiegu oraz wielorazowy injector. Wzór umowy użyczenia stanowi zał. do SIWZ nr 3a.  </t>
  </si>
  <si>
    <r>
      <t xml:space="preserve">*W przypadku gdy  do oferowanego przedmiotu zamówienia ma zastosowanie ustawa o wyrobach medycznych z dnia 20 maja 2010 (Dz. U. 2020, 186), Zamawiający będzie żądał przed udzieleniem zamówienia od Wykonawcy którego oferta została najwyżej ocenionao zgodnie z klasą wyrobu medycznego certyfikatów CE/deklaracji zgodności lub stosownego oświadczenia.  Załączone do oferty Wykonawcy certyfikaty/ CE/deklaracje zgodności lub stosowne oświadczenie </t>
    </r>
    <r>
      <rPr>
        <b/>
        <sz val="9"/>
        <rFont val="Times New Roman"/>
        <family val="1"/>
      </rPr>
      <t>winno być czytelnie oznaczone, którego produktu dotyczą t. j.: nr pakietu i pozycja.</t>
    </r>
  </si>
  <si>
    <t xml:space="preserve">Pakiet nr 4  Materiały do operacji facoemulsyfikacji wraz z użyczeniem aparatu  </t>
  </si>
  <si>
    <t>Jałowy, jednorazowy, zbiorczo zapakowany zestaw wstępnie przygotowanych (rozpakowanych) materiałów i akcesoriów niezbędnych do operacji zaćmy metodą fakoemulsyfikacji (CPAK) o następującym składzie:
Kaniula 25G  - 1 szt.
Kaniula 27G – 3 szt.
Obłożenie stolika 140x140 cm – 1 szt.
Cystotom 25G – 1 szt.
Obłożenie 100x120 cm z workiem odpływowym – 1 szt.
Kaseta do fakoemulsyfikacji wraz z Tip o średnicy poniżej 0,9 mm z łukowatym zagięciem w części dystalnej, nie schodzący poniżej 0,9 mm z łukowatym zagięciem w części dystalnej, nie schodzący poniżej swojej wzdłużnej osi i ścięciem otworu pod kątem 30’ oraz 2 osłonkami na tip – 1 szt.
Nóż do paracentezy 1,2 mm – 1 szt.
Nóż slit 2,4 mm – 1 szt.
Plastikowa osłonka na oko – 1 szt.
Podłokietniki 71x80 cm – 2 szt.
Kubek plastikowy 60 ml – 1 szt.
Osłonka gazowa na oko - 1 szt.                                                                                                                     Fartuch  – 1 szt.
Mikrogąbki -  6szt.                                                                                                                                    Prześcieradło 112x152 cm – 1 szt.
Strzykawka 20 ml – 1 szt. 
Strzykawka 2 ml – 1 szt.
Strzykawka 3 ml – 2 szt.
Ręcznik papierowy 38x56 cm – 1szt</t>
  </si>
  <si>
    <t xml:space="preserve">Pakiet 5   Materiały do zabiegów witrektomii tylnej i przedniej oraz zabiegów usunięcia zaćmy metodą fakoemulsyfikacji wraz z użyczeniem aparatu  </t>
  </si>
  <si>
    <t xml:space="preserve">Jałowy, jednorazowy, zbiorczo zapakowany zestaw wstępnie przygotowanych materiałów i akcesoriów niezbędnych do operacji  metodą fakoemulsyfikacji i witrektomii tylnej o następującym składzie: Kaseta combi  23 G z witrektomem 10 tys. cięć  systemem drenów I/A, oswietlaczem szerokokątnym, trokarami z zastawkami  1szt. , Kaniula 23 G typu „soft tip” 2szt., Obłożenie stolika 140X140 cm 1szt.szt., Obłożenie na pacjenta 140X160 cm 1szt.,  Obłożenie tacy 1szt. Osłonka na ekran 1szt., Podłokietniki 2szt., Kieliszek 60 ml 1szt., sączki 2, Fartuch XL 1 szt., Fartuch L 1szt., Osłonka gazowa na oko 1szt., Osłonka plastikowa na oko 1szt., Gaziki 8X8 cm 10szt., Mikrogąbki 6 szt. Sponge stick 10szt. Strzykawka LL5 ml 2szt. Strzykawka 2 ml 1szt. Strzykawka 3 ml 1szt. Ręcznik 2
</t>
  </si>
  <si>
    <t xml:space="preserve">Jałowy, jednorazowy, zbiorczo zapakowany zestaw wstępnie przygotowanych materiałów i akcesoriów niezbędnych do operacji  metodą fakoemulsyfikacji i witrektomii tylnej - do oleju i laser Kaseta combi  23 Gz witrektomem 10 tys. cięć  systemem drenów I/A, oświetlaczem szerokokątnym, trokarami z astawkami  1 szt. Kaniula 23 G typu „soft tip” 1 szt. Sonda do lasera 23 G zagięta 1 szt. Zestaw do podawania i usuwania oleju 1 szt. Obłożenie stolika 140X140 cm 1 szt. Obłożenie na pacjenta 140X160 cm 1 szt. Obłożenie tacy 1 szt. Osłonka na ekran 1 szt. Podłokietniki 2 szt. Kieliszek 60 ml 1 szt. sączki 2szt.
Fartuch XL 1szt. Fartuch L 1szt. Osłonka gazowa na oko 1szt. Osłonka plastikowa na oko 1szt.
Gaziki 8X8 cm 10szt. Mikrogąbki 6 szt. Sponge stick 10szt. Strzykawka LL5 ml 2szt. Strzykawka 2 ml 1szt.
Strzykawka 3 ml 1szt. Ręcznik 2szt.
</t>
  </si>
  <si>
    <t xml:space="preserve">Jałowy, jednorazowy, zbiorczo zapakowany zestaw do zaćmy: Kaniula 25G  1 szt. Kaniula do hydrodysekcji 25G  1 szt. Kaniula 27G  3 szt. Obłożenie stolika 140x140 cm  1 szt. Cystotom 25G  1 szt.
Obłożenie panelu przedniego i tacy  1 szt. Obłożenie 100x120 cm z workiem odpływowym  1 szt.
Kaseta wraz z systemem drenów 1 szt.Tip zagięty 30 st 1 szt. Osłonki irygacyjne wraz z komorą testową 1 szt.Nóż do paracentezy 1,2 mm  1 szt. Nóż slit 2,4 mm  1 szt. Plastikowa osłonka na oko  1 szt.
Mikrogąbki  1 szt. Podłokietniki 71x80 cm  2 szt. Kubek plastikowy 60 ml  1 szt. Sączki 20 cm  1 szt.
Fartuch L  1 szt. Fartuch L z ręcznikiem  1 szt. Opatrunek na oko  1  szt. Prześcieradło 112x152 cm  1 szt.
Strzykawka 20 ml  1 szt. Strzykawka 2 ml  1 szt. Strzykawka 3 ml  3 szt. Ręcznik papierowy 38x56 cm  1 szt.
</t>
  </si>
  <si>
    <t>Sondy laserowe</t>
  </si>
  <si>
    <t>Sondy do diatermii</t>
  </si>
  <si>
    <t>Zestawu  do fakofragmentacji</t>
  </si>
  <si>
    <t xml:space="preserve">Witrektomu przedniego </t>
  </si>
  <si>
    <t>*W przypadku gdy  do oferowanego przedmiotu zamówienia ma zastosowanie ustawa o wyrobach medycznych z dnia 20 maja 2010 (Dz. U. 2020, 186), Zamawiający będzie żądał przed udzieleniem zamówienia od Wykonawcy którego oferta została najwyżej ocenionao zgodnie z klasą wyrobu medycznego certyfikatów CE/deklaracji zgodności lub stosownego oświadczenia.  Załączone do oferty Wykonawcy certyfikaty/ CE/deklaracje zgodności lub stosowne oświadczenie winno być czytelnie oznaczone, którego produktu dotyczą t. j.: nr pakietu i pozycja.</t>
  </si>
  <si>
    <t xml:space="preserve">Wykonawca, zobowiązuje się do użyczenia Zamawiającemu na czas trwania umowy aparatu do zabiegów witrektomii tylnej i przedniej oraz zabiegów usunięcia zaćmy wraz z niezbędnymi narzedziami do zabiegów według oferowanej technologi.  (zestaw parametrów wymaganych zalacznik nr 2b do SIWZ). Wzór umowy użyczenia stanowi zał. do SIWZ nr 3a.  </t>
  </si>
  <si>
    <t xml:space="preserve">Pakiet 6 –Płyn irygacyjny typu BSS </t>
  </si>
  <si>
    <t>Ilość szt.</t>
  </si>
  <si>
    <t xml:space="preserve">Płyn irygacyjny typu BSS, w butelce o sztywnej ściance z korkiem o pojemności 500ml 
</t>
  </si>
  <si>
    <t>Pakiet 1 – Pierścień dotorebkowy, soczewka</t>
  </si>
  <si>
    <t>Pakiet 2 – Sondy</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</si>
</sst>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_(&quot; (&quot;#\ ##,000&quot; zł)&quot;;_(\-??&quot; zł&quot;_);_(@_)"/>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_(#\ ##,000\ &quot;zł&quot;_);_(\ \(#\ ##,000\ &quot;zł&quot;\);_(&quot;-&quot;??\ &quot;zł&quot;_);_(@_)"/>
    <numFmt numFmtId="172" formatCode="[$-415]dddd\,\ d\ mmmm\ yyyy"/>
    <numFmt numFmtId="173" formatCode="#,##0.00\ &quot;zł&quot;;[Red]#,##0.00\ &quot;zł&quot;"/>
    <numFmt numFmtId="174" formatCode="\ #,##0.00&quot; zł &quot;;\-#,##0.00&quot; zł &quot;;&quot; -&quot;#&quot; zł &quot;;@\ "/>
    <numFmt numFmtId="175" formatCode="#,##0.00\ &quot;zł&quot;"/>
    <numFmt numFmtId="176" formatCode="#,##0.00\ [$EUR]"/>
    <numFmt numFmtId="177" formatCode="[$€-2]\ #,##0.00"/>
    <numFmt numFmtId="178" formatCode="_-* #,##0.00_-;\-* #,##0.00_-;_-* \-??_-;_-@_-"/>
  </numFmts>
  <fonts count="88">
    <font>
      <sz val="10"/>
      <name val="Arial"/>
      <family val="0"/>
    </font>
    <font>
      <b/>
      <sz val="11"/>
      <name val="Times New Roman"/>
      <family val="1"/>
    </font>
    <font>
      <sz val="11"/>
      <name val="Times New Roman"/>
      <family val="1"/>
    </font>
    <font>
      <b/>
      <sz val="10"/>
      <name val="Times New Roman"/>
      <family val="1"/>
    </font>
    <font>
      <sz val="10"/>
      <name val="Times New Roman"/>
      <family val="1"/>
    </font>
    <font>
      <sz val="11"/>
      <color indexed="8"/>
      <name val="Czcionka tekstu podstawowego"/>
      <family val="2"/>
    </font>
    <font>
      <i/>
      <sz val="8"/>
      <name val="Times New Roman"/>
      <family val="1"/>
    </font>
    <font>
      <sz val="9"/>
      <name val="Times New Roman"/>
      <family val="1"/>
    </font>
    <font>
      <b/>
      <u val="single"/>
      <sz val="9"/>
      <name val="Times New Roman"/>
      <family val="1"/>
    </font>
    <font>
      <sz val="10"/>
      <name val="Arial CE"/>
      <family val="0"/>
    </font>
    <font>
      <b/>
      <sz val="14"/>
      <name val="Arial CE"/>
      <family val="2"/>
    </font>
    <font>
      <sz val="16"/>
      <name val="Arial CE"/>
      <family val="2"/>
    </font>
    <font>
      <b/>
      <sz val="13"/>
      <name val="Arial CE"/>
      <family val="0"/>
    </font>
    <font>
      <sz val="6"/>
      <name val="Times New Roman"/>
      <family val="1"/>
    </font>
    <font>
      <b/>
      <sz val="10.5"/>
      <name val="Times New Roman"/>
      <family val="1"/>
    </font>
    <font>
      <sz val="8"/>
      <name val="Arial CE"/>
      <family val="2"/>
    </font>
    <font>
      <sz val="10.5"/>
      <name val="Times New Roman"/>
      <family val="1"/>
    </font>
    <font>
      <sz val="8"/>
      <name val="Times New Roman"/>
      <family val="1"/>
    </font>
    <font>
      <sz val="12"/>
      <name val="Arial CE"/>
      <family val="2"/>
    </font>
    <font>
      <b/>
      <sz val="9"/>
      <name val="Times New Roman"/>
      <family val="1"/>
    </font>
    <font>
      <b/>
      <sz val="10"/>
      <name val="Arial CE"/>
      <family val="0"/>
    </font>
    <font>
      <sz val="11"/>
      <color indexed="8"/>
      <name val="Calibri"/>
      <family val="2"/>
    </font>
    <font>
      <b/>
      <sz val="10"/>
      <color indexed="8"/>
      <name val="Arial1"/>
      <family val="2"/>
    </font>
    <font>
      <sz val="10"/>
      <color indexed="9"/>
      <name val="Arial1"/>
      <family val="2"/>
    </font>
    <font>
      <sz val="11"/>
      <color indexed="9"/>
      <name val="Calibri"/>
      <family val="2"/>
    </font>
    <font>
      <sz val="10"/>
      <color indexed="10"/>
      <name val="Arial1"/>
      <family val="2"/>
    </font>
    <font>
      <sz val="11"/>
      <color indexed="62"/>
      <name val="Calibri"/>
      <family val="2"/>
    </font>
    <font>
      <b/>
      <sz val="11"/>
      <color indexed="63"/>
      <name val="Calibri"/>
      <family val="2"/>
    </font>
    <font>
      <sz val="11"/>
      <color indexed="17"/>
      <name val="Calibri"/>
      <family val="2"/>
    </font>
    <font>
      <b/>
      <sz val="10"/>
      <color indexed="9"/>
      <name val="Arial1"/>
      <family val="2"/>
    </font>
    <font>
      <i/>
      <sz val="10"/>
      <color indexed="23"/>
      <name val="Arial1"/>
      <family val="2"/>
    </font>
    <font>
      <sz val="10"/>
      <color indexed="17"/>
      <name val="Arial1"/>
      <family val="2"/>
    </font>
    <font>
      <b/>
      <sz val="24"/>
      <color indexed="8"/>
      <name val="Arial1"/>
      <family val="2"/>
    </font>
    <font>
      <sz val="18"/>
      <color indexed="8"/>
      <name val="Arial1"/>
      <family val="2"/>
    </font>
    <font>
      <sz val="12"/>
      <color indexed="8"/>
      <name val="Arial1"/>
      <family val="2"/>
    </font>
    <font>
      <u val="single"/>
      <sz val="10"/>
      <color indexed="30"/>
      <name val="Arial"/>
      <family val="2"/>
    </font>
    <font>
      <u val="single"/>
      <sz val="10"/>
      <color indexed="12"/>
      <name val="Arial1"/>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0"/>
      <color indexed="60"/>
      <name val="Arial1"/>
      <family val="2"/>
    </font>
    <font>
      <sz val="11"/>
      <color indexed="60"/>
      <name val="Calibri"/>
      <family val="2"/>
    </font>
    <font>
      <sz val="10"/>
      <color indexed="8"/>
      <name val="Arial1"/>
      <family val="2"/>
    </font>
    <font>
      <sz val="11"/>
      <color indexed="8"/>
      <name val="Arial1"/>
      <family val="2"/>
    </font>
    <font>
      <sz val="10"/>
      <color indexed="63"/>
      <name val="Arial1"/>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b/>
      <sz val="10"/>
      <color rgb="FF000000"/>
      <name val="Arial1"/>
      <family val="2"/>
    </font>
    <font>
      <sz val="10"/>
      <color rgb="FFFFFFFF"/>
      <name val="Arial1"/>
      <family val="2"/>
    </font>
    <font>
      <sz val="11"/>
      <color theme="0"/>
      <name val="Calibri"/>
      <family val="2"/>
    </font>
    <font>
      <sz val="10"/>
      <color rgb="FFCC0000"/>
      <name val="Arial1"/>
      <family val="2"/>
    </font>
    <font>
      <sz val="11"/>
      <color rgb="FF3F3F76"/>
      <name val="Calibri"/>
      <family val="2"/>
    </font>
    <font>
      <b/>
      <sz val="11"/>
      <color rgb="FF3F3F3F"/>
      <name val="Calibri"/>
      <family val="2"/>
    </font>
    <font>
      <sz val="11"/>
      <color rgb="FF006100"/>
      <name val="Calibri"/>
      <family val="2"/>
    </font>
    <font>
      <b/>
      <sz val="10"/>
      <color rgb="FFFFFFFF"/>
      <name val="Arial1"/>
      <family val="2"/>
    </font>
    <font>
      <sz val="11"/>
      <color rgb="FF000000"/>
      <name val="Czcionka tekstu podstawowego"/>
      <family val="2"/>
    </font>
    <font>
      <i/>
      <sz val="10"/>
      <color rgb="FF808080"/>
      <name val="Arial1"/>
      <family val="2"/>
    </font>
    <font>
      <sz val="10"/>
      <color rgb="FF006600"/>
      <name val="Arial1"/>
      <family val="2"/>
    </font>
    <font>
      <b/>
      <sz val="24"/>
      <color rgb="FF000000"/>
      <name val="Arial1"/>
      <family val="2"/>
    </font>
    <font>
      <sz val="18"/>
      <color rgb="FF000000"/>
      <name val="Arial1"/>
      <family val="2"/>
    </font>
    <font>
      <sz val="12"/>
      <color rgb="FF000000"/>
      <name val="Arial1"/>
      <family val="2"/>
    </font>
    <font>
      <u val="single"/>
      <sz val="10"/>
      <color theme="10"/>
      <name val="Arial"/>
      <family val="2"/>
    </font>
    <font>
      <u val="single"/>
      <sz val="10"/>
      <color rgb="FF0000EE"/>
      <name val="Arial1"/>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0"/>
      <color rgb="FF996600"/>
      <name val="Arial1"/>
      <family val="2"/>
    </font>
    <font>
      <sz val="11"/>
      <color rgb="FF9C5700"/>
      <name val="Calibri"/>
      <family val="2"/>
    </font>
    <font>
      <sz val="10"/>
      <color theme="1"/>
      <name val="Arial1"/>
      <family val="2"/>
    </font>
    <font>
      <sz val="11"/>
      <color theme="1"/>
      <name val="Arial1"/>
      <family val="2"/>
    </font>
    <font>
      <sz val="10"/>
      <color rgb="FF333333"/>
      <name val="Arial1"/>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CC"/>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CC0000"/>
        <bgColor indexed="64"/>
      </patternFill>
    </fill>
    <fill>
      <patternFill patternType="solid">
        <fgColor rgb="FFCCFFCC"/>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lignment/>
      <protection/>
    </xf>
    <xf numFmtId="0" fontId="56" fillId="20" borderId="0">
      <alignment/>
      <protection/>
    </xf>
    <xf numFmtId="0" fontId="56" fillId="21" borderId="0">
      <alignment/>
      <protection/>
    </xf>
    <xf numFmtId="0" fontId="55" fillId="22" borderId="0">
      <alignment/>
      <protection/>
    </xf>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8" fillId="29" borderId="0">
      <alignment/>
      <protection/>
    </xf>
    <xf numFmtId="0" fontId="59" fillId="30" borderId="1" applyNumberFormat="0" applyAlignment="0" applyProtection="0"/>
    <xf numFmtId="0" fontId="60" fillId="31" borderId="2" applyNumberFormat="0" applyAlignment="0" applyProtection="0"/>
    <xf numFmtId="0" fontId="61" fillId="32"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54" fillId="0" borderId="0" applyFont="0" applyFill="0" applyBorder="0" applyAlignment="0" applyProtection="0"/>
    <xf numFmtId="0" fontId="62" fillId="33" borderId="0">
      <alignment/>
      <protection/>
    </xf>
    <xf numFmtId="0" fontId="5" fillId="0" borderId="0">
      <alignment/>
      <protection/>
    </xf>
    <xf numFmtId="0" fontId="63" fillId="0" borderId="0">
      <alignment/>
      <protection/>
    </xf>
    <xf numFmtId="0" fontId="64" fillId="0" borderId="0">
      <alignment/>
      <protection/>
    </xf>
    <xf numFmtId="0" fontId="65" fillId="34" borderId="0">
      <alignment/>
      <protection/>
    </xf>
    <xf numFmtId="0" fontId="66" fillId="0" borderId="0">
      <alignment/>
      <protection/>
    </xf>
    <xf numFmtId="0" fontId="67" fillId="0" borderId="0">
      <alignment/>
      <protection/>
    </xf>
    <xf numFmtId="0" fontId="68" fillId="0" borderId="0">
      <alignment/>
      <protection/>
    </xf>
    <xf numFmtId="0" fontId="69" fillId="0" borderId="0" applyNumberFormat="0" applyFill="0" applyBorder="0" applyAlignment="0" applyProtection="0"/>
    <xf numFmtId="0" fontId="70" fillId="0" borderId="0">
      <alignment/>
      <protection/>
    </xf>
    <xf numFmtId="0" fontId="71" fillId="0" borderId="3" applyNumberFormat="0" applyFill="0" applyAlignment="0" applyProtection="0"/>
    <xf numFmtId="0" fontId="72" fillId="35" borderId="4" applyNumberFormat="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36" borderId="0">
      <alignment/>
      <protection/>
    </xf>
    <xf numFmtId="0" fontId="77" fillId="37" borderId="0" applyNumberFormat="0" applyBorder="0" applyAlignment="0" applyProtection="0"/>
    <xf numFmtId="0" fontId="0" fillId="0" borderId="0">
      <alignment/>
      <protection/>
    </xf>
    <xf numFmtId="0" fontId="78" fillId="0" borderId="0">
      <alignment/>
      <protection/>
    </xf>
    <xf numFmtId="0" fontId="79" fillId="0" borderId="0">
      <alignment/>
      <protection/>
    </xf>
    <xf numFmtId="0" fontId="54" fillId="0" borderId="0">
      <alignment/>
      <protection/>
    </xf>
    <xf numFmtId="0" fontId="80" fillId="36" borderId="8">
      <alignment/>
      <protection/>
    </xf>
    <xf numFmtId="0" fontId="81" fillId="31" borderId="1" applyNumberFormat="0" applyAlignment="0" applyProtection="0"/>
    <xf numFmtId="0" fontId="82" fillId="0" borderId="0" applyNumberFormat="0" applyFill="0" applyBorder="0" applyAlignment="0" applyProtection="0"/>
    <xf numFmtId="9" fontId="0" fillId="0" borderId="0" applyFill="0" applyBorder="0" applyAlignment="0" applyProtection="0"/>
    <xf numFmtId="0" fontId="79" fillId="0" borderId="0">
      <alignment/>
      <protection/>
    </xf>
    <xf numFmtId="0" fontId="83" fillId="0" borderId="9"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79" fillId="0" borderId="0">
      <alignment/>
      <protection/>
    </xf>
    <xf numFmtId="0" fontId="86" fillId="0" borderId="0" applyNumberFormat="0" applyFill="0" applyBorder="0" applyAlignment="0" applyProtection="0"/>
    <xf numFmtId="0" fontId="0" fillId="38" borderId="10" applyNumberFormat="0" applyFont="0" applyAlignment="0" applyProtection="0"/>
    <xf numFmtId="166" fontId="0" fillId="0" borderId="0" applyFill="0" applyBorder="0" applyAlignment="0" applyProtection="0"/>
    <xf numFmtId="171" fontId="0"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44" fontId="54" fillId="0" borderId="0" applyFont="0" applyFill="0" applyBorder="0" applyAlignment="0" applyProtection="0"/>
    <xf numFmtId="0" fontId="58" fillId="0" borderId="0">
      <alignment/>
      <protection/>
    </xf>
    <xf numFmtId="0" fontId="87" fillId="39" borderId="0" applyNumberFormat="0" applyBorder="0" applyAlignment="0" applyProtection="0"/>
  </cellStyleXfs>
  <cellXfs count="85">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xf>
    <xf numFmtId="0" fontId="4" fillId="0" borderId="0" xfId="0" applyFont="1" applyAlignment="1">
      <alignment horizontal="center" vertical="center"/>
    </xf>
    <xf numFmtId="0" fontId="3" fillId="0" borderId="1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xf>
    <xf numFmtId="0" fontId="1" fillId="0" borderId="0" xfId="0" applyFont="1" applyAlignment="1">
      <alignment vertical="center"/>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0" xfId="0" applyFont="1" applyAlignment="1">
      <alignment horizontal="left" vertical="center" wrapText="1"/>
    </xf>
    <xf numFmtId="0" fontId="4" fillId="0" borderId="11" xfId="0" applyFont="1" applyBorder="1" applyAlignment="1">
      <alignment/>
    </xf>
    <xf numFmtId="0" fontId="3" fillId="0" borderId="13" xfId="0" applyFont="1" applyBorder="1" applyAlignment="1">
      <alignment horizontal="center" vertical="center" wrapText="1"/>
    </xf>
    <xf numFmtId="0" fontId="6" fillId="0" borderId="0" xfId="0" applyFont="1" applyAlignment="1">
      <alignment vertical="center" wrapText="1"/>
    </xf>
    <xf numFmtId="0" fontId="4" fillId="0" borderId="11" xfId="0" applyFont="1" applyFill="1" applyBorder="1" applyAlignment="1">
      <alignment horizontal="left" vertical="top" wrapText="1"/>
    </xf>
    <xf numFmtId="0" fontId="4" fillId="0" borderId="12" xfId="0" applyFont="1" applyBorder="1" applyAlignment="1">
      <alignment vertical="center" wrapText="1"/>
    </xf>
    <xf numFmtId="0" fontId="9" fillId="0" borderId="0" xfId="0" applyFont="1" applyAlignment="1">
      <alignment horizontal="center" vertical="center"/>
    </xf>
    <xf numFmtId="0" fontId="0" fillId="0" borderId="0" xfId="0" applyAlignment="1">
      <alignment horizontal="left"/>
    </xf>
    <xf numFmtId="0" fontId="9" fillId="0" borderId="0" xfId="0" applyFont="1" applyAlignment="1">
      <alignment horizontal="left"/>
    </xf>
    <xf numFmtId="0" fontId="9" fillId="0" borderId="0" xfId="0" applyFont="1" applyAlignment="1">
      <alignment horizontal="center"/>
    </xf>
    <xf numFmtId="0" fontId="11" fillId="0" borderId="0" xfId="0" applyFont="1" applyAlignment="1">
      <alignment horizontal="left" vertical="center"/>
    </xf>
    <xf numFmtId="0" fontId="11" fillId="0" borderId="0" xfId="0" applyFont="1" applyAlignment="1">
      <alignment horizontal="center" vertical="center" wrapText="1"/>
    </xf>
    <xf numFmtId="0" fontId="9" fillId="0" borderId="0" xfId="0" applyFont="1" applyAlignment="1">
      <alignment horizontal="left" vertical="center"/>
    </xf>
    <xf numFmtId="0" fontId="10" fillId="0" borderId="0" xfId="0" applyFont="1" applyAlignment="1">
      <alignment horizontal="center" vertical="center" wrapText="1"/>
    </xf>
    <xf numFmtId="0" fontId="15" fillId="0" borderId="0" xfId="0" applyNumberFormat="1" applyFont="1" applyAlignment="1">
      <alignment horizontal="center" vertical="center" wrapText="1"/>
    </xf>
    <xf numFmtId="0" fontId="4" fillId="0" borderId="11" xfId="0" applyNumberFormat="1" applyFont="1" applyFill="1" applyBorder="1" applyAlignment="1">
      <alignment horizontal="center" vertical="top" wrapText="1"/>
    </xf>
    <xf numFmtId="0" fontId="4" fillId="0" borderId="11" xfId="0" applyFont="1" applyFill="1" applyBorder="1" applyAlignment="1">
      <alignment horizontal="left" vertical="center" wrapText="1"/>
    </xf>
    <xf numFmtId="3"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16" fillId="0" borderId="11" xfId="47" applyNumberFormat="1" applyFont="1" applyFill="1" applyBorder="1" applyAlignment="1">
      <alignment horizontal="right" vertical="center" wrapText="1"/>
    </xf>
    <xf numFmtId="175" fontId="16" fillId="0" borderId="11" xfId="47" applyNumberFormat="1" applyFont="1" applyFill="1" applyBorder="1" applyAlignment="1">
      <alignment horizontal="right" vertical="center" wrapText="1"/>
    </xf>
    <xf numFmtId="0" fontId="9" fillId="0" borderId="0" xfId="0" applyFont="1" applyFill="1" applyAlignment="1">
      <alignment horizontal="left" vertical="center" wrapText="1"/>
    </xf>
    <xf numFmtId="0" fontId="4" fillId="0" borderId="11" xfId="0" applyNumberFormat="1" applyFont="1" applyFill="1" applyBorder="1" applyAlignment="1">
      <alignment horizontal="center" vertical="center" wrapText="1"/>
    </xf>
    <xf numFmtId="3" fontId="4" fillId="40" borderId="1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3" fontId="4" fillId="40" borderId="0" xfId="0" applyNumberFormat="1" applyFont="1" applyFill="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left"/>
    </xf>
    <xf numFmtId="165" fontId="9" fillId="0" borderId="0" xfId="47" applyFont="1" applyAlignment="1">
      <alignment/>
    </xf>
    <xf numFmtId="0" fontId="9" fillId="0" borderId="0" xfId="0" applyFont="1" applyFill="1" applyAlignment="1">
      <alignment wrapText="1"/>
    </xf>
    <xf numFmtId="0" fontId="9" fillId="0" borderId="0" xfId="0" applyFont="1" applyFill="1" applyAlignment="1">
      <alignment horizontal="left" vertical="center"/>
    </xf>
    <xf numFmtId="0" fontId="15" fillId="0" borderId="0" xfId="0" applyFont="1" applyAlignment="1">
      <alignment wrapText="1"/>
    </xf>
    <xf numFmtId="0" fontId="9" fillId="0" borderId="0" xfId="0" applyFont="1" applyAlignment="1">
      <alignment wrapText="1"/>
    </xf>
    <xf numFmtId="0" fontId="17" fillId="0" borderId="0" xfId="0" applyFont="1" applyAlignment="1">
      <alignment horizontal="left" wrapText="1"/>
    </xf>
    <xf numFmtId="175" fontId="16" fillId="0" borderId="11" xfId="47" applyNumberFormat="1" applyFont="1" applyFill="1" applyBorder="1" applyAlignment="1">
      <alignment horizontal="center" vertical="center" wrapText="1"/>
    </xf>
    <xf numFmtId="4" fontId="0" fillId="0" borderId="11" xfId="0" applyNumberFormat="1" applyBorder="1" applyAlignment="1">
      <alignment vertical="center" wrapText="1"/>
    </xf>
    <xf numFmtId="0" fontId="7" fillId="0" borderId="0" xfId="0" applyFont="1" applyBorder="1" applyAlignment="1">
      <alignment horizontal="left" wrapText="1"/>
    </xf>
    <xf numFmtId="0" fontId="9" fillId="0" borderId="0" xfId="0" applyFont="1" applyAlignment="1">
      <alignment/>
    </xf>
    <xf numFmtId="0" fontId="20" fillId="0" borderId="0" xfId="0" applyFont="1" applyAlignment="1">
      <alignment horizontal="left" vertical="center"/>
    </xf>
    <xf numFmtId="0" fontId="13" fillId="0" borderId="0" xfId="0" applyFont="1" applyBorder="1" applyAlignment="1">
      <alignment vertical="top"/>
    </xf>
    <xf numFmtId="0" fontId="13"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xf>
    <xf numFmtId="4" fontId="9" fillId="0" borderId="0" xfId="0" applyNumberFormat="1" applyFont="1" applyFill="1" applyAlignment="1">
      <alignment horizontal="left" vertical="center" wrapText="1"/>
    </xf>
    <xf numFmtId="0" fontId="17" fillId="0" borderId="0" xfId="0" applyFont="1" applyBorder="1" applyAlignment="1">
      <alignment horizontal="left" wrapText="1"/>
    </xf>
    <xf numFmtId="4" fontId="3" fillId="0" borderId="12" xfId="0" applyNumberFormat="1" applyFont="1" applyBorder="1" applyAlignment="1">
      <alignment horizontal="center" vertical="center" wrapText="1"/>
    </xf>
    <xf numFmtId="4" fontId="4" fillId="0" borderId="11" xfId="0" applyNumberFormat="1" applyFont="1" applyBorder="1" applyAlignment="1">
      <alignment/>
    </xf>
    <xf numFmtId="0" fontId="1" fillId="0" borderId="0" xfId="0" applyFont="1" applyAlignment="1">
      <alignment horizontal="right" vertical="center" wrapText="1"/>
    </xf>
    <xf numFmtId="0" fontId="1" fillId="0" borderId="0" xfId="0" applyFont="1" applyAlignment="1">
      <alignment horizontal="left" vertical="center" wrapText="1"/>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7" fillId="0" borderId="0" xfId="0" applyFont="1" applyBorder="1" applyAlignment="1">
      <alignment horizontal="left" vertical="center" wrapText="1"/>
    </xf>
    <xf numFmtId="0" fontId="18" fillId="0" borderId="0" xfId="0" applyFont="1" applyBorder="1" applyAlignment="1">
      <alignment horizontal="center"/>
    </xf>
    <xf numFmtId="1" fontId="13" fillId="0" borderId="0" xfId="0" applyNumberFormat="1" applyFont="1" applyAlignment="1">
      <alignment horizontal="center" vertical="center" wrapText="1"/>
    </xf>
    <xf numFmtId="0" fontId="7" fillId="0" borderId="0" xfId="0" applyFont="1" applyBorder="1" applyAlignment="1">
      <alignment horizontal="left" vertical="top" wrapText="1"/>
    </xf>
    <xf numFmtId="0" fontId="14" fillId="0" borderId="1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0" xfId="0" applyAlignment="1">
      <alignment horizontal="center"/>
    </xf>
    <xf numFmtId="0" fontId="9" fillId="0" borderId="0" xfId="0" applyFont="1" applyAlignment="1">
      <alignment horizontal="center"/>
    </xf>
    <xf numFmtId="0" fontId="0" fillId="0" borderId="0" xfId="0" applyFont="1" applyAlignment="1">
      <alignment horizontal="right"/>
    </xf>
    <xf numFmtId="0" fontId="10" fillId="0" borderId="0" xfId="0" applyFont="1" applyAlignment="1">
      <alignment horizontal="center"/>
    </xf>
    <xf numFmtId="0" fontId="12" fillId="0" borderId="0" xfId="0" applyFont="1" applyAlignment="1">
      <alignment horizontal="left" vertical="top" wrapText="1"/>
    </xf>
    <xf numFmtId="0" fontId="14" fillId="0" borderId="17" xfId="47" applyNumberFormat="1" applyFont="1" applyFill="1" applyBorder="1" applyAlignment="1">
      <alignment horizontal="center" vertical="center" wrapText="1"/>
    </xf>
    <xf numFmtId="0" fontId="14" fillId="0" borderId="18" xfId="47" applyNumberFormat="1" applyFont="1" applyFill="1" applyBorder="1" applyAlignment="1">
      <alignment horizontal="center" vertical="center" wrapText="1"/>
    </xf>
    <xf numFmtId="0" fontId="17" fillId="0" borderId="0" xfId="0" applyFont="1" applyBorder="1" applyAlignment="1">
      <alignment horizontal="left" vertical="top" wrapText="1"/>
    </xf>
    <xf numFmtId="0" fontId="17" fillId="0" borderId="0" xfId="0" applyFont="1" applyBorder="1" applyAlignment="1">
      <alignment horizontal="left" wrapText="1"/>
    </xf>
    <xf numFmtId="0" fontId="14" fillId="0" borderId="11" xfId="47" applyNumberFormat="1" applyFont="1" applyFill="1" applyBorder="1" applyAlignment="1">
      <alignment horizontal="center" vertical="center" wrapText="1"/>
    </xf>
  </cellXfs>
  <cellStyles count="7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y" xfId="46"/>
    <cellStyle name="Comma" xfId="47"/>
    <cellStyle name="Comma [0]" xfId="48"/>
    <cellStyle name="Dziesiętny 3" xfId="49"/>
    <cellStyle name="Error" xfId="50"/>
    <cellStyle name="Excel Built-in Normal" xfId="51"/>
    <cellStyle name="Excel Built-in Normal 2" xfId="52"/>
    <cellStyle name="Footnote" xfId="53"/>
    <cellStyle name="Good" xfId="54"/>
    <cellStyle name="Heading (user)" xfId="55"/>
    <cellStyle name="Heading 1" xfId="56"/>
    <cellStyle name="Heading 2" xfId="57"/>
    <cellStyle name="Hyperlink" xfId="58"/>
    <cellStyle name="Hyperlink" xfId="59"/>
    <cellStyle name="Komórka połączona" xfId="60"/>
    <cellStyle name="Komórka zaznaczona" xfId="61"/>
    <cellStyle name="Nagłówek 1" xfId="62"/>
    <cellStyle name="Nagłówek 2" xfId="63"/>
    <cellStyle name="Nagłówek 3" xfId="64"/>
    <cellStyle name="Nagłówek 4" xfId="65"/>
    <cellStyle name="Neutral" xfId="66"/>
    <cellStyle name="Neutralny" xfId="67"/>
    <cellStyle name="Normalny 2" xfId="68"/>
    <cellStyle name="Normalny 2 2" xfId="69"/>
    <cellStyle name="Normalny 3" xfId="70"/>
    <cellStyle name="Normalny 4" xfId="71"/>
    <cellStyle name="Note" xfId="72"/>
    <cellStyle name="Obliczenia" xfId="73"/>
    <cellStyle name="Followed Hyperlink" xfId="74"/>
    <cellStyle name="Percent" xfId="75"/>
    <cellStyle name="Status" xfId="76"/>
    <cellStyle name="Suma" xfId="77"/>
    <cellStyle name="Tekst objaśnienia" xfId="78"/>
    <cellStyle name="Tekst ostrzeżenia" xfId="79"/>
    <cellStyle name="Text" xfId="80"/>
    <cellStyle name="Tytuł" xfId="81"/>
    <cellStyle name="Uwaga" xfId="82"/>
    <cellStyle name="Währung" xfId="83"/>
    <cellStyle name="Währung 2" xfId="84"/>
    <cellStyle name="Currency" xfId="85"/>
    <cellStyle name="Currency [0]" xfId="86"/>
    <cellStyle name="Walutowy 2" xfId="87"/>
    <cellStyle name="Warning" xfId="88"/>
    <cellStyle name="Zły"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Gierada\Desktop\przetargi%202017\77%202017%20mikrobiologia\Zalacznik%20nr%202%20do%20SIWZ%20formularz%20asotymentowo%20cenowy%20pakiety%20od%201%20do%20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kiet nr 1"/>
      <sheetName val="Pakiet nr 2"/>
      <sheetName val="Pakiet nr 3"/>
      <sheetName val="Pakiet nr 4"/>
      <sheetName val="Pakiet nr 5"/>
      <sheetName val="Pakiet nr 6"/>
      <sheetName val="Pakiet nr 7"/>
      <sheetName val="Pakiet nr 8"/>
      <sheetName val="Pakiet nr 9"/>
      <sheetName val="Pakiet nr 10"/>
      <sheetName val="Pakiet nr 11"/>
      <sheetName val="Pakiet nr 12"/>
      <sheetName val="Pakiet nr 13"/>
      <sheetName val="Pakiet nr 14"/>
      <sheetName val="Pakiet nr 15"/>
      <sheetName val="Pakiet nr 16"/>
      <sheetName val="Pakiet nr 17 "/>
      <sheetName val="Pakiet nr 18"/>
      <sheetName val="Pakiet nr 19"/>
      <sheetName val="Pakiet nr 20"/>
      <sheetName val="Pakiet nr 21"/>
      <sheetName val="Pakiet nr 22"/>
      <sheetName val="Pakiet nr 23"/>
      <sheetName val="Pakiet nr 24"/>
      <sheetName val="Pakiet nr 25"/>
      <sheetName val="Palkiet nr 26"/>
      <sheetName val="Pakiet nr 27"/>
      <sheetName val="Pakiet nr 28"/>
      <sheetName val="Pakiet nr 29"/>
      <sheetName val="Pakiet nr 30"/>
      <sheetName val="Pakiet nr 31"/>
      <sheetName val="Pakiet nr 32"/>
      <sheetName val="Pakiet nr 33"/>
    </sheetNames>
    <sheetDataSet>
      <sheetData sheetId="0">
        <row r="13">
          <cell r="G13" t="str">
            <v>% Vat</v>
          </cell>
          <cell r="H13" t="str">
            <v>Wartość zamówienia brutto</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A1" sqref="A1:F1"/>
    </sheetView>
  </sheetViews>
  <sheetFormatPr defaultColWidth="9.140625" defaultRowHeight="12.75"/>
  <cols>
    <col min="1" max="1" width="4.7109375" style="5" customWidth="1"/>
    <col min="2" max="2" width="39.7109375" style="4" customWidth="1"/>
    <col min="3" max="3" width="8.7109375" style="4" customWidth="1"/>
    <col min="4" max="4" width="15.7109375" style="4" customWidth="1"/>
    <col min="5" max="5" width="5.7109375" style="4" customWidth="1"/>
    <col min="6" max="6" width="15.7109375" style="4" customWidth="1"/>
    <col min="7" max="7" width="18.7109375" style="4" customWidth="1"/>
    <col min="8" max="8" width="21.421875" style="4" customWidth="1"/>
    <col min="9" max="16384" width="9.140625" style="4" customWidth="1"/>
  </cols>
  <sheetData>
    <row r="1" spans="1:8" ht="30" customHeight="1">
      <c r="A1" s="62" t="s">
        <v>51</v>
      </c>
      <c r="B1" s="62"/>
      <c r="C1" s="62"/>
      <c r="D1" s="62"/>
      <c r="E1" s="62"/>
      <c r="F1" s="62"/>
      <c r="G1" s="61" t="s">
        <v>5</v>
      </c>
      <c r="H1" s="61"/>
    </row>
    <row r="2" spans="1:8" ht="15" customHeight="1">
      <c r="A2" s="7"/>
      <c r="B2" s="7"/>
      <c r="C2" s="7"/>
      <c r="D2" s="2"/>
      <c r="E2" s="2"/>
      <c r="F2" s="8"/>
      <c r="G2" s="9"/>
      <c r="H2" s="1"/>
    </row>
    <row r="3" spans="1:8" ht="169.5" customHeight="1">
      <c r="A3" s="10" t="s">
        <v>4</v>
      </c>
      <c r="B3" s="10" t="s">
        <v>0</v>
      </c>
      <c r="C3" s="10" t="s">
        <v>13</v>
      </c>
      <c r="D3" s="10" t="s">
        <v>14</v>
      </c>
      <c r="E3" s="10" t="s">
        <v>1</v>
      </c>
      <c r="F3" s="10" t="s">
        <v>2</v>
      </c>
      <c r="G3" s="14" t="s">
        <v>3</v>
      </c>
      <c r="H3" s="6" t="s">
        <v>6</v>
      </c>
    </row>
    <row r="4" spans="1:8" ht="70.5" customHeight="1">
      <c r="A4" s="10">
        <v>1</v>
      </c>
      <c r="B4" s="16" t="s">
        <v>11</v>
      </c>
      <c r="C4" s="11">
        <v>100</v>
      </c>
      <c r="D4" s="10"/>
      <c r="E4" s="10"/>
      <c r="F4" s="10"/>
      <c r="G4" s="14"/>
      <c r="H4" s="6" t="s">
        <v>8</v>
      </c>
    </row>
    <row r="5" spans="1:8" ht="105" customHeight="1">
      <c r="A5" s="10">
        <v>2</v>
      </c>
      <c r="B5" s="17" t="s">
        <v>12</v>
      </c>
      <c r="C5" s="11">
        <v>50</v>
      </c>
      <c r="D5" s="10"/>
      <c r="E5" s="10"/>
      <c r="F5" s="10"/>
      <c r="G5" s="14"/>
      <c r="H5" s="6" t="s">
        <v>8</v>
      </c>
    </row>
    <row r="6" spans="1:8" s="3" customFormat="1" ht="15" customHeight="1">
      <c r="A6" s="63" t="s">
        <v>7</v>
      </c>
      <c r="B6" s="64"/>
      <c r="C6" s="64"/>
      <c r="D6" s="64"/>
      <c r="E6" s="65"/>
      <c r="F6" s="13"/>
      <c r="G6" s="4"/>
      <c r="H6" s="4"/>
    </row>
    <row r="7" spans="1:8" s="3" customFormat="1" ht="30" customHeight="1">
      <c r="A7" s="15"/>
      <c r="B7" s="15"/>
      <c r="C7" s="15"/>
      <c r="D7" s="15"/>
      <c r="E7" s="15"/>
      <c r="F7" s="15"/>
      <c r="G7" s="15"/>
      <c r="H7" s="15"/>
    </row>
    <row r="8" spans="1:8" s="3" customFormat="1" ht="53.25" customHeight="1">
      <c r="A8" s="12"/>
      <c r="B8" s="66" t="s">
        <v>9</v>
      </c>
      <c r="C8" s="66"/>
      <c r="D8" s="66"/>
      <c r="E8" s="66"/>
      <c r="F8" s="66"/>
      <c r="G8" s="66"/>
      <c r="H8" s="66"/>
    </row>
  </sheetData>
  <sheetProtection/>
  <mergeCells count="4">
    <mergeCell ref="G1:H1"/>
    <mergeCell ref="A1:F1"/>
    <mergeCell ref="A6:E6"/>
    <mergeCell ref="B8:H8"/>
  </mergeCells>
  <printOptions horizontalCentered="1"/>
  <pageMargins left="0.1968503937007874" right="0.1968503937007874" top="0.5905511811023623" bottom="0.3937007874015748" header="0.31496062992125984" footer="0.31496062992125984"/>
  <pageSetup fitToHeight="0" fitToWidth="1" horizontalDpi="600" verticalDpi="600" orientation="landscape" paperSize="9" r:id="rId1"/>
  <headerFooter>
    <oddFooter>&amp;CStrona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
  <sheetViews>
    <sheetView workbookViewId="0" topLeftCell="A1">
      <selection activeCell="A1" sqref="A1:F1"/>
    </sheetView>
  </sheetViews>
  <sheetFormatPr defaultColWidth="9.140625" defaultRowHeight="12.75"/>
  <cols>
    <col min="1" max="1" width="4.7109375" style="5" customWidth="1"/>
    <col min="2" max="2" width="39.7109375" style="4" customWidth="1"/>
    <col min="3" max="3" width="8.7109375" style="4" customWidth="1"/>
    <col min="4" max="4" width="15.7109375" style="4" customWidth="1"/>
    <col min="5" max="5" width="5.7109375" style="4" customWidth="1"/>
    <col min="6" max="6" width="15.7109375" style="4" customWidth="1"/>
    <col min="7" max="7" width="18.7109375" style="4" customWidth="1"/>
    <col min="8" max="8" width="21.421875" style="4" customWidth="1"/>
    <col min="9" max="16384" width="9.140625" style="4" customWidth="1"/>
  </cols>
  <sheetData>
    <row r="1" spans="1:8" ht="30" customHeight="1">
      <c r="A1" s="62" t="s">
        <v>52</v>
      </c>
      <c r="B1" s="62"/>
      <c r="C1" s="62"/>
      <c r="D1" s="62"/>
      <c r="E1" s="62"/>
      <c r="F1" s="62"/>
      <c r="G1" s="61" t="s">
        <v>5</v>
      </c>
      <c r="H1" s="61"/>
    </row>
    <row r="2" spans="1:8" ht="15" customHeight="1">
      <c r="A2" s="7"/>
      <c r="B2" s="7"/>
      <c r="C2" s="7"/>
      <c r="D2" s="2"/>
      <c r="E2" s="2"/>
      <c r="F2" s="8"/>
      <c r="G2" s="9"/>
      <c r="H2" s="1"/>
    </row>
    <row r="3" spans="1:8" ht="169.5" customHeight="1">
      <c r="A3" s="10" t="s">
        <v>4</v>
      </c>
      <c r="B3" s="10" t="s">
        <v>0</v>
      </c>
      <c r="C3" s="10" t="s">
        <v>16</v>
      </c>
      <c r="D3" s="10" t="s">
        <v>14</v>
      </c>
      <c r="E3" s="10" t="s">
        <v>1</v>
      </c>
      <c r="F3" s="10" t="s">
        <v>2</v>
      </c>
      <c r="G3" s="14" t="s">
        <v>3</v>
      </c>
      <c r="H3" s="6" t="s">
        <v>6</v>
      </c>
    </row>
    <row r="4" spans="1:8" ht="87" customHeight="1">
      <c r="A4" s="10">
        <v>1</v>
      </c>
      <c r="B4" s="16" t="s">
        <v>15</v>
      </c>
      <c r="C4" s="11">
        <v>20</v>
      </c>
      <c r="D4" s="10"/>
      <c r="E4" s="10"/>
      <c r="F4" s="10"/>
      <c r="G4" s="14"/>
      <c r="H4" s="6" t="s">
        <v>8</v>
      </c>
    </row>
    <row r="5" spans="1:8" s="3" customFormat="1" ht="15" customHeight="1">
      <c r="A5" s="63" t="s">
        <v>7</v>
      </c>
      <c r="B5" s="64"/>
      <c r="C5" s="64"/>
      <c r="D5" s="64"/>
      <c r="E5" s="65"/>
      <c r="F5" s="13"/>
      <c r="G5" s="4"/>
      <c r="H5" s="4"/>
    </row>
    <row r="6" spans="1:8" s="3" customFormat="1" ht="30" customHeight="1">
      <c r="A6" s="15"/>
      <c r="B6" s="15"/>
      <c r="C6" s="15"/>
      <c r="D6" s="15"/>
      <c r="E6" s="15"/>
      <c r="F6" s="15"/>
      <c r="G6" s="15"/>
      <c r="H6" s="15"/>
    </row>
    <row r="7" spans="1:8" s="3" customFormat="1" ht="53.25" customHeight="1">
      <c r="A7" s="12"/>
      <c r="B7" s="66" t="s">
        <v>9</v>
      </c>
      <c r="C7" s="66"/>
      <c r="D7" s="66"/>
      <c r="E7" s="66"/>
      <c r="F7" s="66"/>
      <c r="G7" s="66"/>
      <c r="H7" s="66"/>
    </row>
  </sheetData>
  <sheetProtection/>
  <mergeCells count="4">
    <mergeCell ref="A1:F1"/>
    <mergeCell ref="G1:H1"/>
    <mergeCell ref="A5:E5"/>
    <mergeCell ref="B7:H7"/>
  </mergeCells>
  <printOptions horizontalCentered="1"/>
  <pageMargins left="0.1968503937007874" right="0.1968503937007874" top="0.5905511811023623" bottom="0.5905511811023623" header="0.31496062992125984" footer="0.31496062992125984"/>
  <pageSetup firstPageNumber="1" useFirstPageNumber="1" fitToHeight="0" fitToWidth="1" horizontalDpi="600" verticalDpi="600" orientation="landscape" paperSize="9" r:id="rId1"/>
  <headerFooter>
    <oddFooter>&amp;CStrona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O5" sqref="O5"/>
    </sheetView>
  </sheetViews>
  <sheetFormatPr defaultColWidth="9.140625" defaultRowHeight="12.75"/>
  <cols>
    <col min="1" max="1" width="4.7109375" style="5" customWidth="1"/>
    <col min="2" max="2" width="39.7109375" style="4" customWidth="1"/>
    <col min="3" max="3" width="8.7109375" style="4" customWidth="1"/>
    <col min="4" max="4" width="15.7109375" style="4" customWidth="1"/>
    <col min="5" max="5" width="5.7109375" style="4" customWidth="1"/>
    <col min="6" max="6" width="15.7109375" style="4" customWidth="1"/>
    <col min="7" max="7" width="18.7109375" style="4" customWidth="1"/>
    <col min="8" max="8" width="21.421875" style="4" customWidth="1"/>
    <col min="9" max="16384" width="9.140625" style="4" customWidth="1"/>
  </cols>
  <sheetData>
    <row r="1" spans="1:8" ht="30" customHeight="1">
      <c r="A1" s="62" t="s">
        <v>20</v>
      </c>
      <c r="B1" s="62"/>
      <c r="C1" s="62"/>
      <c r="D1" s="62"/>
      <c r="E1" s="62"/>
      <c r="F1" s="62"/>
      <c r="G1" s="61" t="s">
        <v>5</v>
      </c>
      <c r="H1" s="61"/>
    </row>
    <row r="2" spans="1:8" ht="15" customHeight="1">
      <c r="A2" s="7"/>
      <c r="B2" s="7"/>
      <c r="C2" s="7"/>
      <c r="D2" s="2"/>
      <c r="E2" s="2"/>
      <c r="F2" s="8"/>
      <c r="G2" s="9"/>
      <c r="H2" s="1"/>
    </row>
    <row r="3" spans="1:8" ht="169.5" customHeight="1">
      <c r="A3" s="10" t="s">
        <v>4</v>
      </c>
      <c r="B3" s="10" t="s">
        <v>0</v>
      </c>
      <c r="C3" s="10" t="s">
        <v>13</v>
      </c>
      <c r="D3" s="10" t="s">
        <v>14</v>
      </c>
      <c r="E3" s="10" t="s">
        <v>1</v>
      </c>
      <c r="F3" s="10" t="s">
        <v>2</v>
      </c>
      <c r="G3" s="14" t="s">
        <v>3</v>
      </c>
      <c r="H3" s="6" t="s">
        <v>6</v>
      </c>
    </row>
    <row r="4" spans="1:8" ht="35.25" customHeight="1">
      <c r="A4" s="10">
        <v>1</v>
      </c>
      <c r="B4" s="16" t="s">
        <v>17</v>
      </c>
      <c r="C4" s="11">
        <v>50</v>
      </c>
      <c r="D4" s="10"/>
      <c r="E4" s="10"/>
      <c r="F4" s="10"/>
      <c r="G4" s="14"/>
      <c r="H4" s="6" t="s">
        <v>8</v>
      </c>
    </row>
    <row r="5" spans="1:8" ht="34.5" customHeight="1">
      <c r="A5" s="10">
        <v>2</v>
      </c>
      <c r="B5" s="16" t="s">
        <v>18</v>
      </c>
      <c r="C5" s="11">
        <v>200</v>
      </c>
      <c r="D5" s="10"/>
      <c r="E5" s="10"/>
      <c r="F5" s="10"/>
      <c r="G5" s="14"/>
      <c r="H5" s="6" t="s">
        <v>8</v>
      </c>
    </row>
    <row r="6" spans="1:8" ht="48" customHeight="1">
      <c r="A6" s="10">
        <v>3</v>
      </c>
      <c r="B6" s="16" t="s">
        <v>19</v>
      </c>
      <c r="C6" s="11">
        <v>200</v>
      </c>
      <c r="D6" s="10"/>
      <c r="E6" s="10"/>
      <c r="F6" s="10"/>
      <c r="G6" s="14"/>
      <c r="H6" s="6" t="s">
        <v>8</v>
      </c>
    </row>
    <row r="7" spans="1:8" s="3" customFormat="1" ht="15" customHeight="1">
      <c r="A7" s="63" t="s">
        <v>7</v>
      </c>
      <c r="B7" s="64"/>
      <c r="C7" s="64"/>
      <c r="D7" s="64"/>
      <c r="E7" s="65"/>
      <c r="F7" s="13"/>
      <c r="G7" s="4"/>
      <c r="H7" s="4"/>
    </row>
    <row r="8" spans="1:8" s="3" customFormat="1" ht="30" customHeight="1">
      <c r="A8" s="15"/>
      <c r="B8" s="15"/>
      <c r="C8" s="15"/>
      <c r="D8" s="15"/>
      <c r="E8" s="15"/>
      <c r="F8" s="15"/>
      <c r="G8" s="15"/>
      <c r="H8" s="15"/>
    </row>
    <row r="9" spans="1:8" s="3" customFormat="1" ht="53.25" customHeight="1">
      <c r="A9" s="12"/>
      <c r="B9" s="66" t="s">
        <v>9</v>
      </c>
      <c r="C9" s="66"/>
      <c r="D9" s="66"/>
      <c r="E9" s="66"/>
      <c r="F9" s="66"/>
      <c r="G9" s="66"/>
      <c r="H9" s="66"/>
    </row>
  </sheetData>
  <sheetProtection/>
  <mergeCells count="4">
    <mergeCell ref="B9:H9"/>
    <mergeCell ref="A1:F1"/>
    <mergeCell ref="G1:H1"/>
    <mergeCell ref="A7:E7"/>
  </mergeCell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r:id="rId1"/>
  <headerFooter>
    <oddFooter>&amp;CStrona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A1">
      <selection activeCell="F10" sqref="F10"/>
    </sheetView>
  </sheetViews>
  <sheetFormatPr defaultColWidth="9.140625" defaultRowHeight="12.75"/>
  <cols>
    <col min="1" max="1" width="4.421875" style="18" customWidth="1"/>
    <col min="2" max="2" width="79.00390625" style="24" customWidth="1"/>
    <col min="3" max="3" width="17.57421875" style="24" customWidth="1"/>
    <col min="4" max="4" width="6.28125" style="18" customWidth="1"/>
    <col min="5" max="5" width="8.8515625" style="21" customWidth="1"/>
    <col min="6" max="6" width="12.8515625" style="21" customWidth="1"/>
    <col min="7" max="7" width="14.28125" style="21" customWidth="1"/>
    <col min="8" max="8" width="30.28125" style="42" customWidth="1"/>
    <col min="9" max="9" width="9.140625" style="24" customWidth="1"/>
    <col min="10" max="10" width="10.421875" style="24" customWidth="1"/>
    <col min="11" max="12" width="9.140625" style="24" customWidth="1"/>
    <col min="13" max="13" width="16.421875" style="24" customWidth="1"/>
    <col min="14" max="14" width="18.00390625" style="24" customWidth="1"/>
    <col min="15" max="16384" width="9.140625" style="24" customWidth="1"/>
  </cols>
  <sheetData>
    <row r="1" spans="1:8" s="20" customFormat="1" ht="12.75">
      <c r="A1" s="18"/>
      <c r="B1" s="19"/>
      <c r="D1" s="18"/>
      <c r="E1" s="21"/>
      <c r="F1" s="21"/>
      <c r="G1" s="75" t="s">
        <v>21</v>
      </c>
      <c r="H1" s="76"/>
    </row>
    <row r="2" spans="1:8" s="20" customFormat="1" ht="12.75">
      <c r="A2" s="18"/>
      <c r="B2" s="19"/>
      <c r="D2" s="18"/>
      <c r="E2" s="21"/>
      <c r="F2" s="21"/>
      <c r="G2" s="77" t="s">
        <v>22</v>
      </c>
      <c r="H2" s="77"/>
    </row>
    <row r="3" spans="1:8" s="22" customFormat="1" ht="16.5" customHeight="1">
      <c r="A3" s="78" t="s">
        <v>23</v>
      </c>
      <c r="B3" s="78"/>
      <c r="C3" s="78"/>
      <c r="D3" s="78"/>
      <c r="E3" s="78"/>
      <c r="F3" s="78"/>
      <c r="G3" s="78"/>
      <c r="H3" s="78"/>
    </row>
    <row r="4" spans="1:8" s="23" customFormat="1" ht="24" customHeight="1">
      <c r="A4" s="79" t="s">
        <v>36</v>
      </c>
      <c r="B4" s="79"/>
      <c r="C4" s="79"/>
      <c r="D4" s="79"/>
      <c r="E4" s="79"/>
      <c r="F4" s="79"/>
      <c r="G4" s="79"/>
      <c r="H4" s="79"/>
    </row>
    <row r="5" spans="1:8" s="25" customFormat="1" ht="81.75" customHeight="1">
      <c r="A5" s="70" t="s">
        <v>24</v>
      </c>
      <c r="B5" s="70" t="s">
        <v>10</v>
      </c>
      <c r="C5" s="71" t="s">
        <v>25</v>
      </c>
      <c r="D5" s="70" t="s">
        <v>26</v>
      </c>
      <c r="E5" s="71" t="str">
        <f>'[1]Pakiet nr 1'!G13</f>
        <v>% Vat</v>
      </c>
      <c r="F5" s="71" t="s">
        <v>27</v>
      </c>
      <c r="G5" s="71" t="str">
        <f>'[1]Pakiet nr 1'!H13</f>
        <v>Wartość zamówienia brutto</v>
      </c>
      <c r="H5" s="80" t="s">
        <v>6</v>
      </c>
    </row>
    <row r="6" spans="1:8" s="26" customFormat="1" ht="70.5" customHeight="1">
      <c r="A6" s="70"/>
      <c r="B6" s="70"/>
      <c r="C6" s="72"/>
      <c r="D6" s="70"/>
      <c r="E6" s="72"/>
      <c r="F6" s="72"/>
      <c r="G6" s="72"/>
      <c r="H6" s="81"/>
    </row>
    <row r="7" spans="1:8" s="34" customFormat="1" ht="79.5" customHeight="1">
      <c r="A7" s="27">
        <v>1</v>
      </c>
      <c r="B7" s="16" t="s">
        <v>28</v>
      </c>
      <c r="C7" s="28"/>
      <c r="D7" s="29">
        <v>3500</v>
      </c>
      <c r="E7" s="30"/>
      <c r="F7" s="31"/>
      <c r="G7" s="32">
        <f aca="true" t="shared" si="0" ref="G7:G12">F7*D7</f>
        <v>0</v>
      </c>
      <c r="H7" s="48" t="s">
        <v>8</v>
      </c>
    </row>
    <row r="8" spans="1:8" s="34" customFormat="1" ht="93" customHeight="1">
      <c r="A8" s="35">
        <v>2</v>
      </c>
      <c r="B8" s="16" t="s">
        <v>29</v>
      </c>
      <c r="C8" s="28"/>
      <c r="D8" s="36">
        <v>30</v>
      </c>
      <c r="E8" s="30"/>
      <c r="F8" s="31"/>
      <c r="G8" s="32">
        <f t="shared" si="0"/>
        <v>0</v>
      </c>
      <c r="H8" s="48" t="s">
        <v>8</v>
      </c>
    </row>
    <row r="9" spans="1:8" s="34" customFormat="1" ht="41.25" customHeight="1">
      <c r="A9" s="27">
        <v>3</v>
      </c>
      <c r="B9" s="16" t="s">
        <v>30</v>
      </c>
      <c r="C9" s="28"/>
      <c r="D9" s="36">
        <v>50</v>
      </c>
      <c r="E9" s="30"/>
      <c r="F9" s="31"/>
      <c r="G9" s="32">
        <f t="shared" si="0"/>
        <v>0</v>
      </c>
      <c r="H9" s="48" t="s">
        <v>8</v>
      </c>
    </row>
    <row r="10" spans="1:8" s="34" customFormat="1" ht="312" customHeight="1">
      <c r="A10" s="35">
        <v>4</v>
      </c>
      <c r="B10" s="16" t="s">
        <v>37</v>
      </c>
      <c r="C10" s="28"/>
      <c r="D10" s="36">
        <v>3500</v>
      </c>
      <c r="E10" s="30"/>
      <c r="F10" s="31"/>
      <c r="G10" s="32">
        <f t="shared" si="0"/>
        <v>0</v>
      </c>
      <c r="H10" s="48" t="s">
        <v>8</v>
      </c>
    </row>
    <row r="11" spans="1:8" s="34" customFormat="1" ht="117" customHeight="1">
      <c r="A11" s="27">
        <v>5</v>
      </c>
      <c r="B11" s="16" t="s">
        <v>31</v>
      </c>
      <c r="C11" s="28"/>
      <c r="D11" s="36">
        <v>4000</v>
      </c>
      <c r="E11" s="30"/>
      <c r="F11" s="31"/>
      <c r="G11" s="32">
        <f t="shared" si="0"/>
        <v>0</v>
      </c>
      <c r="H11" s="48" t="s">
        <v>8</v>
      </c>
    </row>
    <row r="12" spans="1:8" s="34" customFormat="1" ht="17.25" customHeight="1">
      <c r="A12" s="35">
        <v>6</v>
      </c>
      <c r="B12" s="16" t="s">
        <v>32</v>
      </c>
      <c r="C12" s="28"/>
      <c r="D12" s="36">
        <v>150</v>
      </c>
      <c r="E12" s="30"/>
      <c r="F12" s="31"/>
      <c r="G12" s="32">
        <f t="shared" si="0"/>
        <v>0</v>
      </c>
      <c r="H12" s="48" t="s">
        <v>8</v>
      </c>
    </row>
    <row r="13" spans="1:8" s="34" customFormat="1" ht="28.5" customHeight="1">
      <c r="A13" s="37"/>
      <c r="B13" s="38"/>
      <c r="C13" s="38"/>
      <c r="D13" s="39"/>
      <c r="E13" s="73" t="s">
        <v>33</v>
      </c>
      <c r="F13" s="74"/>
      <c r="G13" s="49">
        <f>SUM(G7:G12)</f>
        <v>0</v>
      </c>
      <c r="H13" s="33"/>
    </row>
    <row r="14" spans="1:8" s="34" customFormat="1" ht="42" customHeight="1">
      <c r="A14" s="69" t="s">
        <v>35</v>
      </c>
      <c r="B14" s="69"/>
      <c r="C14" s="69"/>
      <c r="D14" s="69"/>
      <c r="E14" s="69"/>
      <c r="F14" s="69"/>
      <c r="G14" s="69"/>
      <c r="H14" s="69"/>
    </row>
    <row r="15" spans="1:8" s="34" customFormat="1" ht="59.25" customHeight="1">
      <c r="A15" s="50"/>
      <c r="B15" s="69" t="s">
        <v>34</v>
      </c>
      <c r="C15" s="69"/>
      <c r="D15" s="69"/>
      <c r="E15" s="69"/>
      <c r="F15" s="69"/>
      <c r="G15" s="69"/>
      <c r="H15" s="69"/>
    </row>
    <row r="16" spans="1:8" s="34" customFormat="1" ht="19.5" customHeight="1">
      <c r="A16" s="40"/>
      <c r="B16" s="41"/>
      <c r="C16" s="41"/>
      <c r="D16" s="67"/>
      <c r="E16" s="67"/>
      <c r="F16" s="67"/>
      <c r="G16" s="67"/>
      <c r="H16" s="67"/>
    </row>
    <row r="17" spans="1:8" s="34" customFormat="1" ht="15" customHeight="1">
      <c r="A17" s="18"/>
      <c r="B17" s="24"/>
      <c r="C17" s="24"/>
      <c r="D17" s="68"/>
      <c r="E17" s="68"/>
      <c r="F17" s="68"/>
      <c r="G17" s="68"/>
      <c r="H17" s="68"/>
    </row>
    <row r="18" spans="1:8" s="34" customFormat="1" ht="37.5" customHeight="1">
      <c r="A18" s="18"/>
      <c r="B18" s="24"/>
      <c r="C18" s="24"/>
      <c r="D18" s="18"/>
      <c r="E18" s="21"/>
      <c r="F18" s="21"/>
      <c r="G18" s="21"/>
      <c r="H18" s="42"/>
    </row>
    <row r="19" spans="1:8" s="34" customFormat="1" ht="15.75" customHeight="1">
      <c r="A19" s="18"/>
      <c r="B19" s="24"/>
      <c r="C19" s="24"/>
      <c r="D19" s="18"/>
      <c r="E19" s="21"/>
      <c r="F19" s="21"/>
      <c r="G19" s="21"/>
      <c r="H19" s="42"/>
    </row>
    <row r="20" spans="1:8" s="34" customFormat="1" ht="17.25" customHeight="1">
      <c r="A20" s="18"/>
      <c r="B20" s="24"/>
      <c r="C20" s="24"/>
      <c r="D20" s="18"/>
      <c r="E20" s="21"/>
      <c r="F20" s="21"/>
      <c r="G20" s="21"/>
      <c r="H20" s="42"/>
    </row>
    <row r="21" spans="1:8" s="43" customFormat="1" ht="19.5" customHeight="1">
      <c r="A21" s="18"/>
      <c r="B21" s="24"/>
      <c r="C21" s="24"/>
      <c r="D21" s="18"/>
      <c r="E21" s="21"/>
      <c r="F21" s="21"/>
      <c r="G21" s="21"/>
      <c r="H21" s="42"/>
    </row>
    <row r="22" spans="1:8" s="43" customFormat="1" ht="12.75">
      <c r="A22" s="18"/>
      <c r="B22" s="24"/>
      <c r="C22" s="24"/>
      <c r="D22" s="18"/>
      <c r="E22" s="21"/>
      <c r="F22" s="21"/>
      <c r="G22" s="21"/>
      <c r="H22" s="42"/>
    </row>
    <row r="23" spans="1:8" s="43" customFormat="1" ht="12.75">
      <c r="A23" s="18"/>
      <c r="B23" s="24"/>
      <c r="C23" s="24"/>
      <c r="D23" s="18"/>
      <c r="E23" s="21"/>
      <c r="F23" s="21"/>
      <c r="G23" s="21"/>
      <c r="H23" s="42"/>
    </row>
    <row r="24" spans="1:8" s="34" customFormat="1" ht="15.75" customHeight="1">
      <c r="A24" s="18"/>
      <c r="B24" s="24"/>
      <c r="C24" s="24"/>
      <c r="D24" s="18"/>
      <c r="E24" s="21"/>
      <c r="F24" s="21"/>
      <c r="G24" s="21"/>
      <c r="H24" s="42"/>
    </row>
    <row r="25" spans="1:8" s="34" customFormat="1" ht="79.5" customHeight="1">
      <c r="A25" s="18"/>
      <c r="B25" s="24"/>
      <c r="C25" s="24"/>
      <c r="D25" s="18"/>
      <c r="E25" s="21"/>
      <c r="F25" s="21"/>
      <c r="G25" s="21"/>
      <c r="H25" s="42"/>
    </row>
    <row r="26" spans="1:8" s="34" customFormat="1" ht="42.75" customHeight="1">
      <c r="A26" s="18"/>
      <c r="B26" s="24"/>
      <c r="C26" s="24"/>
      <c r="D26" s="18"/>
      <c r="E26" s="21"/>
      <c r="F26" s="21"/>
      <c r="G26" s="21"/>
      <c r="H26" s="42"/>
    </row>
    <row r="27" spans="1:8" s="34" customFormat="1" ht="18" customHeight="1">
      <c r="A27" s="18"/>
      <c r="B27" s="24"/>
      <c r="C27" s="24"/>
      <c r="D27" s="18"/>
      <c r="E27" s="21"/>
      <c r="F27" s="21"/>
      <c r="G27" s="21"/>
      <c r="H27" s="42"/>
    </row>
    <row r="28" spans="1:8" s="34" customFormat="1" ht="30" customHeight="1">
      <c r="A28" s="18"/>
      <c r="B28" s="24"/>
      <c r="C28" s="24"/>
      <c r="D28" s="18"/>
      <c r="E28" s="21"/>
      <c r="F28" s="21"/>
      <c r="G28" s="21"/>
      <c r="H28" s="42"/>
    </row>
    <row r="29" spans="1:8" s="34" customFormat="1" ht="12.75">
      <c r="A29" s="18"/>
      <c r="B29" s="24"/>
      <c r="C29" s="24"/>
      <c r="D29" s="18"/>
      <c r="E29" s="21"/>
      <c r="F29" s="21"/>
      <c r="G29" s="21"/>
      <c r="H29" s="42"/>
    </row>
    <row r="30" spans="1:8" s="34" customFormat="1" ht="12.75">
      <c r="A30" s="18"/>
      <c r="B30" s="24"/>
      <c r="C30" s="24"/>
      <c r="D30" s="18"/>
      <c r="E30" s="21"/>
      <c r="F30" s="21"/>
      <c r="G30" s="21"/>
      <c r="H30" s="42"/>
    </row>
    <row r="31" spans="1:8" s="43" customFormat="1" ht="12.75">
      <c r="A31" s="18"/>
      <c r="B31" s="24"/>
      <c r="C31" s="24"/>
      <c r="D31" s="18"/>
      <c r="E31" s="21"/>
      <c r="F31" s="21"/>
      <c r="G31" s="21"/>
      <c r="H31" s="42"/>
    </row>
    <row r="32" spans="1:8" s="43" customFormat="1" ht="27" customHeight="1">
      <c r="A32" s="18"/>
      <c r="B32" s="24"/>
      <c r="C32" s="24"/>
      <c r="D32" s="18"/>
      <c r="E32" s="21"/>
      <c r="F32" s="21"/>
      <c r="G32" s="21"/>
      <c r="H32" s="42"/>
    </row>
    <row r="33" spans="1:8" s="43" customFormat="1" ht="78.75" customHeight="1">
      <c r="A33" s="18"/>
      <c r="B33" s="24"/>
      <c r="C33" s="24"/>
      <c r="D33" s="18"/>
      <c r="E33" s="21"/>
      <c r="F33" s="21"/>
      <c r="G33" s="21"/>
      <c r="H33" s="42"/>
    </row>
    <row r="34" spans="1:8" s="34" customFormat="1" ht="52.5" customHeight="1">
      <c r="A34" s="18"/>
      <c r="B34" s="24"/>
      <c r="C34" s="24"/>
      <c r="D34" s="18"/>
      <c r="E34" s="21"/>
      <c r="F34" s="21"/>
      <c r="G34" s="21"/>
      <c r="H34" s="42"/>
    </row>
    <row r="35" spans="1:8" s="44" customFormat="1" ht="30.75" customHeight="1">
      <c r="A35" s="18"/>
      <c r="B35" s="24"/>
      <c r="C35" s="24"/>
      <c r="D35" s="18"/>
      <c r="E35" s="21"/>
      <c r="F35" s="21"/>
      <c r="G35" s="21"/>
      <c r="H35" s="42"/>
    </row>
    <row r="36" ht="26.25" customHeight="1"/>
    <row r="37" ht="24.75" customHeight="1"/>
    <row r="38" spans="1:10" s="46" customFormat="1" ht="3" customHeight="1">
      <c r="A38" s="18"/>
      <c r="B38" s="24"/>
      <c r="C38" s="24"/>
      <c r="D38" s="18"/>
      <c r="E38" s="21"/>
      <c r="F38" s="21"/>
      <c r="G38" s="21"/>
      <c r="H38" s="42"/>
      <c r="I38" s="45"/>
      <c r="J38" s="45"/>
    </row>
    <row r="39" spans="1:10" s="46" customFormat="1" ht="11.25" customHeight="1" hidden="1">
      <c r="A39" s="18"/>
      <c r="B39" s="24"/>
      <c r="C39" s="24"/>
      <c r="D39" s="18"/>
      <c r="E39" s="21"/>
      <c r="F39" s="21"/>
      <c r="G39" s="21"/>
      <c r="H39" s="42"/>
      <c r="I39" s="47"/>
      <c r="J39" s="47"/>
    </row>
    <row r="40" spans="1:10" s="46" customFormat="1" ht="13.5" customHeight="1">
      <c r="A40" s="18"/>
      <c r="B40" s="24"/>
      <c r="C40" s="24"/>
      <c r="D40" s="18"/>
      <c r="E40" s="21"/>
      <c r="F40" s="21"/>
      <c r="G40" s="21"/>
      <c r="H40" s="42"/>
      <c r="I40" s="45"/>
      <c r="J40" s="45"/>
    </row>
    <row r="41" ht="12.75" customHeight="1"/>
    <row r="42" ht="24.75" customHeight="1"/>
    <row r="43" ht="4.5" customHeight="1"/>
  </sheetData>
  <sheetProtection/>
  <mergeCells count="17">
    <mergeCell ref="G1:H1"/>
    <mergeCell ref="G2:H2"/>
    <mergeCell ref="A3:H3"/>
    <mergeCell ref="A4:H4"/>
    <mergeCell ref="F5:F6"/>
    <mergeCell ref="G5:G6"/>
    <mergeCell ref="H5:H6"/>
    <mergeCell ref="D16:H16"/>
    <mergeCell ref="D17:H17"/>
    <mergeCell ref="A14:H14"/>
    <mergeCell ref="B15:H15"/>
    <mergeCell ref="A5:A6"/>
    <mergeCell ref="B5:B6"/>
    <mergeCell ref="C5:C6"/>
    <mergeCell ref="D5:D6"/>
    <mergeCell ref="E5:E6"/>
    <mergeCell ref="E13:F13"/>
  </mergeCell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84" r:id="rId1"/>
  <headerFooter>
    <oddFooter>&amp;CStrona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5"/>
  <sheetViews>
    <sheetView tabSelected="1" zoomScalePageLayoutView="0" workbookViewId="0" topLeftCell="A13">
      <selection activeCell="B41" sqref="B41"/>
    </sheetView>
  </sheetViews>
  <sheetFormatPr defaultColWidth="9.140625" defaultRowHeight="12.75"/>
  <cols>
    <col min="1" max="1" width="4.421875" style="18" customWidth="1"/>
    <col min="2" max="2" width="79.00390625" style="24" customWidth="1"/>
    <col min="3" max="3" width="17.57421875" style="24" customWidth="1"/>
    <col min="4" max="4" width="6.28125" style="18" customWidth="1"/>
    <col min="5" max="5" width="8.8515625" style="21" customWidth="1"/>
    <col min="6" max="6" width="12.8515625" style="21" customWidth="1"/>
    <col min="7" max="7" width="14.28125" style="21" customWidth="1"/>
    <col min="8" max="8" width="30.28125" style="42" customWidth="1"/>
    <col min="9" max="9" width="9.140625" style="24" customWidth="1"/>
    <col min="10" max="10" width="16.421875" style="24" customWidth="1"/>
    <col min="11" max="11" width="18.00390625" style="24" customWidth="1"/>
    <col min="12" max="16384" width="9.140625" style="24" customWidth="1"/>
  </cols>
  <sheetData>
    <row r="1" spans="1:8" s="20" customFormat="1" ht="12.75">
      <c r="A1" s="18"/>
      <c r="B1" s="19"/>
      <c r="D1" s="18"/>
      <c r="E1" s="21"/>
      <c r="F1" s="21"/>
      <c r="G1" s="75" t="s">
        <v>21</v>
      </c>
      <c r="H1" s="76"/>
    </row>
    <row r="2" spans="1:8" s="20" customFormat="1" ht="12.75">
      <c r="A2" s="18"/>
      <c r="B2" s="19"/>
      <c r="D2" s="18"/>
      <c r="E2" s="21"/>
      <c r="F2" s="21"/>
      <c r="G2" s="77" t="s">
        <v>22</v>
      </c>
      <c r="H2" s="77"/>
    </row>
    <row r="3" spans="1:8" s="22" customFormat="1" ht="16.5" customHeight="1">
      <c r="A3" s="78" t="s">
        <v>23</v>
      </c>
      <c r="B3" s="78"/>
      <c r="C3" s="78"/>
      <c r="D3" s="78"/>
      <c r="E3" s="78"/>
      <c r="F3" s="78"/>
      <c r="G3" s="78"/>
      <c r="H3" s="78"/>
    </row>
    <row r="4" spans="1:8" s="23" customFormat="1" ht="23.25" customHeight="1">
      <c r="A4" s="79" t="s">
        <v>38</v>
      </c>
      <c r="B4" s="79"/>
      <c r="C4" s="79"/>
      <c r="D4" s="79"/>
      <c r="E4" s="79"/>
      <c r="F4" s="79"/>
      <c r="G4" s="79"/>
      <c r="H4" s="79"/>
    </row>
    <row r="5" spans="2:8" ht="15.75" customHeight="1">
      <c r="B5" s="51"/>
      <c r="C5" s="51"/>
      <c r="H5" s="51"/>
    </row>
    <row r="6" spans="1:8" ht="11.25" customHeight="1">
      <c r="A6" s="24"/>
      <c r="B6" s="52"/>
      <c r="C6" s="53"/>
      <c r="D6" s="54"/>
      <c r="E6" s="55"/>
      <c r="F6" s="55"/>
      <c r="G6" s="55"/>
      <c r="H6" s="56"/>
    </row>
    <row r="7" spans="1:8" s="25" customFormat="1" ht="81.75" customHeight="1">
      <c r="A7" s="70" t="s">
        <v>24</v>
      </c>
      <c r="B7" s="70" t="s">
        <v>10</v>
      </c>
      <c r="C7" s="71" t="s">
        <v>25</v>
      </c>
      <c r="D7" s="70" t="s">
        <v>26</v>
      </c>
      <c r="E7" s="71" t="str">
        <f>'[1]Pakiet nr 1'!G13</f>
        <v>% Vat</v>
      </c>
      <c r="F7" s="71" t="s">
        <v>27</v>
      </c>
      <c r="G7" s="71" t="str">
        <f>'[1]Pakiet nr 1'!H13</f>
        <v>Wartość zamówienia brutto</v>
      </c>
      <c r="H7" s="84" t="s">
        <v>6</v>
      </c>
    </row>
    <row r="8" spans="1:8" s="26" customFormat="1" ht="90.75" customHeight="1">
      <c r="A8" s="70"/>
      <c r="B8" s="70"/>
      <c r="C8" s="72"/>
      <c r="D8" s="70"/>
      <c r="E8" s="72"/>
      <c r="F8" s="72"/>
      <c r="G8" s="72"/>
      <c r="H8" s="84"/>
    </row>
    <row r="9" spans="1:10" s="34" customFormat="1" ht="105.75" customHeight="1">
      <c r="A9" s="27">
        <v>1</v>
      </c>
      <c r="B9" s="16" t="s">
        <v>39</v>
      </c>
      <c r="C9" s="28"/>
      <c r="D9" s="29">
        <v>90</v>
      </c>
      <c r="E9" s="30"/>
      <c r="F9" s="31"/>
      <c r="G9" s="32">
        <f>F9*D9</f>
        <v>0</v>
      </c>
      <c r="H9" s="48" t="s">
        <v>8</v>
      </c>
      <c r="J9" s="57"/>
    </row>
    <row r="10" spans="1:10" s="34" customFormat="1" ht="135.75" customHeight="1">
      <c r="A10" s="27">
        <v>2</v>
      </c>
      <c r="B10" s="16" t="s">
        <v>40</v>
      </c>
      <c r="C10" s="28"/>
      <c r="D10" s="36">
        <v>220</v>
      </c>
      <c r="E10" s="30"/>
      <c r="F10" s="31"/>
      <c r="G10" s="32">
        <f aca="true" t="shared" si="0" ref="G10:G15">F10*D10</f>
        <v>0</v>
      </c>
      <c r="H10" s="48" t="s">
        <v>8</v>
      </c>
      <c r="J10" s="57"/>
    </row>
    <row r="11" spans="1:10" s="34" customFormat="1" ht="120" customHeight="1">
      <c r="A11" s="27">
        <v>3</v>
      </c>
      <c r="B11" s="16" t="s">
        <v>41</v>
      </c>
      <c r="C11" s="28"/>
      <c r="D11" s="36">
        <v>120</v>
      </c>
      <c r="E11" s="30"/>
      <c r="F11" s="31"/>
      <c r="G11" s="32">
        <f t="shared" si="0"/>
        <v>0</v>
      </c>
      <c r="H11" s="48"/>
      <c r="J11" s="57"/>
    </row>
    <row r="12" spans="1:8" s="34" customFormat="1" ht="23.25" customHeight="1">
      <c r="A12" s="27">
        <v>4</v>
      </c>
      <c r="B12" s="16" t="s">
        <v>42</v>
      </c>
      <c r="C12" s="28"/>
      <c r="D12" s="36">
        <v>40</v>
      </c>
      <c r="E12" s="30"/>
      <c r="F12" s="31"/>
      <c r="G12" s="32">
        <f t="shared" si="0"/>
        <v>0</v>
      </c>
      <c r="H12" s="48" t="s">
        <v>8</v>
      </c>
    </row>
    <row r="13" spans="1:8" s="34" customFormat="1" ht="23.25" customHeight="1">
      <c r="A13" s="27">
        <v>5</v>
      </c>
      <c r="B13" s="16" t="s">
        <v>43</v>
      </c>
      <c r="C13" s="28"/>
      <c r="D13" s="36">
        <v>48</v>
      </c>
      <c r="E13" s="30"/>
      <c r="F13" s="31"/>
      <c r="G13" s="32">
        <f t="shared" si="0"/>
        <v>0</v>
      </c>
      <c r="H13" s="48" t="s">
        <v>8</v>
      </c>
    </row>
    <row r="14" spans="1:8" s="34" customFormat="1" ht="23.25" customHeight="1">
      <c r="A14" s="27">
        <v>6</v>
      </c>
      <c r="B14" s="16" t="s">
        <v>44</v>
      </c>
      <c r="C14" s="28"/>
      <c r="D14" s="36">
        <v>36</v>
      </c>
      <c r="E14" s="30"/>
      <c r="F14" s="31"/>
      <c r="G14" s="32">
        <f t="shared" si="0"/>
        <v>0</v>
      </c>
      <c r="H14" s="48" t="s">
        <v>8</v>
      </c>
    </row>
    <row r="15" spans="1:8" s="34" customFormat="1" ht="18.75" customHeight="1">
      <c r="A15" s="27">
        <v>7</v>
      </c>
      <c r="B15" s="16" t="s">
        <v>45</v>
      </c>
      <c r="C15" s="28"/>
      <c r="D15" s="36">
        <v>120</v>
      </c>
      <c r="E15" s="30"/>
      <c r="F15" s="31"/>
      <c r="G15" s="32">
        <f t="shared" si="0"/>
        <v>0</v>
      </c>
      <c r="H15" s="48" t="s">
        <v>8</v>
      </c>
    </row>
    <row r="16" spans="1:8" s="34" customFormat="1" ht="28.5" customHeight="1">
      <c r="A16" s="37"/>
      <c r="B16" s="38"/>
      <c r="C16" s="38"/>
      <c r="D16" s="39"/>
      <c r="E16" s="73" t="s">
        <v>33</v>
      </c>
      <c r="F16" s="74"/>
      <c r="G16" s="49">
        <f>SUM(G9:G15)</f>
        <v>0</v>
      </c>
      <c r="H16" s="33"/>
    </row>
    <row r="17" spans="1:8" s="34" customFormat="1" ht="50.25" customHeight="1">
      <c r="A17" s="82" t="s">
        <v>46</v>
      </c>
      <c r="B17" s="82"/>
      <c r="C17" s="82"/>
      <c r="D17" s="82"/>
      <c r="E17" s="82"/>
      <c r="F17" s="82"/>
      <c r="G17" s="82"/>
      <c r="H17" s="82"/>
    </row>
    <row r="18" spans="1:8" s="34" customFormat="1" ht="26.25" customHeight="1">
      <c r="A18" s="58"/>
      <c r="B18" s="83" t="s">
        <v>47</v>
      </c>
      <c r="C18" s="83"/>
      <c r="D18" s="83"/>
      <c r="E18" s="83"/>
      <c r="F18" s="83"/>
      <c r="G18" s="83"/>
      <c r="H18" s="83"/>
    </row>
    <row r="19" spans="1:8" s="34" customFormat="1" ht="19.5" customHeight="1">
      <c r="A19" s="40"/>
      <c r="B19" s="41"/>
      <c r="C19" s="41"/>
      <c r="D19" s="67"/>
      <c r="E19" s="67"/>
      <c r="F19" s="67"/>
      <c r="G19" s="67"/>
      <c r="H19" s="67"/>
    </row>
    <row r="20" spans="1:8" s="34" customFormat="1" ht="15" customHeight="1">
      <c r="A20" s="18"/>
      <c r="B20" s="24"/>
      <c r="C20" s="24"/>
      <c r="D20" s="68"/>
      <c r="E20" s="68"/>
      <c r="F20" s="68"/>
      <c r="G20" s="68"/>
      <c r="H20" s="68"/>
    </row>
    <row r="21" ht="26.25" customHeight="1"/>
    <row r="22" ht="24.75" customHeight="1"/>
    <row r="23" spans="1:8" s="46" customFormat="1" ht="3" customHeight="1">
      <c r="A23" s="18"/>
      <c r="B23" s="24"/>
      <c r="C23" s="24"/>
      <c r="D23" s="18"/>
      <c r="E23" s="21"/>
      <c r="F23" s="21"/>
      <c r="G23" s="21"/>
      <c r="H23" s="42"/>
    </row>
    <row r="24" spans="1:8" s="46" customFormat="1" ht="11.25" customHeight="1" hidden="1">
      <c r="A24" s="18"/>
      <c r="B24" s="24"/>
      <c r="C24" s="24"/>
      <c r="D24" s="18"/>
      <c r="E24" s="21"/>
      <c r="F24" s="21"/>
      <c r="G24" s="21"/>
      <c r="H24" s="42"/>
    </row>
    <row r="25" spans="1:8" s="46" customFormat="1" ht="13.5" customHeight="1">
      <c r="A25" s="18"/>
      <c r="B25" s="24"/>
      <c r="C25" s="24"/>
      <c r="D25" s="18"/>
      <c r="E25" s="21"/>
      <c r="F25" s="21"/>
      <c r="G25" s="21"/>
      <c r="H25" s="42"/>
    </row>
    <row r="26" ht="12.75" customHeight="1"/>
    <row r="27" ht="24.75" customHeight="1"/>
    <row r="28" ht="4.5" customHeight="1"/>
  </sheetData>
  <sheetProtection/>
  <mergeCells count="17">
    <mergeCell ref="D7:D8"/>
    <mergeCell ref="E7:E8"/>
    <mergeCell ref="F7:F8"/>
    <mergeCell ref="G7:G8"/>
    <mergeCell ref="G1:H1"/>
    <mergeCell ref="B18:H18"/>
    <mergeCell ref="H7:H8"/>
    <mergeCell ref="D20:H20"/>
    <mergeCell ref="E16:F16"/>
    <mergeCell ref="A17:H17"/>
    <mergeCell ref="D19:H19"/>
    <mergeCell ref="G2:H2"/>
    <mergeCell ref="A3:H3"/>
    <mergeCell ref="A4:H4"/>
    <mergeCell ref="A7:A8"/>
    <mergeCell ref="B7:B8"/>
    <mergeCell ref="C7:C8"/>
  </mergeCells>
  <printOptions/>
  <pageMargins left="0.7" right="0.7" top="0.75" bottom="0.75" header="0.3" footer="0.3"/>
  <pageSetup fitToHeight="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dimension ref="A1:H7"/>
  <sheetViews>
    <sheetView zoomScalePageLayoutView="0" workbookViewId="0" topLeftCell="A1">
      <selection activeCell="D20" sqref="D20"/>
    </sheetView>
  </sheetViews>
  <sheetFormatPr defaultColWidth="9.140625" defaultRowHeight="12.75"/>
  <cols>
    <col min="1" max="1" width="4.7109375" style="5" customWidth="1"/>
    <col min="2" max="2" width="39.7109375" style="4" customWidth="1"/>
    <col min="3" max="3" width="8.7109375" style="4" customWidth="1"/>
    <col min="4" max="4" width="15.7109375" style="4" customWidth="1"/>
    <col min="5" max="5" width="5.7109375" style="4" customWidth="1"/>
    <col min="6" max="6" width="15.7109375" style="4" customWidth="1"/>
    <col min="7" max="7" width="18.7109375" style="4" customWidth="1"/>
    <col min="8" max="8" width="21.421875" style="4" customWidth="1"/>
    <col min="9" max="16384" width="9.140625" style="4" customWidth="1"/>
  </cols>
  <sheetData>
    <row r="1" spans="1:8" ht="30" customHeight="1">
      <c r="A1" s="62" t="s">
        <v>48</v>
      </c>
      <c r="B1" s="62"/>
      <c r="C1" s="62"/>
      <c r="D1" s="62"/>
      <c r="E1" s="62"/>
      <c r="F1" s="62"/>
      <c r="G1" s="61" t="s">
        <v>5</v>
      </c>
      <c r="H1" s="61"/>
    </row>
    <row r="2" spans="1:8" ht="15" customHeight="1">
      <c r="A2" s="7"/>
      <c r="B2" s="7"/>
      <c r="C2" s="7"/>
      <c r="D2" s="2"/>
      <c r="E2" s="2"/>
      <c r="F2" s="8"/>
      <c r="G2" s="9"/>
      <c r="H2" s="1"/>
    </row>
    <row r="3" spans="1:8" ht="169.5" customHeight="1">
      <c r="A3" s="10" t="s">
        <v>4</v>
      </c>
      <c r="B3" s="10" t="s">
        <v>0</v>
      </c>
      <c r="C3" s="10" t="s">
        <v>49</v>
      </c>
      <c r="D3" s="10" t="s">
        <v>14</v>
      </c>
      <c r="E3" s="10" t="s">
        <v>1</v>
      </c>
      <c r="F3" s="10" t="s">
        <v>2</v>
      </c>
      <c r="G3" s="14" t="s">
        <v>3</v>
      </c>
      <c r="H3" s="6" t="s">
        <v>6</v>
      </c>
    </row>
    <row r="4" spans="1:8" ht="39" customHeight="1">
      <c r="A4" s="10">
        <v>1</v>
      </c>
      <c r="B4" s="16" t="s">
        <v>50</v>
      </c>
      <c r="C4" s="11">
        <v>450</v>
      </c>
      <c r="D4" s="59"/>
      <c r="E4" s="59"/>
      <c r="F4" s="59">
        <f>D4*C4</f>
        <v>0</v>
      </c>
      <c r="G4" s="14"/>
      <c r="H4" s="6" t="s">
        <v>8</v>
      </c>
    </row>
    <row r="5" spans="1:8" s="3" customFormat="1" ht="15" customHeight="1">
      <c r="A5" s="63" t="s">
        <v>7</v>
      </c>
      <c r="B5" s="64"/>
      <c r="C5" s="64"/>
      <c r="D5" s="64"/>
      <c r="E5" s="65"/>
      <c r="F5" s="60">
        <f>SUM(F4:F4)</f>
        <v>0</v>
      </c>
      <c r="G5" s="4"/>
      <c r="H5" s="4"/>
    </row>
    <row r="6" spans="1:8" s="3" customFormat="1" ht="30" customHeight="1">
      <c r="A6" s="15"/>
      <c r="B6" s="15"/>
      <c r="C6" s="15"/>
      <c r="D6" s="15"/>
      <c r="E6" s="15"/>
      <c r="F6" s="15"/>
      <c r="G6" s="15"/>
      <c r="H6" s="15"/>
    </row>
    <row r="7" spans="1:8" s="3" customFormat="1" ht="53.25" customHeight="1">
      <c r="A7" s="12"/>
      <c r="B7" s="66" t="s">
        <v>9</v>
      </c>
      <c r="C7" s="66"/>
      <c r="D7" s="66"/>
      <c r="E7" s="66"/>
      <c r="F7" s="66"/>
      <c r="G7" s="66"/>
      <c r="H7" s="66"/>
    </row>
  </sheetData>
  <sheetProtection/>
  <mergeCells count="4">
    <mergeCell ref="A1:F1"/>
    <mergeCell ref="G1:H1"/>
    <mergeCell ref="A5:E5"/>
    <mergeCell ref="B7:H7"/>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zampub</dc:creator>
  <cp:keywords/>
  <dc:description/>
  <cp:lastModifiedBy>UGierada</cp:lastModifiedBy>
  <cp:lastPrinted>2020-12-22T12:38:15Z</cp:lastPrinted>
  <dcterms:created xsi:type="dcterms:W3CDTF">2019-04-03T10:32:26Z</dcterms:created>
  <dcterms:modified xsi:type="dcterms:W3CDTF">2020-12-23T10:11:44Z</dcterms:modified>
  <cp:category/>
  <cp:version/>
  <cp:contentType/>
  <cp:contentStatus/>
</cp:coreProperties>
</file>