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00" windowHeight="6870" tabRatio="428" activeTab="2"/>
  </bookViews>
  <sheets>
    <sheet name="Pakiet 1" sheetId="1" r:id="rId1"/>
    <sheet name="Pakiet 2" sheetId="2" r:id="rId2"/>
    <sheet name="Pakiet 3" sheetId="3" r:id="rId3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<sst xmlns="http://schemas.openxmlformats.org/spreadsheetml/2006/main" count="61" uniqueCount="35">
  <si>
    <t>szt.</t>
  </si>
  <si>
    <t>Lp.</t>
  </si>
  <si>
    <t xml:space="preserve">                           Asortyment</t>
  </si>
  <si>
    <t>Jedn. Miary</t>
  </si>
  <si>
    <t>Ilość</t>
  </si>
  <si>
    <t>VAT  %</t>
  </si>
  <si>
    <t>Wartość brutto</t>
  </si>
  <si>
    <t>szt</t>
  </si>
  <si>
    <t>Cena jedn.brutto</t>
  </si>
  <si>
    <t>Cena jedn. brutto</t>
  </si>
  <si>
    <t>Załącznik nr 1 do umowy</t>
  </si>
  <si>
    <t>Załacznik nr 1 do umowy</t>
  </si>
  <si>
    <t>Jedn Miary</t>
  </si>
  <si>
    <t>Serweta do ochrony brzegów rany z polietylenu z ringiem o średnicy koła 22cm, posiadająca  4 części lepne stabilizujące serwetę.</t>
  </si>
  <si>
    <t xml:space="preserve">Serweta do ochrony brzegów rany  z polietylenu z ringiem o średnicy koła 27cm, posiadająca 4 części lepne stabilizujące serwetę. </t>
  </si>
  <si>
    <t xml:space="preserve">Serweta do ochrony brzegów rany z polietylenu z ringiem o średnicy koła 17cm, posiadająca 4 części lepne stabilizujące serwetę. </t>
  </si>
  <si>
    <t>Cena jedn
brutto</t>
  </si>
  <si>
    <t>Wartość 
brutto</t>
  </si>
  <si>
    <r>
      <rPr>
        <b/>
        <sz val="9"/>
        <color indexed="8"/>
        <rFont val="Times New Roman"/>
        <family val="1"/>
      </rPr>
      <t>Zestaw do zabiegów kardiochirurgicznych:</t>
    </r>
    <r>
      <rPr>
        <sz val="9"/>
        <color indexed="8"/>
        <rFont val="Times New Roman"/>
        <family val="1"/>
      </rPr>
      <t xml:space="preserve">
Wymiary: 242cm x 384cm posiadające w polu operacyjnym folię chirurgiczną serii Ioban (folia wykonana z poliestru  posiadająca w warstwie klejącej jodofor o działaniu bakteriobójczym), folia chirurgiczna pokrywa obszar klatki piersiowej, brzucha  oraz kończyn (41cm x 154cm)
Obłożenie zintegrowane z ekranem anestezjologicznym, po bokach obłożenia – 2 duże, przylepne kieszenie
Materiał obłożeń i serwet:wykonany  z włókien sztucznych, dwuwarstwowy laminat z warstwy włókniny poliolefinowej i folii polietylenowej , bez dodatku wiskozy i celulozy; gramatura materiału : 60 g/m2; I klasa palności wdł 16 CFR 1610; materiał niepylący,  chłonny, absorpcyjny na całej powierzchni; bez dodatku lateksu; zastosowany klej – klej akrylowy, hypoalergiczny, repozycjonowalny (umożliwiający swobodne odklejanie i przyklejanie bez ryzyka uszkodzenia materiału); obłożenia i serwety  spełniają  wymogi Normy EN 13 795 dla materiałów o podwyższonym standardzie w obszarze krytycznym; minimalna odporność na przenikanie płynów 200cm H20; zestaw pakowany w opakowaniu typu MultiVac (torba papierowo-foliowa z częścią foliową dostosowaną do wypukłości pakietu); na opakowaniu - podwójna , samoprzylepna metka z kodem kreskowym, nr katalogowym, datą ważności i numerem serii służąca do prowadzenia dokumentacji medycznej
Sterylizacja – gamma
</t>
    </r>
  </si>
  <si>
    <r>
      <rPr>
        <b/>
        <sz val="10"/>
        <rFont val="Times New Roman"/>
        <family val="1"/>
      </rPr>
      <t>ZESTAW DO CIĘCIA CESARSKIEGO</t>
    </r>
    <r>
      <rPr>
        <sz val="10"/>
        <rFont val="Times New Roman"/>
        <family val="1"/>
      </rPr>
      <t xml:space="preserve">
Skład zestawu:
1x Obłożenie do cięcia cesarskiego o wymiarach 254x307cm z oknem przylepnym w polu operacyjnym 30x30cm wypełnionym folią chirurgiczną (folia wykonana z poliestru o grubości 0,025mm). Wokół pola operacyjnego zbiornik na płyny 360 stopni z usztywnieniem wykonanym z polipropylenu i dwoma organizatorami przewodów (4 otwory na przewody w każdym), obłożenie zintegrowane z ekranem anestezjologicznym .
1x serweta na stolik instrumentariuszki 200x150cm 
1x serweta na stolik Mayo 80x145cm 
1x taśma samoprzylepna 10x55cm
1x serweta dla noworodka 100x100cm 
4 x serwetki do rąk 
4x fartuch chirurgiczny L ( każdy fartuch osobno pakowany) 
1 x Serweta przylepna 100cmx 75 cm (sterylna oddzielnie zapakowana)) 
Serwety w zestawie wykonane z dwuwarstwowej włókniny z włókien syntetycznych (polipropylen i polietylen) bez zawartości włókien celulozowych i wiskozowych, o gramaturze 60 g/m2, I klasa palności, klej repozycjonowalny, pozwalający na rozklejenie dwóch warstw przylepnych bez ryzyka uszkodzenia materiału. 
Serweta na stolik Mayo wykonana z materiału  z włókniny wiskozowej 35g/m2 laminowana folią polietylenową 54g/m2 o grubości 60um; materiał niepalący, chłonny, absorpcyjny na całej powierzchni, bez zawartości lateksu; I klasa palności wdł 16CFR 1610
Fartuch chirurgiczny: typu SMMS o gramaturze 35 gram/m2. Szwy fartucha wykonane metodą ultradźwiękową. Fartuch niepalny.
Wszystkie obłożenia i serwety są wykonane z włókniny absorpcyjnej,ubogocząsteczkowej, chłonnej i nieprzemakalnej spełniają wymogi Normy Europejskiej EN 13 795 w zakresie wartości dla materiałów o wysokiej efektywności w obszarach krytycznych, minimalna odporność na przesiąkanie płynów: 150 cm2 H2O.
 Wszystkie serwety i obłożenia nie zawierają lateksu, I klasa palności wdł 16CFR 1610
Wszystkie elementy zestawu zapakowane w opakowanie zbiorcze ( w środku opakowania zbiorczego oddzielnie zapakowane fartuchy i serweta przylepna )
</t>
    </r>
  </si>
  <si>
    <r>
      <rPr>
        <b/>
        <sz val="10"/>
        <rFont val="Times New Roman"/>
        <family val="1"/>
      </rPr>
      <t>ZESTAW  GINEKOLOGICZY</t>
    </r>
    <r>
      <rPr>
        <sz val="10"/>
        <rFont val="Times New Roman"/>
        <family val="1"/>
      </rPr>
      <t xml:space="preserve">
Skład zestawu:
1x serweta ginekologiczna rozmiar: 195 cm x 179 cm 
Przylepny otwór o rozmiarze 9 cm x 12 cm
Zbiornik przechwytujący płyny pod otworem w rozmiarze 15,5 cm x 21 cm 
Obłożenie zintegrowane z osłonami na kończyny o długości 117 cm 
1x serweta na stolik instrumentariuszki 200cm x 150cm 
1x serweta nieprzylepna 75cm x 90cm
1x taśma samoprzylepna 10cm x 55cm
4x fartuch chirurgiczny L 
Serwety w zestawie wykonane z dwuwarstwowej włókniny z włókien syntetycznych (polipropylen i polietylen) bez zawartości włókien celulozowych i wiskozowych, o gramaturze&gt; 60 g/m2, I klasa palności, klej repozycjonowalny, pozwalający na rozklejenie dwóch warstw przylepnych bez ryzyka uszkodzenia materiału. 
Fartuch chirurgiczny: typu SMMS o gramaturze 35 gram/m2. Szwy fartucha wykonane metodą ultradźwiękową. Fartuch niepalny. 
Wszystkie obłożenia i serwety są wykonane z włókniny absorpcyjnej,ubogocząsteczkowej, chłonnej i nieprzemakalnej spełniają wymogi Normy Europejskiej EN 13 795 w zakresie wartości dla materiałów o wysokiej efektywności w obszarach krytycznych.
Wszystkie serwety i obłożenia nie zawierają lateksu, I klasa palności wdł 16CFR 1610.
Wszystkie elementy zestawu zapakowane w opakowanie zbiorcze ( w środku opakowania zbiorczego oddzielnie zapakowane fartuchy)
</t>
    </r>
  </si>
  <si>
    <r>
      <rPr>
        <b/>
        <sz val="10"/>
        <rFont val="Times New Roman"/>
        <family val="1"/>
      </rPr>
      <t xml:space="preserve">
Zestaw do Laparoskopii( pozycja litotomijna) </t>
    </r>
    <r>
      <rPr>
        <sz val="10"/>
        <rFont val="Times New Roman"/>
        <family val="1"/>
      </rPr>
      <t xml:space="preserve">
Skład zestawu:
1x Obłożenie zintegrowane z ekranem anestezjologicznym i osłonami na 
W części kroczowej – otwór przylepny: 12 cm x 15,5 cm przysłonięty papierem foliowym umożliwiającym zachowanie sterylności i jednocześnie łatwym do usunięcia w razie potrzebyWymiar: 241 cm x 228 cm
Przylepny otwór 27 cm x 30 cm 
4x Fartuch chirurgiczny L 
serwety: wykonana z materiału z włókien sztucznych (polipropylen/polietylen) bez zawartości włókien wiskozowych i celulozowych (dwuwarstwowy laminat), gramatura materiału 60g/m2, materiał niepylący, chłonny, absorpcyjny na całej powierzchni, I klasa palności zgodnie z 16CFR 1610
Spełnia  wymogi Normy Europejskiej EN 13 795 dla materiałów o podwyższonym poziomie ryzyka w obszarze krytycznym, minimalna odporność na przesiąkanie płynów: 150 cm2 H2O.
Fartuch chirurgiczny: typu SMMS o gramaturze 35 gram/m2. Szwy fartucha wykonane metodą ultradźwiękową. Fartuch niepalny.
Wszystkie obłożenia i serwety są wykonane z włókniny absorpcyjnej, ubogocząsteczkowej, chłonnej i nieprzemakalnej spełniają wymogi Normy Europejskiej EN 13 795 w zakresie wartości dla materiałów o wysokiej efektywności w obszarach krytycznych 
Wszystkie elementy zestawu zapakowane w opakowanie zbiorcze ( w środku opakowania zbiorczego oddzielnie zapakowane fartuchy)
</t>
    </r>
  </si>
  <si>
    <t>Nr katalogowy/nazwa handlowa/ producent oraz
Deklaracja i/lub certyfikat lub oświadczenie *</t>
  </si>
  <si>
    <t>RAZEM</t>
  </si>
  <si>
    <t>Pakiet nr 1 - Fartuchy operacyjne</t>
  </si>
  <si>
    <t xml:space="preserve">Pakiet nr 2 - Jednorazowe zestawy do operacji, serwety </t>
  </si>
  <si>
    <t xml:space="preserve">Pakiet nr 3 - Koszule ginekologiczne i do porodu </t>
  </si>
  <si>
    <t>op</t>
  </si>
  <si>
    <t>Koszula wykonana z antystatycznej włókniny polipropylenowej SMS o gramaturze 38g/m2, kolor fioletowy, wycięcie z przodu z dodatkowym trokiem, wiązana na troki umożliwiające zachowanie intymności, rozporki po bokach nie krępujące ruchów, pokrój szyi wykończony plisą, dodatkowe fałdy umożliwiające dopasowanie koszuli do sylwetki. Rozmiary: S/M, L/XL. 1 op 10 szt.</t>
  </si>
  <si>
    <t>Koszula jednorazowa dla pacjenta wykonana z włókniny polipropylenowej SMS,35g/m2.Posiada krótki rękaw, podkrój szyi wykończony jest plisą która jednocześnie stanowi wiązanie. Na linii pasa naszyte są troki do regulacji obwodu.Długość koszuli od najwyższego punktu ramienia 110cm(+/-2cm).Długość rękawa i ramienia 43cm(+/- 1,5cm). Paroprzepuszczalnoąć (g/m2x24h) 4365. 1 op 10 szt.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</si>
  <si>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 (Dz. U. z 2020, poz. 186) stosowne oświadczenie.</t>
  </si>
  <si>
    <t>EZ/ZP/19/2021/EK</t>
  </si>
  <si>
    <r>
      <rPr>
        <b/>
        <sz val="9"/>
        <rFont val="Times New Roman"/>
        <family val="1"/>
      </rPr>
      <t>Uniwersalny fartuch operacyjny</t>
    </r>
    <r>
      <rPr>
        <sz val="9"/>
        <rFont val="Times New Roman"/>
        <family val="1"/>
      </rPr>
      <t xml:space="preserve">
Sterylny fartuch chirurgiczny wykonany z miękkiej, bezwonnej przewiewnej włókniny SMMMS o gramaturze 35 g/m2. Rękawy typu reglan zakończone miękkimi mankietami poliestrowymi o długości min. 6cm, niepowodującymi ucisku na skórę. Fartuch wyposażony w 2 troki zewnętrzne i 2 wewnętrzne, troki zewnętrzne połączone kartonikiem. Fartuch złożony w sposób zapewniający zachowanie sterylności z przodu i z tyłu operatora, w okolicy szyi zapięcie na rzep. Na zewnętrznym opakowaniu 4 etykiety samoprzylepne dla potrzeb dokumentacji zawierające min. nr katalogowy, LOT, datę ważności oraz nazwę marki. 
Posiada oznakowanie rozmiaru w postaci pieczątki, pozwalające na identyfikację przed rozłożeniem. Rozmiar fartucha oznaczony literowo M i dodatkowo w centymetrach - 125cm
Fartuch zapakowany w opakowanie papierowo - foliowe, w sposób gwarantujący aaseptyczną aplikację. Opakowanie pośrednie kartonowe – dyspenser z perforowanym jednym brzegiem oraz karton transportowy (zawiera etykietę produktu) – w celu zapewnienia bezpieczeństwa transportu i przechowywania w warunkach bloku operacyjnego.
Odporność na przenikanie cieczy &gt; 40cm H2O, Odporność na rozerwanie na sucho 200kPa, Odporność na rozerwanie na mokro 200kPa, IB – 2,9
Rozmiary do wyboru Zamawiającvego: M 125 cm, L 135 cm, XL 145 cm, XXL 155 cm
</t>
    </r>
  </si>
  <si>
    <t>Załacznik nr 2 do SWZ</t>
  </si>
  <si>
    <t>Załącznik nr 2 do SWZ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</si>
</sst>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  <numFmt numFmtId="173" formatCode="_-* #,##0.00\ [$zł-415]_-;\-* #,##0.00\ [$zł-415]_-;_-* &quot;-&quot;??\ [$zł-415]_-;_-@_-"/>
    <numFmt numFmtId="174" formatCode="#,##0.00\ [$zł-415];[Red]#,##0.00\ [$zł-415]"/>
    <numFmt numFmtId="175" formatCode="#,##0.00\ &quot;zł&quot;;[Red]#,##0.00\ &quot;zł&quot;"/>
    <numFmt numFmtId="176" formatCode="0.0%"/>
    <numFmt numFmtId="177" formatCode="#,##0.00\ [$zł-415];\-#,##0.00\ [$zł-415]"/>
  </numFmts>
  <fonts count="60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Calibri"/>
      <family val="2"/>
    </font>
    <font>
      <sz val="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10" xfId="45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0" xfId="45" applyFont="1" applyFill="1">
      <alignment/>
      <protection/>
    </xf>
    <xf numFmtId="0" fontId="4" fillId="0" borderId="0" xfId="0" applyFont="1" applyAlignment="1">
      <alignment/>
    </xf>
    <xf numFmtId="0" fontId="5" fillId="0" borderId="0" xfId="45" applyFont="1">
      <alignment/>
      <protection/>
    </xf>
    <xf numFmtId="0" fontId="4" fillId="0" borderId="0" xfId="45" applyFont="1">
      <alignment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/>
      <protection/>
    </xf>
    <xf numFmtId="164" fontId="5" fillId="0" borderId="10" xfId="44" applyFont="1" applyFill="1" applyBorder="1" applyAlignment="1" applyProtection="1">
      <alignment horizontal="right" vertical="center"/>
      <protection/>
    </xf>
    <xf numFmtId="9" fontId="5" fillId="0" borderId="10" xfId="44" applyNumberFormat="1" applyFont="1" applyFill="1" applyBorder="1" applyAlignment="1" applyProtection="1">
      <alignment horizontal="center" vertical="center"/>
      <protection/>
    </xf>
    <xf numFmtId="0" fontId="4" fillId="0" borderId="10" xfId="45" applyFont="1" applyFill="1" applyBorder="1" applyAlignment="1">
      <alignment horizontal="center" vertical="center"/>
      <protection/>
    </xf>
    <xf numFmtId="0" fontId="6" fillId="0" borderId="0" xfId="45" applyFont="1" applyBorder="1" applyAlignment="1">
      <alignment horizontal="left" wrapText="1"/>
      <protection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5" fillId="0" borderId="0" xfId="45" applyFont="1" applyAlignment="1">
      <alignment horizontal="center"/>
      <protection/>
    </xf>
    <xf numFmtId="0" fontId="0" fillId="0" borderId="0" xfId="0" applyAlignment="1">
      <alignment horizontal="center"/>
    </xf>
    <xf numFmtId="0" fontId="8" fillId="33" borderId="10" xfId="45" applyFont="1" applyFill="1" applyBorder="1" applyAlignment="1">
      <alignment horizontal="left" vertical="center" wrapText="1"/>
      <protection/>
    </xf>
    <xf numFmtId="0" fontId="8" fillId="33" borderId="10" xfId="45" applyFont="1" applyFill="1" applyBorder="1" applyAlignment="1">
      <alignment horizontal="left" vertical="center"/>
      <protection/>
    </xf>
    <xf numFmtId="0" fontId="8" fillId="33" borderId="10" xfId="45" applyNumberFormat="1" applyFont="1" applyFill="1" applyBorder="1" applyAlignment="1">
      <alignment horizontal="left" vertical="center" wrapText="1"/>
      <protection/>
    </xf>
    <xf numFmtId="9" fontId="8" fillId="33" borderId="10" xfId="45" applyNumberFormat="1" applyFont="1" applyFill="1" applyBorder="1" applyAlignment="1">
      <alignment horizontal="left" vertical="center" wrapText="1"/>
      <protection/>
    </xf>
    <xf numFmtId="4" fontId="8" fillId="33" borderId="10" xfId="45" applyNumberFormat="1" applyFont="1" applyFill="1" applyBorder="1" applyAlignment="1">
      <alignment horizontal="left" vertical="center" wrapText="1"/>
      <protection/>
    </xf>
    <xf numFmtId="0" fontId="7" fillId="0" borderId="10" xfId="45" applyFont="1" applyBorder="1" applyAlignment="1">
      <alignment horizontal="left" vertical="top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0" xfId="45" applyFont="1" applyAlignment="1">
      <alignment wrapText="1"/>
      <protection/>
    </xf>
    <xf numFmtId="0" fontId="10" fillId="0" borderId="0" xfId="45" applyFont="1" applyAlignment="1">
      <alignment wrapText="1"/>
      <protection/>
    </xf>
    <xf numFmtId="0" fontId="4" fillId="33" borderId="10" xfId="45" applyFont="1" applyFill="1" applyBorder="1" applyAlignment="1">
      <alignment horizontal="center" vertical="center" wrapText="1"/>
      <protection/>
    </xf>
    <xf numFmtId="0" fontId="8" fillId="33" borderId="10" xfId="45" applyFont="1" applyFill="1" applyBorder="1" applyAlignment="1">
      <alignment horizontal="center" vertical="center" wrapText="1"/>
      <protection/>
    </xf>
    <xf numFmtId="0" fontId="8" fillId="33" borderId="10" xfId="45" applyFont="1" applyFill="1" applyBorder="1" applyAlignment="1">
      <alignment horizontal="center" vertical="center"/>
      <protection/>
    </xf>
    <xf numFmtId="0" fontId="8" fillId="33" borderId="10" xfId="45" applyNumberFormat="1" applyFont="1" applyFill="1" applyBorder="1" applyAlignment="1">
      <alignment horizontal="center" vertical="center" wrapText="1"/>
      <protection/>
    </xf>
    <xf numFmtId="9" fontId="8" fillId="33" borderId="10" xfId="45" applyNumberFormat="1" applyFont="1" applyFill="1" applyBorder="1" applyAlignment="1">
      <alignment horizontal="center" vertical="center" wrapText="1"/>
      <protection/>
    </xf>
    <xf numFmtId="4" fontId="8" fillId="33" borderId="10" xfId="45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10" xfId="45" applyFont="1" applyFill="1" applyBorder="1" applyAlignment="1">
      <alignment horizontal="left" vertical="center" wrapText="1"/>
      <protection/>
    </xf>
    <xf numFmtId="0" fontId="5" fillId="0" borderId="10" xfId="45" applyFont="1" applyFill="1" applyBorder="1" applyAlignment="1">
      <alignment horizontal="left" vertical="center"/>
      <protection/>
    </xf>
    <xf numFmtId="165" fontId="5" fillId="0" borderId="10" xfId="44" applyNumberFormat="1" applyFont="1" applyFill="1" applyBorder="1" applyAlignment="1" applyProtection="1">
      <alignment horizontal="right" vertical="center"/>
      <protection/>
    </xf>
    <xf numFmtId="9" fontId="5" fillId="0" borderId="10" xfId="44" applyNumberFormat="1" applyFont="1" applyFill="1" applyBorder="1" applyAlignment="1" applyProtection="1">
      <alignment horizontal="left" vertical="center"/>
      <protection/>
    </xf>
    <xf numFmtId="0" fontId="5" fillId="0" borderId="10" xfId="45" applyFont="1" applyFill="1" applyBorder="1" applyAlignment="1">
      <alignment horizontal="center" vertical="center" wrapText="1"/>
      <protection/>
    </xf>
    <xf numFmtId="164" fontId="5" fillId="0" borderId="10" xfId="44" applyFont="1" applyFill="1" applyBorder="1" applyAlignment="1" applyProtection="1">
      <alignment horizontal="center" vertical="center" wrapText="1"/>
      <protection/>
    </xf>
    <xf numFmtId="9" fontId="5" fillId="0" borderId="10" xfId="44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45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vertical="center" wrapText="1"/>
    </xf>
    <xf numFmtId="0" fontId="4" fillId="33" borderId="10" xfId="45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/>
    </xf>
    <xf numFmtId="0" fontId="4" fillId="0" borderId="13" xfId="45" applyFont="1" applyFill="1" applyBorder="1" applyAlignment="1">
      <alignment horizontal="center" vertical="center" wrapText="1"/>
      <protection/>
    </xf>
    <xf numFmtId="0" fontId="7" fillId="0" borderId="14" xfId="45" applyFont="1" applyBorder="1" applyAlignment="1">
      <alignment horizontal="left" vertical="top" wrapText="1"/>
      <protection/>
    </xf>
    <xf numFmtId="0" fontId="5" fillId="0" borderId="14" xfId="45" applyFont="1" applyFill="1" applyBorder="1" applyAlignment="1">
      <alignment horizontal="center" vertical="center"/>
      <protection/>
    </xf>
    <xf numFmtId="164" fontId="5" fillId="0" borderId="14" xfId="44" applyFont="1" applyFill="1" applyBorder="1" applyAlignment="1" applyProtection="1">
      <alignment horizontal="right" vertical="center"/>
      <protection/>
    </xf>
    <xf numFmtId="9" fontId="5" fillId="0" borderId="14" xfId="44" applyNumberFormat="1" applyFont="1" applyFill="1" applyBorder="1" applyAlignment="1" applyProtection="1">
      <alignment horizontal="center" vertical="center"/>
      <protection/>
    </xf>
    <xf numFmtId="0" fontId="4" fillId="0" borderId="15" xfId="45" applyFont="1" applyFill="1" applyBorder="1" applyAlignment="1">
      <alignment horizontal="center" vertical="center" wrapText="1"/>
      <protection/>
    </xf>
    <xf numFmtId="0" fontId="4" fillId="0" borderId="14" xfId="45" applyFont="1" applyFill="1" applyBorder="1" applyAlignment="1">
      <alignment horizontal="center" vertical="center"/>
      <protection/>
    </xf>
    <xf numFmtId="2" fontId="0" fillId="0" borderId="10" xfId="0" applyNumberFormat="1" applyBorder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2" fontId="5" fillId="0" borderId="10" xfId="44" applyNumberFormat="1" applyFont="1" applyFill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 vertical="center"/>
    </xf>
    <xf numFmtId="0" fontId="55" fillId="0" borderId="10" xfId="45" applyFont="1" applyBorder="1" applyAlignment="1">
      <alignment horizontal="center" vertical="top" wrapText="1"/>
      <protection/>
    </xf>
    <xf numFmtId="2" fontId="56" fillId="0" borderId="10" xfId="44" applyNumberFormat="1" applyFont="1" applyFill="1" applyBorder="1" applyAlignment="1" applyProtection="1">
      <alignment horizontal="righ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/>
    </xf>
    <xf numFmtId="0" fontId="33" fillId="0" borderId="0" xfId="0" applyFont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3" fillId="0" borderId="0" xfId="45" applyFont="1" applyAlignment="1">
      <alignment horizontal="center" wrapText="1"/>
      <protection/>
    </xf>
    <xf numFmtId="0" fontId="5" fillId="0" borderId="0" xfId="45" applyFont="1" applyAlignment="1">
      <alignment vertical="center"/>
      <protection/>
    </xf>
    <xf numFmtId="0" fontId="12" fillId="0" borderId="0" xfId="45" applyFont="1">
      <alignment/>
      <protection/>
    </xf>
    <xf numFmtId="165" fontId="5" fillId="0" borderId="10" xfId="0" applyNumberFormat="1" applyFont="1" applyBorder="1" applyAlignment="1">
      <alignment vertical="center"/>
    </xf>
    <xf numFmtId="0" fontId="5" fillId="0" borderId="0" xfId="0" applyFont="1" applyAlignment="1" quotePrefix="1">
      <alignment horizontal="left" vertical="center" wrapText="1"/>
    </xf>
    <xf numFmtId="0" fontId="12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172" fontId="56" fillId="0" borderId="16" xfId="0" applyNumberFormat="1" applyFont="1" applyBorder="1" applyAlignment="1">
      <alignment vertical="center"/>
    </xf>
    <xf numFmtId="0" fontId="14" fillId="0" borderId="10" xfId="45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57" fillId="0" borderId="15" xfId="45" applyFont="1" applyBorder="1" applyAlignment="1">
      <alignment horizontal="center" wrapText="1"/>
      <protection/>
    </xf>
    <xf numFmtId="0" fontId="58" fillId="0" borderId="17" xfId="0" applyFont="1" applyBorder="1" applyAlignment="1">
      <alignment horizontal="center" wrapText="1"/>
    </xf>
    <xf numFmtId="0" fontId="58" fillId="0" borderId="18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4" fillId="0" borderId="0" xfId="45" applyFont="1" applyAlignment="1">
      <alignment vertical="center"/>
      <protection/>
    </xf>
    <xf numFmtId="0" fontId="3" fillId="0" borderId="0" xfId="0" applyFont="1" applyAlignment="1">
      <alignment/>
    </xf>
    <xf numFmtId="0" fontId="5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19" xfId="45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4" fillId="0" borderId="19" xfId="45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5" fillId="0" borderId="19" xfId="0" applyNumberFormat="1" applyFont="1" applyBorder="1" applyAlignment="1">
      <alignment horizontal="center" vertical="center" wrapText="1"/>
    </xf>
    <xf numFmtId="9" fontId="5" fillId="0" borderId="19" xfId="44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left" vertical="center" wrapText="1"/>
    </xf>
    <xf numFmtId="2" fontId="5" fillId="0" borderId="19" xfId="0" applyNumberFormat="1" applyFont="1" applyBorder="1" applyAlignment="1">
      <alignment horizontal="right" vertical="center"/>
    </xf>
    <xf numFmtId="2" fontId="0" fillId="0" borderId="20" xfId="0" applyNumberFormat="1" applyBorder="1" applyAlignment="1">
      <alignment horizontal="right" vertical="center"/>
    </xf>
    <xf numFmtId="49" fontId="5" fillId="0" borderId="19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59" fillId="0" borderId="17" xfId="0" applyFont="1" applyBorder="1" applyAlignment="1">
      <alignment horizontal="center" wrapText="1"/>
    </xf>
    <xf numFmtId="0" fontId="59" fillId="0" borderId="18" xfId="0" applyFont="1" applyBorder="1" applyAlignment="1">
      <alignment horizontal="center" wrapText="1"/>
    </xf>
    <xf numFmtId="0" fontId="4" fillId="0" borderId="0" xfId="45" applyFont="1" applyAlignment="1">
      <alignment/>
      <protection/>
    </xf>
    <xf numFmtId="0" fontId="5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45" applyFont="1" applyAlignment="1">
      <alignment/>
      <protection/>
    </xf>
    <xf numFmtId="0" fontId="0" fillId="0" borderId="0" xfId="0" applyFont="1" applyAlignment="1">
      <alignment/>
    </xf>
    <xf numFmtId="0" fontId="57" fillId="0" borderId="0" xfId="45" applyFont="1" applyBorder="1" applyAlignment="1">
      <alignment horizont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zoomScale="96" zoomScaleNormal="96" zoomScalePageLayoutView="0" workbookViewId="0" topLeftCell="A1">
      <selection activeCell="E7" sqref="E7"/>
    </sheetView>
  </sheetViews>
  <sheetFormatPr defaultColWidth="8.8515625" defaultRowHeight="12.75"/>
  <cols>
    <col min="1" max="1" width="5.140625" style="66" customWidth="1"/>
    <col min="2" max="2" width="62.7109375" style="69" customWidth="1"/>
    <col min="3" max="3" width="5.8515625" style="66" customWidth="1"/>
    <col min="4" max="4" width="9.57421875" style="67" customWidth="1"/>
    <col min="5" max="5" width="10.28125" style="66" customWidth="1"/>
    <col min="6" max="6" width="4.8515625" style="66" customWidth="1"/>
    <col min="7" max="7" width="15.28125" style="70" customWidth="1"/>
    <col min="8" max="8" width="16.28125" style="66" customWidth="1"/>
    <col min="9" max="9" width="22.57421875" style="68" customWidth="1"/>
    <col min="10" max="10" width="2.00390625" style="0" customWidth="1"/>
    <col min="11" max="11" width="0.2890625" style="0" customWidth="1"/>
    <col min="12" max="14" width="8.8515625" style="0" hidden="1" customWidth="1"/>
  </cols>
  <sheetData>
    <row r="1" spans="1:9" ht="12.75">
      <c r="A1" s="3"/>
      <c r="B1" s="7" t="s">
        <v>31</v>
      </c>
      <c r="C1" s="3"/>
      <c r="D1" s="72"/>
      <c r="E1" s="3"/>
      <c r="F1" s="3"/>
      <c r="G1" s="73"/>
      <c r="H1" s="3"/>
      <c r="I1" s="74"/>
    </row>
    <row r="2" spans="1:9" ht="12.75">
      <c r="A2" s="3"/>
      <c r="B2" s="75"/>
      <c r="C2" s="3"/>
      <c r="D2" s="72"/>
      <c r="E2" s="3"/>
      <c r="F2" s="3"/>
      <c r="G2" s="86" t="s">
        <v>11</v>
      </c>
      <c r="H2" s="86"/>
      <c r="I2" s="74"/>
    </row>
    <row r="3" spans="1:9" ht="15.75">
      <c r="A3" s="6"/>
      <c r="B3" s="76"/>
      <c r="C3" s="8"/>
      <c r="D3" s="20"/>
      <c r="E3" s="8"/>
      <c r="F3" s="8"/>
      <c r="G3" s="91" t="s">
        <v>33</v>
      </c>
      <c r="H3" s="92"/>
      <c r="I3" s="74"/>
    </row>
    <row r="4" spans="1:9" ht="12.75">
      <c r="A4" s="9"/>
      <c r="B4" s="78"/>
      <c r="C4" s="8"/>
      <c r="D4" s="20"/>
      <c r="E4" s="8"/>
      <c r="F4" s="8"/>
      <c r="G4" s="77"/>
      <c r="H4" s="3"/>
      <c r="I4" s="74"/>
    </row>
    <row r="5" spans="1:9" ht="13.5">
      <c r="A5" s="87" t="s">
        <v>24</v>
      </c>
      <c r="B5" s="88"/>
      <c r="C5" s="88"/>
      <c r="D5" s="88"/>
      <c r="E5" s="88"/>
      <c r="F5" s="88"/>
      <c r="G5" s="88"/>
      <c r="H5" s="89"/>
      <c r="I5" s="74"/>
    </row>
    <row r="6" spans="1:9" ht="84">
      <c r="A6" s="31" t="s">
        <v>1</v>
      </c>
      <c r="B6" s="50" t="s">
        <v>2</v>
      </c>
      <c r="C6" s="32" t="s">
        <v>12</v>
      </c>
      <c r="D6" s="33" t="s">
        <v>4</v>
      </c>
      <c r="E6" s="34" t="s">
        <v>9</v>
      </c>
      <c r="F6" s="35" t="s">
        <v>5</v>
      </c>
      <c r="G6" s="36" t="s">
        <v>6</v>
      </c>
      <c r="H6" s="37" t="s">
        <v>22</v>
      </c>
      <c r="I6" s="74"/>
    </row>
    <row r="7" spans="1:9" ht="258.75" customHeight="1">
      <c r="A7" s="42">
        <v>12</v>
      </c>
      <c r="B7" s="85" t="s">
        <v>32</v>
      </c>
      <c r="C7" s="42" t="s">
        <v>0</v>
      </c>
      <c r="D7" s="10">
        <v>20000</v>
      </c>
      <c r="E7" s="43"/>
      <c r="F7" s="41"/>
      <c r="G7" s="79">
        <f>D7*E7</f>
        <v>0</v>
      </c>
      <c r="H7" s="45"/>
      <c r="I7" s="80"/>
    </row>
    <row r="8" spans="1:9" ht="12.75">
      <c r="A8" s="3"/>
      <c r="B8" s="81"/>
      <c r="C8" s="82"/>
      <c r="D8" s="83"/>
      <c r="E8" s="82"/>
      <c r="F8" s="82"/>
      <c r="G8" s="84">
        <f>SUM(G7:G7)</f>
        <v>0</v>
      </c>
      <c r="H8" s="82"/>
      <c r="I8" s="74"/>
    </row>
    <row r="9" spans="1:9" ht="12.75">
      <c r="A9" s="3"/>
      <c r="B9" s="71"/>
      <c r="C9" s="3"/>
      <c r="D9" s="72"/>
      <c r="E9" s="3"/>
      <c r="F9" s="3"/>
      <c r="G9" s="73"/>
      <c r="H9" s="3"/>
      <c r="I9" s="74"/>
    </row>
    <row r="10" spans="1:9" ht="12.75">
      <c r="A10" s="3"/>
      <c r="B10" s="71"/>
      <c r="C10" s="3"/>
      <c r="D10" s="72"/>
      <c r="E10" s="3"/>
      <c r="F10" s="3"/>
      <c r="G10" s="73"/>
      <c r="H10" s="3"/>
      <c r="I10" s="74"/>
    </row>
    <row r="11" spans="1:9" ht="12.75">
      <c r="A11" s="90" t="s">
        <v>30</v>
      </c>
      <c r="B11" s="90"/>
      <c r="C11" s="90"/>
      <c r="D11" s="90"/>
      <c r="E11" s="90"/>
      <c r="F11" s="90"/>
      <c r="G11" s="90"/>
      <c r="H11" s="90"/>
      <c r="I11" s="74"/>
    </row>
    <row r="12" spans="1:9" ht="28.5" customHeight="1">
      <c r="A12" s="90"/>
      <c r="B12" s="90"/>
      <c r="C12" s="90"/>
      <c r="D12" s="90"/>
      <c r="E12" s="90"/>
      <c r="F12" s="90"/>
      <c r="G12" s="90"/>
      <c r="H12" s="90"/>
      <c r="I12" s="74"/>
    </row>
    <row r="13" spans="1:9" ht="12.75">
      <c r="A13" s="3"/>
      <c r="B13" s="71"/>
      <c r="C13" s="3"/>
      <c r="D13" s="72"/>
      <c r="E13" s="3"/>
      <c r="F13" s="3"/>
      <c r="G13" s="73"/>
      <c r="H13" s="3"/>
      <c r="I13" s="74"/>
    </row>
    <row r="14" spans="1:9" ht="12.75">
      <c r="A14" s="3"/>
      <c r="B14" s="71"/>
      <c r="C14" s="3"/>
      <c r="D14" s="72"/>
      <c r="E14" s="3"/>
      <c r="F14" s="3"/>
      <c r="G14" s="73"/>
      <c r="H14" s="3"/>
      <c r="I14" s="74"/>
    </row>
    <row r="15" spans="1:9" ht="12.75">
      <c r="A15" s="3"/>
      <c r="B15" s="71"/>
      <c r="C15" s="3"/>
      <c r="D15" s="72"/>
      <c r="E15" s="3"/>
      <c r="F15" s="3"/>
      <c r="G15" s="73"/>
      <c r="H15" s="3"/>
      <c r="I15" s="74"/>
    </row>
  </sheetData>
  <sheetProtection/>
  <mergeCells count="4">
    <mergeCell ref="G2:H2"/>
    <mergeCell ref="A5:H5"/>
    <mergeCell ref="A11:H12"/>
    <mergeCell ref="G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L19"/>
  <sheetViews>
    <sheetView zoomScale="86" zoomScaleNormal="86" zoomScaleSheetLayoutView="75" workbookViewId="0" topLeftCell="A1">
      <selection activeCell="B6" sqref="B6"/>
    </sheetView>
  </sheetViews>
  <sheetFormatPr defaultColWidth="9.140625" defaultRowHeight="12.75"/>
  <cols>
    <col min="1" max="1" width="4.00390625" style="0" customWidth="1"/>
    <col min="2" max="2" width="74.28125" style="0" customWidth="1"/>
    <col min="3" max="3" width="5.8515625" style="0" customWidth="1"/>
    <col min="4" max="4" width="7.00390625" style="21" customWidth="1"/>
    <col min="5" max="5" width="10.28125" style="0" customWidth="1"/>
    <col min="6" max="6" width="4.8515625" style="0" customWidth="1"/>
    <col min="7" max="7" width="12.57421875" style="0" customWidth="1"/>
    <col min="8" max="8" width="15.28125" style="0" customWidth="1"/>
  </cols>
  <sheetData>
    <row r="2" spans="2:8" ht="12.75">
      <c r="B2" s="5" t="s">
        <v>31</v>
      </c>
      <c r="G2" s="105" t="s">
        <v>11</v>
      </c>
      <c r="H2" s="105"/>
    </row>
    <row r="3" spans="1:8" ht="15.75">
      <c r="A3" s="6"/>
      <c r="B3" s="30"/>
      <c r="C3" s="8"/>
      <c r="D3" s="20"/>
      <c r="E3" s="108" t="s">
        <v>33</v>
      </c>
      <c r="F3" s="92"/>
      <c r="G3" s="92"/>
      <c r="H3" s="3"/>
    </row>
    <row r="4" spans="1:8" ht="12.75">
      <c r="A4" s="9"/>
      <c r="B4" s="8"/>
      <c r="C4" s="8"/>
      <c r="D4" s="20"/>
      <c r="E4" s="8"/>
      <c r="F4" s="8"/>
      <c r="G4" s="8"/>
      <c r="H4" s="3"/>
    </row>
    <row r="5" spans="1:12" ht="15.75">
      <c r="A5" s="87" t="s">
        <v>25</v>
      </c>
      <c r="B5" s="106"/>
      <c r="C5" s="106"/>
      <c r="D5" s="106"/>
      <c r="E5" s="106"/>
      <c r="F5" s="106"/>
      <c r="G5" s="106"/>
      <c r="H5" s="107"/>
      <c r="I5" s="15"/>
      <c r="J5" s="15"/>
      <c r="K5" s="15"/>
      <c r="L5" s="15"/>
    </row>
    <row r="6" spans="1:12" ht="90.75" customHeight="1">
      <c r="A6" s="31" t="s">
        <v>1</v>
      </c>
      <c r="B6" s="23" t="s">
        <v>2</v>
      </c>
      <c r="C6" s="32" t="s">
        <v>12</v>
      </c>
      <c r="D6" s="33" t="s">
        <v>4</v>
      </c>
      <c r="E6" s="34" t="s">
        <v>8</v>
      </c>
      <c r="F6" s="35" t="s">
        <v>5</v>
      </c>
      <c r="G6" s="36" t="s">
        <v>6</v>
      </c>
      <c r="H6" s="37" t="s">
        <v>22</v>
      </c>
      <c r="I6" s="16"/>
      <c r="J6" s="16"/>
      <c r="K6" s="16"/>
      <c r="L6" s="16"/>
    </row>
    <row r="7" spans="1:12" ht="33.75" customHeight="1">
      <c r="A7" s="38">
        <v>1</v>
      </c>
      <c r="B7" s="47" t="s">
        <v>13</v>
      </c>
      <c r="C7" s="39" t="s">
        <v>7</v>
      </c>
      <c r="D7" s="14">
        <v>100</v>
      </c>
      <c r="E7" s="40"/>
      <c r="F7" s="41"/>
      <c r="G7" s="63">
        <f>D7*E7</f>
        <v>0</v>
      </c>
      <c r="H7" s="47"/>
      <c r="I7" s="17"/>
      <c r="J7" s="17"/>
      <c r="K7" s="17"/>
      <c r="L7" s="17"/>
    </row>
    <row r="8" spans="1:12" ht="26.25" customHeight="1">
      <c r="A8" s="38">
        <v>2</v>
      </c>
      <c r="B8" s="47" t="s">
        <v>14</v>
      </c>
      <c r="C8" s="39" t="s">
        <v>7</v>
      </c>
      <c r="D8" s="14">
        <v>100</v>
      </c>
      <c r="E8" s="12"/>
      <c r="F8" s="41"/>
      <c r="G8" s="63">
        <f>D8*E8</f>
        <v>0</v>
      </c>
      <c r="H8" s="28"/>
      <c r="I8" s="17"/>
      <c r="J8" s="17"/>
      <c r="K8" s="17"/>
      <c r="L8" s="17"/>
    </row>
    <row r="9" spans="1:12" ht="35.25" customHeight="1">
      <c r="A9" s="38">
        <v>3</v>
      </c>
      <c r="B9" s="47" t="s">
        <v>15</v>
      </c>
      <c r="C9" s="39" t="s">
        <v>7</v>
      </c>
      <c r="D9" s="14">
        <v>100</v>
      </c>
      <c r="E9" s="12"/>
      <c r="F9" s="41"/>
      <c r="G9" s="63">
        <f>D9*E9</f>
        <v>0</v>
      </c>
      <c r="H9" s="28"/>
      <c r="I9" s="17"/>
      <c r="J9" s="17"/>
      <c r="K9" s="17"/>
      <c r="L9" s="17"/>
    </row>
    <row r="10" spans="1:12" ht="409.5" customHeight="1">
      <c r="A10" s="97">
        <v>4</v>
      </c>
      <c r="B10" s="93" t="s">
        <v>19</v>
      </c>
      <c r="C10" s="95" t="s">
        <v>7</v>
      </c>
      <c r="D10" s="97">
        <v>1400</v>
      </c>
      <c r="E10" s="99"/>
      <c r="F10" s="100"/>
      <c r="G10" s="102">
        <f>D10*E10</f>
        <v>0</v>
      </c>
      <c r="H10" s="104"/>
      <c r="I10" s="18"/>
      <c r="J10" s="18"/>
      <c r="K10" s="18"/>
      <c r="L10" s="18"/>
    </row>
    <row r="11" spans="1:12" ht="21" customHeight="1">
      <c r="A11" s="96"/>
      <c r="B11" s="94"/>
      <c r="C11" s="96"/>
      <c r="D11" s="96"/>
      <c r="E11" s="96"/>
      <c r="F11" s="101"/>
      <c r="G11" s="103"/>
      <c r="H11" s="101"/>
      <c r="I11" s="49"/>
      <c r="J11" s="49"/>
      <c r="K11" s="49"/>
      <c r="L11" s="49"/>
    </row>
    <row r="12" spans="1:12" ht="314.25" customHeight="1">
      <c r="A12" s="10">
        <v>5</v>
      </c>
      <c r="B12" s="48" t="s">
        <v>20</v>
      </c>
      <c r="C12" s="42" t="s">
        <v>7</v>
      </c>
      <c r="D12" s="10">
        <v>150</v>
      </c>
      <c r="E12" s="43"/>
      <c r="F12" s="44"/>
      <c r="G12" s="63"/>
      <c r="H12" s="45"/>
      <c r="I12" s="2"/>
      <c r="J12" s="2"/>
      <c r="K12" s="2"/>
      <c r="L12" s="2"/>
    </row>
    <row r="13" spans="1:12" ht="313.5" customHeight="1">
      <c r="A13" s="10">
        <v>6</v>
      </c>
      <c r="B13" s="48" t="s">
        <v>21</v>
      </c>
      <c r="C13" s="11" t="s">
        <v>7</v>
      </c>
      <c r="D13" s="46">
        <v>300</v>
      </c>
      <c r="E13" s="12"/>
      <c r="F13" s="13"/>
      <c r="G13" s="63">
        <f>D13*E13</f>
        <v>0</v>
      </c>
      <c r="H13" s="28"/>
      <c r="I13" s="1"/>
      <c r="J13" s="1"/>
      <c r="K13" s="1"/>
      <c r="L13" s="1"/>
    </row>
    <row r="14" spans="1:12" ht="221.25" customHeight="1">
      <c r="A14" s="52">
        <v>7</v>
      </c>
      <c r="B14" s="53" t="s">
        <v>18</v>
      </c>
      <c r="C14" s="54" t="s">
        <v>7</v>
      </c>
      <c r="D14" s="58">
        <v>700</v>
      </c>
      <c r="E14" s="55"/>
      <c r="F14" s="56"/>
      <c r="G14" s="63">
        <f>D14*E14</f>
        <v>0</v>
      </c>
      <c r="H14" s="53"/>
      <c r="I14" s="19"/>
      <c r="J14" s="1"/>
      <c r="K14" s="1"/>
      <c r="L14" s="1"/>
    </row>
    <row r="15" spans="1:12" ht="21" customHeight="1">
      <c r="A15" s="57"/>
      <c r="B15" s="64" t="s">
        <v>23</v>
      </c>
      <c r="C15" s="11"/>
      <c r="D15" s="11"/>
      <c r="E15" s="12"/>
      <c r="F15" s="13"/>
      <c r="G15" s="65">
        <f>SUM(G7:G14)</f>
        <v>0</v>
      </c>
      <c r="H15" s="27"/>
      <c r="I15" s="1"/>
      <c r="J15" s="1"/>
      <c r="K15" s="1"/>
      <c r="L15" s="1"/>
    </row>
    <row r="18" spans="3:8" ht="12.75">
      <c r="C18" s="105"/>
      <c r="D18" s="105"/>
      <c r="E18" s="105"/>
      <c r="F18" s="105"/>
      <c r="G18" s="105"/>
      <c r="H18" s="105"/>
    </row>
    <row r="19" spans="2:8" ht="38.25" customHeight="1">
      <c r="B19" s="98" t="s">
        <v>30</v>
      </c>
      <c r="C19" s="98"/>
      <c r="D19" s="98"/>
      <c r="E19" s="98"/>
      <c r="F19" s="98"/>
      <c r="G19" s="98"/>
      <c r="H19" s="98"/>
    </row>
  </sheetData>
  <sheetProtection/>
  <mergeCells count="13">
    <mergeCell ref="G2:H2"/>
    <mergeCell ref="A5:H5"/>
    <mergeCell ref="C18:H18"/>
    <mergeCell ref="E3:G3"/>
    <mergeCell ref="A10:A11"/>
    <mergeCell ref="B10:B11"/>
    <mergeCell ref="C10:C11"/>
    <mergeCell ref="D10:D11"/>
    <mergeCell ref="B19:H19"/>
    <mergeCell ref="E10:E11"/>
    <mergeCell ref="F10:F11"/>
    <mergeCell ref="G10:G11"/>
    <mergeCell ref="H10:H11"/>
  </mergeCells>
  <printOptions/>
  <pageMargins left="0.11811023622047245" right="0.11811023622047245" top="0.1968503937007874" bottom="0.35433070866141736" header="0" footer="0"/>
  <pageSetup horizontalDpi="600" verticalDpi="600" orientation="landscape" paperSize="9" scale="8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"/>
  <sheetViews>
    <sheetView tabSelected="1" zoomScalePageLayoutView="0" workbookViewId="0" topLeftCell="A1">
      <selection activeCell="E3" sqref="E3:H3"/>
    </sheetView>
  </sheetViews>
  <sheetFormatPr defaultColWidth="11.57421875" defaultRowHeight="12.75"/>
  <cols>
    <col min="1" max="1" width="5.7109375" style="7" customWidth="1"/>
    <col min="2" max="2" width="63.421875" style="3" customWidth="1"/>
    <col min="3" max="3" width="6.7109375" style="3" customWidth="1"/>
    <col min="4" max="4" width="7.140625" style="3" customWidth="1"/>
    <col min="5" max="5" width="10.421875" style="3" customWidth="1"/>
    <col min="6" max="6" width="5.8515625" style="3" customWidth="1"/>
    <col min="7" max="7" width="13.00390625" style="3" customWidth="1"/>
    <col min="8" max="8" width="12.421875" style="3" customWidth="1"/>
  </cols>
  <sheetData>
    <row r="1" spans="1:7" ht="15.75">
      <c r="A1" s="6"/>
      <c r="B1" s="29" t="s">
        <v>31</v>
      </c>
      <c r="C1" s="8"/>
      <c r="D1" s="8"/>
      <c r="E1" s="8"/>
      <c r="F1" s="8"/>
      <c r="G1" s="8"/>
    </row>
    <row r="2" spans="1:8" ht="12.75">
      <c r="A2" s="9"/>
      <c r="B2" s="8"/>
      <c r="C2" s="8"/>
      <c r="D2" s="8"/>
      <c r="E2" s="8"/>
      <c r="F2" s="114" t="s">
        <v>10</v>
      </c>
      <c r="G2" s="115"/>
      <c r="H2" s="115"/>
    </row>
    <row r="3" spans="1:8" ht="12.75">
      <c r="A3" s="9"/>
      <c r="B3" s="8"/>
      <c r="C3" s="8"/>
      <c r="D3" s="8"/>
      <c r="E3" s="108" t="s">
        <v>34</v>
      </c>
      <c r="F3" s="92"/>
      <c r="G3" s="92"/>
      <c r="H3" s="92"/>
    </row>
    <row r="4" spans="1:12" ht="15" customHeight="1">
      <c r="A4" s="116" t="s">
        <v>26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7" ht="12.75">
      <c r="A5" s="9"/>
      <c r="B5" s="8"/>
      <c r="C5" s="8"/>
      <c r="D5" s="8"/>
      <c r="E5" s="8"/>
      <c r="F5" s="8"/>
      <c r="G5" s="8"/>
    </row>
    <row r="6" spans="1:8" s="5" customFormat="1" ht="100.5" customHeight="1">
      <c r="A6" s="22" t="s">
        <v>1</v>
      </c>
      <c r="B6" s="22" t="s">
        <v>2</v>
      </c>
      <c r="C6" s="22" t="s">
        <v>3</v>
      </c>
      <c r="D6" s="23" t="s">
        <v>4</v>
      </c>
      <c r="E6" s="24" t="s">
        <v>16</v>
      </c>
      <c r="F6" s="25" t="s">
        <v>5</v>
      </c>
      <c r="G6" s="26" t="s">
        <v>17</v>
      </c>
      <c r="H6" s="60" t="s">
        <v>22</v>
      </c>
    </row>
    <row r="7" spans="1:8" ht="71.25" customHeight="1">
      <c r="A7" s="10">
        <v>1</v>
      </c>
      <c r="B7" s="4" t="s">
        <v>28</v>
      </c>
      <c r="C7" s="11" t="s">
        <v>27</v>
      </c>
      <c r="D7" s="14">
        <v>200</v>
      </c>
      <c r="E7" s="59"/>
      <c r="F7" s="13"/>
      <c r="G7" s="61">
        <f>D7*E7</f>
        <v>0</v>
      </c>
      <c r="H7" s="28"/>
    </row>
    <row r="8" spans="1:8" ht="81" customHeight="1">
      <c r="A8" s="10">
        <v>2</v>
      </c>
      <c r="B8" s="4" t="s">
        <v>29</v>
      </c>
      <c r="C8" s="11" t="s">
        <v>27</v>
      </c>
      <c r="D8" s="14">
        <v>300</v>
      </c>
      <c r="E8" s="59"/>
      <c r="F8" s="13"/>
      <c r="G8" s="61">
        <f>D8*E8</f>
        <v>0</v>
      </c>
      <c r="H8" s="28"/>
    </row>
    <row r="9" spans="1:8" ht="28.5" customHeight="1">
      <c r="A9" s="10"/>
      <c r="B9" s="109" t="s">
        <v>23</v>
      </c>
      <c r="C9" s="110"/>
      <c r="D9" s="110"/>
      <c r="E9" s="110"/>
      <c r="F9" s="111"/>
      <c r="G9" s="62">
        <f>SUM(G7:G8)</f>
        <v>0</v>
      </c>
      <c r="H9" s="51"/>
    </row>
    <row r="10" spans="3:8" ht="19.5" customHeight="1">
      <c r="C10" s="86"/>
      <c r="D10" s="105"/>
      <c r="E10" s="105"/>
      <c r="F10" s="105"/>
      <c r="G10" s="105"/>
      <c r="H10" s="105"/>
    </row>
    <row r="11" spans="2:8" ht="37.5" customHeight="1">
      <c r="B11" s="112" t="s">
        <v>30</v>
      </c>
      <c r="C11" s="113"/>
      <c r="D11" s="113"/>
      <c r="E11" s="113"/>
      <c r="F11" s="113"/>
      <c r="G11" s="113"/>
      <c r="H11" s="113"/>
    </row>
    <row r="12" ht="21" customHeight="1"/>
  </sheetData>
  <sheetProtection/>
  <mergeCells count="6">
    <mergeCell ref="B9:F9"/>
    <mergeCell ref="C10:H10"/>
    <mergeCell ref="B11:H11"/>
    <mergeCell ref="F2:H2"/>
    <mergeCell ref="E3:H3"/>
    <mergeCell ref="A4:L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akrawczyk</dc:creator>
  <cp:keywords/>
  <dc:description/>
  <cp:lastModifiedBy>ekwasniewska</cp:lastModifiedBy>
  <cp:lastPrinted>2021-02-10T08:58:08Z</cp:lastPrinted>
  <dcterms:created xsi:type="dcterms:W3CDTF">2014-10-27T09:30:03Z</dcterms:created>
  <dcterms:modified xsi:type="dcterms:W3CDTF">2021-02-10T08:58:13Z</dcterms:modified>
  <cp:category/>
  <cp:version/>
  <cp:contentType/>
  <cp:contentStatus/>
</cp:coreProperties>
</file>