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zampub\Desktop\PRZETARGI 2021\30  DEZYNFEKCJA - BZP\MODYFIKACJA ZAPISÓW SWZ + ZMIANA TERMINÓW\"/>
    </mc:Choice>
  </mc:AlternateContent>
  <xr:revisionPtr revIDLastSave="0" documentId="13_ncr:1_{F0A11E3F-BFD4-49BB-9D79-CD176FDE8F0C}" xr6:coauthVersionLast="46" xr6:coauthVersionMax="46" xr10:uidLastSave="{00000000-0000-0000-0000-000000000000}"/>
  <bookViews>
    <workbookView xWindow="-120" yWindow="-120" windowWidth="29040" windowHeight="15840" xr2:uid="{00000000-000D-0000-FFFF-FFFF00000000}"/>
  </bookViews>
  <sheets>
    <sheet name="Pakiet nr 1" sheetId="28" r:id="rId1"/>
    <sheet name="Pakiet nr 2" sheetId="30" r:id="rId2"/>
    <sheet name="Pakiet nr 3" sheetId="29" r:id="rId3"/>
  </sheets>
  <definedNames>
    <definedName name="Excel_BuiltIn_Print_Titles_1">#REF!</definedName>
    <definedName name="Excel_BuiltIn_Print_Titles_10">#REF!</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7">#REF!</definedName>
    <definedName name="Excel_BuiltIn_Print_Titles_8">#REF!</definedName>
    <definedName name="Excel_BuiltIn_Print_Titles_9">#REF!</definedName>
  </definedNames>
  <calcPr calcId="181029"/>
</workbook>
</file>

<file path=xl/calcChain.xml><?xml version="1.0" encoding="utf-8"?>
<calcChain xmlns="http://schemas.openxmlformats.org/spreadsheetml/2006/main">
  <c r="J11" i="30" l="1"/>
  <c r="J10" i="30"/>
  <c r="J9" i="30"/>
  <c r="J9" i="29"/>
  <c r="J8" i="30"/>
  <c r="J12" i="30" s="1"/>
  <c r="J8" i="29"/>
  <c r="J9" i="28"/>
  <c r="J10" i="28"/>
  <c r="J11" i="28"/>
  <c r="J12" i="28"/>
  <c r="J13" i="28"/>
  <c r="J14" i="28"/>
  <c r="J15" i="28"/>
  <c r="J16" i="28"/>
  <c r="J17" i="28"/>
  <c r="J8" i="28"/>
  <c r="J18" i="28" l="1"/>
</calcChain>
</file>

<file path=xl/sharedStrings.xml><?xml version="1.0" encoding="utf-8"?>
<sst xmlns="http://schemas.openxmlformats.org/spreadsheetml/2006/main" count="105" uniqueCount="53">
  <si>
    <t>Poz.</t>
  </si>
  <si>
    <t>Nazwa handlowa oferowanego preparatu, postać</t>
  </si>
  <si>
    <t>Producent</t>
  </si>
  <si>
    <t>Opis</t>
  </si>
  <si>
    <t>Opakowanie jednostkowe</t>
  </si>
  <si>
    <t>Jednostka miary</t>
  </si>
  <si>
    <t>Ilość sztuk</t>
  </si>
  <si>
    <t xml:space="preserve">
VAT %</t>
  </si>
  <si>
    <t xml:space="preserve">Cena jednostkowa brutto </t>
  </si>
  <si>
    <t xml:space="preserve">Wartość brutto </t>
  </si>
  <si>
    <t>op.</t>
  </si>
  <si>
    <t>Wartość pakietu:</t>
  </si>
  <si>
    <t>1 l</t>
  </si>
  <si>
    <t>200 sztuk</t>
  </si>
  <si>
    <t>150 sztuk</t>
  </si>
  <si>
    <t>100 szt.</t>
  </si>
  <si>
    <t>Preparat w formie granulatu, na bazie nadsiarczanów, przeznaczony do mycia oraz dezynfekcji powierzchni, wyposażenia oraz wyrobów medycznych. Nie zawiera aldehydów, kwasu octowego, nadwęglanu sodu, fenolu, chloru, związków amoniowych, pochodnych guanidyny oraz nadtlenku wodoru. Roztwór roboczy bezbarwny, aktywny do 30 godzin. Możliwość stosowania na oddziałach noworodkowych (w tym do dezynfekcji inkubatorów). Spektrum działania: B, F, Tbc  V  w czasie do 15 min. w stężeniu do 2%. Możliwość rozszerzenia o spory (w tym C.difficile). Wyrób medyczny. Opakowanie z miarką.</t>
  </si>
  <si>
    <t>40g</t>
  </si>
  <si>
    <t>Preparat w postaci szybkodziałającej gotowej pianki do dezynfekcji i mycia powierzchni medycznych. Preparat na bazie H2O2, bez zawartości alkoholu, chloru, kwasu nadoctowego, QAV oraz poliaminy. Spektrum działania:  B, Tbc, F,V,S do 15 minut.</t>
  </si>
  <si>
    <t>750ml</t>
  </si>
  <si>
    <t>2.</t>
  </si>
  <si>
    <t>1.</t>
  </si>
  <si>
    <t>3.</t>
  </si>
  <si>
    <t>4.</t>
  </si>
  <si>
    <t>5.</t>
  </si>
  <si>
    <t>6.</t>
  </si>
  <si>
    <t>7.</t>
  </si>
  <si>
    <t>8.</t>
  </si>
  <si>
    <t>10.</t>
  </si>
  <si>
    <t>szt.</t>
  </si>
  <si>
    <t>pompka</t>
  </si>
  <si>
    <t>spryskiwacz</t>
  </si>
  <si>
    <t>Kompatybilne do pozycji 10 wiaderko dozujące.</t>
  </si>
  <si>
    <t>Oświadczenie wykonawcy:*
a) produkt leczniczy,
b) produkt biobójczy,
c) wyrób medyczny,
d) kosmetyk (wpisać właściwe)</t>
  </si>
  <si>
    <r>
      <rPr>
        <b/>
        <sz val="11"/>
        <rFont val="Times New Roman"/>
        <family val="1"/>
        <charset val="238"/>
      </rPr>
      <t>Załącznik nr 2 do SWZ</t>
    </r>
    <r>
      <rPr>
        <sz val="11"/>
        <rFont val="Times New Roman"/>
        <family val="1"/>
        <charset val="238"/>
      </rPr>
      <t xml:space="preserve">                               (Załącznik nr 1 do umowy)</t>
    </r>
  </si>
  <si>
    <t xml:space="preserve">* Należy wykazać do jakiej grupy produktów jest zaliczony dany asortyment. </t>
  </si>
  <si>
    <t>Pakiet nr 1 - Preparaty do dezynfekcji powierzchni wyrobów medycznych</t>
  </si>
  <si>
    <t>Środek dezynfekcyjny na bazie nadtlenku wodoru, posiadający działanie wirusobojcze, bakteriobójcze, grzybobójcze, sporobójcze. Płyn dezynfekcyjny w op. 1l dedykowany do urzadzenia Micro-Nebulizer 99MBV służącego do "suchej" - bezdotykowej dezynfekcji powierzchni stałych w pomieszczeniach oraz pojazdach.</t>
  </si>
  <si>
    <t>EZ/ZP/30/2021/ESŁ</t>
  </si>
  <si>
    <t>Preparat w postaci szybkodziałających gotowych do użycia chusteczek do dezynfekcji i mycia powierzchni medycznych.Na bazie H2O2, bez zawartości alkoholu, chloru, kwasu nadoctowego, QAV oraz poliaminy. Chusteczka o wymiarze 20x20cm. Spektrum działania:  B, Tbc, F, V – 1 minuta, B,F,V,S – 5min.</t>
  </si>
  <si>
    <t>Pakiet nr 3 - Płyn do dezynfekcji</t>
  </si>
  <si>
    <t>Płynny koncentrat do mycia i dezynfekcji  powierzchni oraz  nieinwazyjnych wyrobów medycznych i inkubatorów. Produkt zawiera substancje czynne: dodocylamina, QAV. Nie zawiera aldehydów i fenoli, chloru i związków nadtlenowych, bezpieczny dla pacjentów i personelu.                                            Spektrum działania : B, Tbc, F, V (Rota,BVDV, Vaccina, HIV, HBV, HCV) w czasie do 15 minut. Stężenie do 0,5%. Stabilność roztworu roboczego min.30 dni.  Posiada oświadczenie producenta o dopuszczeniu do stosowania w oddziałach neonatologicznych. Wyrób medyczny. Op. butelka 1l z dozownikiem.</t>
  </si>
  <si>
    <t>Pakiet nr 2 - Preparat do mycia i dezynfekcji inkubatorów</t>
  </si>
  <si>
    <t>Suche chusteczki przeznaczone do nasączania roztworami środków dezynfekcyjnych wykonane z 100% poliestru o wymiarach min. 24x30 cm. Chusteczki zalewane max. 3 litrami roztworu roboczego. Opakowanie max. 150 szt. Wyrób medyczny.</t>
  </si>
  <si>
    <t>do 150 szt.</t>
  </si>
  <si>
    <t>1 chusteczka</t>
  </si>
  <si>
    <t>11.</t>
  </si>
  <si>
    <t>Gotowy do użycia alkoholowy preparat przeznaczony do dezynfekcji powierzchni oraz wyrobów medycznych. Skład: max. 60% mieszaniy alkoholi. Spektrum działania: B warunki brudne zgodnie z EN 16615, Y warunki brudne zgodnie z EN 16615, Prątkobójczo (M, terrae, M. avium) warunki brudne zgodnie z EN 14348, F (Candida albicans, Aspergillus niger) warunki brudne zgodnie z EN 13624, V warunki brudne (BVDV, vaccinia, Rota, Noro, Adeno) - czas działania całości do 2 minut. Możliwość użycia do poliwęglanów (raport z badań materiałowych do przedłożenia przy pierwszej dostawie). Posiada dopuszczenie producenta do stosowania w oddziałach neonatologicznych i noworodkowych. Wyrób medyczny. Gotowy do uzycia. Opakowanie 1 litr.</t>
  </si>
  <si>
    <t>Preparat w pianie do mycia i dezynfekcji sprzętu (w tym głowic USG - potwierdzenie dowolnego producenta głowic USG do przedłożenia przy pierwszej dostawie) i powierzchni wrażliwych na działanie alkoholi. Skład: na bazie mieszanimy czwartorzędowych związków amoniowych, bez zawartości alkoholi i aldehydów. Spektrum działania: B warunki brudne zgodnie z EN 16615, Y warunki brudne zgodnie z EN 16615, V warunki brudne (BVDV, vaccinia, polyoma) - calość do 1 minuty. Posiada dopuszczenie producenta do stosowania w oddziałach noworodkwych. Wyrób medyczny. Gotowy do użycia. Opakowanie 1 litr.</t>
  </si>
  <si>
    <t>Gotowe do użycia chusteczki przeznaczone do dezynfekcji powierzchni oraz wyrobów medycznych odpornych na działanie alkoholu. Skład: max. 60% mieszaniny alkoholi. Spektrum działania: B warunki brudne zgodnie z EN 16615, Y warunki brudne zgodnie z EN 16615, Prątkobójczo (M. terrae, M. avium) warunki brudne zgodnie z EN 14348, F (Candida albicans, Aspergillus niger) warunki brudne zgodnie z EN 13624, V warunki brudne (BVDV, vaccini, Rota, Noro, Adeno) - czas działania całości do 2 minut. Mozliwość użycia do poliwęglanów (rapot z badań materiałowych do przedłożenia przy pierwszej dostawie). Posiada dopuszczenie producenta do stosowania w oddziałach neonatologicznych i noworodkowych. Wyrób medyczny. Gotowy do użycia. Opakowanie wkład (kompatybilne z pozycją nr 7) min. 150 sztuk. Wymiar chusteczki min. 14x18 cm.</t>
  </si>
  <si>
    <t>Preparat w formie chusteczek do mycia i dezynfekcji sprzętu (w tym gowic USG - potwierdzenie dowolnego producenta głowic USG do przedłożenia przy pierwszej dostawie) i powierzchni wrażliwych na działanie alkoholi. Skład: na bazie mieszaniny czwartorzedowych związkow amoniowych, bez zawartości alkoholi i aldehydów. Spektrum działania: B warunki brudne zgodnie z EN 16615, Y warunki brudne zgodnie z EN 16615, V warunki brudne (BVDV - vaccinia, polyoma) - calość do 1 minuty. Posiada dopuszczenie producenta do stosowania w oddziałach noworodkowych. Wyrób medyczny. Gotowy do użycia. Opakowanie tuba min. 200 sztuk. Wymiar chusteczki min. 20x20 cm.</t>
  </si>
  <si>
    <t>Preparat w formie chusteczek do mycia i dezynfekcji sprzętu (w tym gowic USG - potwierdzenie dowolnego producenta głowic USG do przedłożenia przy pierwszej dostawie) i powierzchni wrażliwych na działanie alkoholi. Skład: na bazie mieszaniny czwartorzedowych związkow amoniowych, bez zawartości alkoholi i aldehydów. Spektrum działania: B warunki brudne zgodnie z EN 16615, Y warunki brudne zgodnie z EN 16615, V warunki brudne (BVDV - vaccinia, polyoma) - calość do 1 minuty. Posiada dopuszczenie producenta do stosowania w oddziałach noworodkowych. Wyrób medyczny. Gotowy do użycia. Opakowanie wklad (kompatybilne z pozycją nr 5) min. 200 sztuk. Wymiar chusteczki min. 20x20 cm.</t>
  </si>
  <si>
    <t>Gotowe do użycia chusteczki przeznaczone do dezynfekcji powierzchni oraz wyrobów medycznych odpornych na działanie alkoholu. Skład: max. 60% mieszaniny alkoholi. Spektrum działania: B warunki brudne zgodnie z EN 16615, Y warunki brudne zgodnie z EN 16615, Prątkobójczo (M. terrae, M. avium) warunki brudne zgodnie z EN 14348, F (Candida albicans, Aspergillus niger) warunki brudne zgodnie z EN 13624, V warunki brudne (BVDV, vaccini, Rota, Noro, Adeno) - czas działania całości do 2 minut. Mozliwość użycia do poliwęglanów (rapot z badań materiałowych do przedłożenia przy pierwszej dostawie). Posiada dopuszczenie producenta do stosowania w oddziałach neonatologicznych i noworodkowych. Wyrób medyczny. Gotowy do użycia. Opakowanie tuba min. 150 sztuk. Wymiar chusteczki min. 14x18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</si>
</sst>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zł &quot;;&quot;-&quot;#,##0.00&quot; zł &quot;;&quot;-&quot;#&quot; zł &quot;;@&quot; &quot;"/>
    <numFmt numFmtId="165" formatCode="#,##0.00&quot; &quot;[$zł-415];[Red]&quot;-&quot;#,##0.00&quot; &quot;[$zł-415]"/>
    <numFmt numFmtId="166" formatCode="&quot; &quot;#,##0.00&quot; &quot;[$zł-415]&quot; &quot;;&quot;-&quot;#,##0.00&quot; &quot;[$zł-415]&quot; &quot;;&quot; -&quot;00&quot; &quot;[$zł-415]&quot; &quot;;&quot; &quot;@&quot; &quot;"/>
    <numFmt numFmtId="167" formatCode="#,##0.00\ &quot;zł&quot;;[Red]#,##0.00\ &quot;zł&quot;"/>
  </numFmts>
  <fonts count="12">
    <font>
      <sz val="10"/>
      <color rgb="FF000000"/>
      <name val="Arial CE1"/>
      <charset val="238"/>
    </font>
    <font>
      <sz val="11"/>
      <color theme="1"/>
      <name val="Calibri"/>
      <family val="2"/>
      <charset val="238"/>
      <scheme val="minor"/>
    </font>
    <font>
      <sz val="10"/>
      <color rgb="FF000000"/>
      <name val="Arial CE1"/>
      <charset val="238"/>
    </font>
    <font>
      <sz val="10"/>
      <color rgb="FF000000"/>
      <name val="Arial CE"/>
      <charset val="238"/>
    </font>
    <font>
      <sz val="10"/>
      <color rgb="FF000000"/>
      <name val="Arial1"/>
      <charset val="238"/>
    </font>
    <font>
      <b/>
      <i/>
      <sz val="16"/>
      <color rgb="FF000000"/>
      <name val="Arial CE1"/>
      <charset val="238"/>
    </font>
    <font>
      <b/>
      <i/>
      <u/>
      <sz val="10"/>
      <color rgb="FF000000"/>
      <name val="Arial CE1"/>
      <charset val="238"/>
    </font>
    <font>
      <sz val="11"/>
      <name val="Times New Roman"/>
      <family val="1"/>
      <charset val="238"/>
    </font>
    <font>
      <i/>
      <sz val="11"/>
      <name val="Times New Roman"/>
      <family val="1"/>
      <charset val="238"/>
    </font>
    <font>
      <b/>
      <sz val="11"/>
      <name val="Times New Roman"/>
      <family val="1"/>
      <charset val="238"/>
    </font>
    <font>
      <sz val="11"/>
      <color indexed="8"/>
      <name val="Times New Roman"/>
      <family val="1"/>
      <charset val="238"/>
    </font>
    <font>
      <sz val="11"/>
      <color rgb="FF000000"/>
      <name val="Times New Roman"/>
      <family val="1"/>
      <charset val="238"/>
    </font>
  </fonts>
  <fills count="5">
    <fill>
      <patternFill patternType="none"/>
    </fill>
    <fill>
      <patternFill patternType="gray125"/>
    </fill>
    <fill>
      <patternFill patternType="solid">
        <fgColor rgb="FFFFFFFF"/>
        <bgColor rgb="FFFFFFFF"/>
      </patternFill>
    </fill>
    <fill>
      <patternFill patternType="solid">
        <fgColor theme="0" tint="-0.14999847407452621"/>
        <bgColor rgb="FFC0C0C0"/>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1">
    <xf numFmtId="0" fontId="0" fillId="0" borderId="0"/>
    <xf numFmtId="164" fontId="3" fillId="0" borderId="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Border="0" applyProtection="0"/>
    <xf numFmtId="165" fontId="6" fillId="0" borderId="0" applyBorder="0" applyProtection="0"/>
    <xf numFmtId="166" fontId="2" fillId="0" borderId="0" applyFont="0" applyFill="0" applyBorder="0" applyAlignment="0" applyProtection="0"/>
    <xf numFmtId="0" fontId="1" fillId="0" borderId="0"/>
  </cellStyleXfs>
  <cellXfs count="42">
    <xf numFmtId="0" fontId="0" fillId="0" borderId="0" xfId="0"/>
    <xf numFmtId="0" fontId="7" fillId="0" borderId="0" xfId="0" applyFont="1"/>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4" borderId="1" xfId="0" applyFont="1" applyFill="1" applyBorder="1" applyAlignment="1">
      <alignment horizontal="right" vertical="center"/>
    </xf>
    <xf numFmtId="0" fontId="7" fillId="0" borderId="0" xfId="2" applyFont="1" applyFill="1" applyAlignment="1"/>
    <xf numFmtId="0" fontId="7" fillId="0" borderId="0" xfId="2" applyFont="1" applyFill="1" applyAlignment="1">
      <alignment wrapText="1"/>
    </xf>
    <xf numFmtId="2" fontId="7" fillId="0" borderId="0" xfId="2" applyNumberFormat="1" applyFont="1" applyFill="1" applyAlignment="1"/>
    <xf numFmtId="4" fontId="7" fillId="0" borderId="0" xfId="2" applyNumberFormat="1" applyFont="1" applyFill="1" applyAlignment="1"/>
    <xf numFmtId="0" fontId="9" fillId="0" borderId="0" xfId="2" applyFont="1" applyFill="1" applyAlignment="1"/>
    <xf numFmtId="0" fontId="7" fillId="0" borderId="1" xfId="0" applyFont="1" applyBorder="1" applyAlignment="1">
      <alignment horizontal="center" vertical="center" wrapText="1"/>
    </xf>
    <xf numFmtId="0" fontId="7" fillId="0" borderId="1" xfId="0" applyFont="1" applyBorder="1" applyAlignment="1">
      <alignment vertical="center" wrapText="1"/>
    </xf>
    <xf numFmtId="3" fontId="7" fillId="2"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164" fontId="7" fillId="0" borderId="1" xfId="1" applyFont="1" applyFill="1" applyBorder="1" applyAlignment="1">
      <alignment horizontal="right" vertical="center" wrapText="1"/>
    </xf>
    <xf numFmtId="3" fontId="7" fillId="0" borderId="1" xfId="0" applyNumberFormat="1" applyFont="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Border="1" applyAlignment="1">
      <alignment horizontal="center" vertical="center" wrapText="1"/>
    </xf>
    <xf numFmtId="4" fontId="7" fillId="0" borderId="1" xfId="2" applyNumberFormat="1" applyFont="1" applyFill="1" applyBorder="1" applyAlignment="1">
      <alignment vertical="center" wrapText="1"/>
    </xf>
    <xf numFmtId="4" fontId="7" fillId="0" borderId="1" xfId="2" applyNumberFormat="1" applyFont="1" applyFill="1" applyBorder="1" applyAlignment="1">
      <alignment wrapText="1"/>
    </xf>
    <xf numFmtId="3" fontId="7" fillId="0" borderId="1" xfId="2"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2" applyFont="1" applyBorder="1" applyAlignment="1">
      <alignment vertical="center"/>
    </xf>
    <xf numFmtId="0" fontId="7" fillId="0" borderId="1" xfId="0" applyFont="1" applyBorder="1" applyAlignment="1">
      <alignment wrapText="1"/>
    </xf>
    <xf numFmtId="0" fontId="7" fillId="0" borderId="0" xfId="0" applyFont="1" applyFill="1" applyAlignment="1"/>
    <xf numFmtId="0" fontId="7" fillId="0" borderId="0" xfId="0" applyFont="1" applyFill="1" applyAlignment="1">
      <alignment vertical="center" wrapText="1"/>
    </xf>
    <xf numFmtId="0" fontId="7" fillId="0" borderId="0" xfId="0" applyFont="1" applyFill="1"/>
    <xf numFmtId="167" fontId="7" fillId="0" borderId="1" xfId="1" applyNumberFormat="1" applyFont="1" applyFill="1" applyBorder="1" applyAlignment="1">
      <alignment horizontal="right" vertical="center" wrapText="1"/>
    </xf>
    <xf numFmtId="167" fontId="9" fillId="0" borderId="1" xfId="0" applyNumberFormat="1" applyFont="1" applyBorder="1" applyAlignment="1">
      <alignment horizontal="right" vertical="center"/>
    </xf>
    <xf numFmtId="167" fontId="7" fillId="0" borderId="1" xfId="1"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10" fillId="0" borderId="2" xfId="0" applyFont="1" applyBorder="1" applyAlignment="1">
      <alignment vertical="center" wrapText="1"/>
    </xf>
    <xf numFmtId="0" fontId="10" fillId="0" borderId="2" xfId="2" applyNumberFormat="1" applyFont="1" applyBorder="1" applyAlignment="1" applyProtection="1">
      <alignment vertical="center" wrapText="1"/>
    </xf>
    <xf numFmtId="0" fontId="10" fillId="0" borderId="3" xfId="2" applyNumberFormat="1" applyFont="1" applyBorder="1" applyAlignment="1" applyProtection="1">
      <alignment vertical="center" wrapText="1"/>
    </xf>
    <xf numFmtId="0" fontId="8" fillId="0" borderId="0" xfId="10" applyFont="1" applyAlignment="1">
      <alignment vertical="center" wrapText="1"/>
    </xf>
    <xf numFmtId="0" fontId="11" fillId="0" borderId="0" xfId="0" applyFont="1"/>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9" fillId="0" borderId="1" xfId="0" applyFont="1" applyFill="1" applyBorder="1" applyAlignment="1">
      <alignment horizontal="right" vertical="center" wrapText="1"/>
    </xf>
    <xf numFmtId="0" fontId="9" fillId="0" borderId="0" xfId="0" applyFont="1" applyAlignment="1">
      <alignment horizontal="left" vertical="center"/>
    </xf>
    <xf numFmtId="4" fontId="7" fillId="0" borderId="0" xfId="2" applyNumberFormat="1" applyFont="1" applyFill="1" applyAlignment="1">
      <alignment horizontal="center" vertical="center" wrapText="1"/>
    </xf>
    <xf numFmtId="0" fontId="8" fillId="0" borderId="0" xfId="10" applyFont="1" applyAlignment="1">
      <alignment horizontal="center" vertical="center" wrapText="1"/>
    </xf>
  </cellXfs>
  <cellStyles count="11">
    <cellStyle name="Excel Built-in Currency" xfId="1" xr:uid="{00000000-0005-0000-0000-000000000000}"/>
    <cellStyle name="Excel Built-in Excel Built-in Excel Built-in Excel Built-in Excel Built-in Excel Built-in Excel Built-in Excel Built-in Excel Built-in Normalny_Opatrunki specjalistyczne - Zadanie 2 Pakiet 3" xfId="2" xr:uid="{00000000-0005-0000-0000-000001000000}"/>
    <cellStyle name="Excel Built-in Excel Built-in Excel Built-in Excel Built-in Excel Built-in Excel Built-in Excel Built-in Excel Built-in Normalny_Opatrunki specjalistyczne - Zadanie 2 Pakiet 3" xfId="3" xr:uid="{00000000-0005-0000-0000-000002000000}"/>
    <cellStyle name="Excel Built-in Excel Built-in Excel Built-in Excel Built-in Excel Built-in Excel Built-in Excel Built-in Normalny_Opatrunki specjalistyczne - Zadanie 2 Pakiet 3" xfId="4" xr:uid="{00000000-0005-0000-0000-000003000000}"/>
    <cellStyle name="Heading" xfId="5" xr:uid="{00000000-0005-0000-0000-000004000000}"/>
    <cellStyle name="Heading1" xfId="6" xr:uid="{00000000-0005-0000-0000-000005000000}"/>
    <cellStyle name="Normalny" xfId="0" builtinId="0" customBuiltin="1"/>
    <cellStyle name="Normalny 2" xfId="10" xr:uid="{899CBAC2-465E-4356-96F1-AE617BCD8C1E}"/>
    <cellStyle name="Result" xfId="7" xr:uid="{00000000-0005-0000-0000-000008000000}"/>
    <cellStyle name="Result2" xfId="8" xr:uid="{00000000-0005-0000-0000-000009000000}"/>
    <cellStyle name="Walutowy" xfId="9"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K30"/>
  <sheetViews>
    <sheetView tabSelected="1" topLeftCell="A3" zoomScaleNormal="100" workbookViewId="0">
      <selection activeCell="B4" sqref="B4"/>
    </sheetView>
  </sheetViews>
  <sheetFormatPr defaultRowHeight="15"/>
  <cols>
    <col min="1" max="1" width="4.7109375" style="1" customWidth="1"/>
    <col min="2" max="2" width="15.7109375" style="1" customWidth="1"/>
    <col min="3" max="3" width="12.7109375" style="1" customWidth="1"/>
    <col min="4" max="4" width="45.7109375" style="1" customWidth="1"/>
    <col min="5" max="5" width="12.7109375" style="1" customWidth="1"/>
    <col min="6" max="6" width="10.7109375" style="1" customWidth="1"/>
    <col min="7" max="7" width="8.7109375" style="1" customWidth="1"/>
    <col min="8" max="8" width="5.7109375" style="1" customWidth="1"/>
    <col min="9" max="10" width="15.7109375" style="1" customWidth="1"/>
    <col min="11" max="11" width="21.7109375" style="1" customWidth="1"/>
    <col min="12" max="16384" width="9.140625" style="1"/>
  </cols>
  <sheetData>
    <row r="2" spans="1:11">
      <c r="A2" s="5"/>
      <c r="B2" s="39" t="s">
        <v>38</v>
      </c>
      <c r="C2" s="39"/>
      <c r="D2" s="6"/>
      <c r="E2" s="6"/>
      <c r="F2" s="6"/>
      <c r="G2" s="5"/>
      <c r="H2" s="7"/>
      <c r="I2" s="8"/>
      <c r="J2" s="40" t="s">
        <v>34</v>
      </c>
      <c r="K2" s="40"/>
    </row>
    <row r="3" spans="1:11">
      <c r="A3" s="5"/>
      <c r="B3" s="9"/>
      <c r="C3" s="9"/>
      <c r="D3" s="6"/>
      <c r="E3" s="6"/>
      <c r="F3" s="6"/>
      <c r="G3" s="5"/>
      <c r="H3" s="7"/>
      <c r="I3" s="8"/>
      <c r="J3" s="40"/>
      <c r="K3" s="40"/>
    </row>
    <row r="4" spans="1:11">
      <c r="A4" s="5"/>
      <c r="B4" s="9" t="s">
        <v>36</v>
      </c>
      <c r="C4" s="9"/>
      <c r="D4" s="6"/>
      <c r="E4" s="6"/>
      <c r="F4" s="6"/>
      <c r="G4" s="5"/>
      <c r="H4" s="7"/>
      <c r="I4" s="8"/>
      <c r="J4" s="8"/>
      <c r="K4" s="8"/>
    </row>
    <row r="5" spans="1:11">
      <c r="A5" s="5"/>
      <c r="B5" s="9"/>
      <c r="C5" s="9"/>
      <c r="D5" s="6"/>
      <c r="E5" s="6"/>
      <c r="F5" s="6"/>
      <c r="G5" s="5"/>
      <c r="H5" s="7"/>
      <c r="I5" s="8"/>
      <c r="J5" s="8"/>
      <c r="K5" s="8"/>
    </row>
    <row r="6" spans="1:11" ht="100.5" customHeight="1">
      <c r="A6" s="2" t="s">
        <v>0</v>
      </c>
      <c r="B6" s="2" t="s">
        <v>1</v>
      </c>
      <c r="C6" s="2" t="s">
        <v>2</v>
      </c>
      <c r="D6" s="2" t="s">
        <v>3</v>
      </c>
      <c r="E6" s="2" t="s">
        <v>4</v>
      </c>
      <c r="F6" s="2" t="s">
        <v>5</v>
      </c>
      <c r="G6" s="2" t="s">
        <v>6</v>
      </c>
      <c r="H6" s="2" t="s">
        <v>7</v>
      </c>
      <c r="I6" s="2" t="s">
        <v>8</v>
      </c>
      <c r="J6" s="2" t="s">
        <v>9</v>
      </c>
      <c r="K6" s="30" t="s">
        <v>33</v>
      </c>
    </row>
    <row r="7" spans="1:11">
      <c r="A7" s="3">
        <v>1</v>
      </c>
      <c r="B7" s="3">
        <v>2</v>
      </c>
      <c r="C7" s="3">
        <v>3</v>
      </c>
      <c r="D7" s="3">
        <v>4</v>
      </c>
      <c r="E7" s="3">
        <v>5</v>
      </c>
      <c r="F7" s="3">
        <v>6</v>
      </c>
      <c r="G7" s="3">
        <v>7</v>
      </c>
      <c r="H7" s="3">
        <v>8</v>
      </c>
      <c r="I7" s="3">
        <v>9</v>
      </c>
      <c r="J7" s="3">
        <v>10</v>
      </c>
      <c r="K7" s="3">
        <v>11</v>
      </c>
    </row>
    <row r="8" spans="1:11" ht="243.75" customHeight="1">
      <c r="A8" s="10" t="s">
        <v>21</v>
      </c>
      <c r="B8" s="10"/>
      <c r="C8" s="10"/>
      <c r="D8" s="31" t="s">
        <v>47</v>
      </c>
      <c r="E8" s="10" t="s">
        <v>12</v>
      </c>
      <c r="F8" s="10" t="s">
        <v>10</v>
      </c>
      <c r="G8" s="12">
        <v>4500</v>
      </c>
      <c r="H8" s="13"/>
      <c r="I8" s="29"/>
      <c r="J8" s="27">
        <f>G8*I8</f>
        <v>0</v>
      </c>
      <c r="K8" s="14"/>
    </row>
    <row r="9" spans="1:11" ht="21" customHeight="1">
      <c r="A9" s="10" t="s">
        <v>20</v>
      </c>
      <c r="B9" s="10"/>
      <c r="C9" s="10"/>
      <c r="D9" s="11" t="s">
        <v>30</v>
      </c>
      <c r="E9" s="10"/>
      <c r="F9" s="10" t="s">
        <v>29</v>
      </c>
      <c r="G9" s="12">
        <v>1500</v>
      </c>
      <c r="H9" s="13"/>
      <c r="I9" s="29"/>
      <c r="J9" s="27">
        <f t="shared" ref="J9:J17" si="0">G9*I9</f>
        <v>0</v>
      </c>
      <c r="K9" s="14"/>
    </row>
    <row r="10" spans="1:11" ht="202.5" customHeight="1">
      <c r="A10" s="10" t="s">
        <v>22</v>
      </c>
      <c r="B10" s="10"/>
      <c r="C10" s="10"/>
      <c r="D10" s="31" t="s">
        <v>48</v>
      </c>
      <c r="E10" s="10" t="s">
        <v>12</v>
      </c>
      <c r="F10" s="10" t="s">
        <v>10</v>
      </c>
      <c r="G10" s="15">
        <v>300</v>
      </c>
      <c r="H10" s="13"/>
      <c r="I10" s="29"/>
      <c r="J10" s="27">
        <f t="shared" si="0"/>
        <v>0</v>
      </c>
      <c r="K10" s="14"/>
    </row>
    <row r="11" spans="1:11" ht="21" customHeight="1">
      <c r="A11" s="10" t="s">
        <v>23</v>
      </c>
      <c r="B11" s="10"/>
      <c r="C11" s="10"/>
      <c r="D11" s="11" t="s">
        <v>31</v>
      </c>
      <c r="E11" s="10"/>
      <c r="F11" s="10" t="s">
        <v>29</v>
      </c>
      <c r="G11" s="15">
        <v>300</v>
      </c>
      <c r="H11" s="13"/>
      <c r="I11" s="29"/>
      <c r="J11" s="27">
        <f t="shared" si="0"/>
        <v>0</v>
      </c>
      <c r="K11" s="14"/>
    </row>
    <row r="12" spans="1:11" ht="221.25" customHeight="1">
      <c r="A12" s="10" t="s">
        <v>24</v>
      </c>
      <c r="B12" s="16"/>
      <c r="C12" s="16"/>
      <c r="D12" s="31" t="s">
        <v>50</v>
      </c>
      <c r="E12" s="10" t="s">
        <v>13</v>
      </c>
      <c r="F12" s="10" t="s">
        <v>10</v>
      </c>
      <c r="G12" s="12">
        <v>2000</v>
      </c>
      <c r="H12" s="13"/>
      <c r="I12" s="29"/>
      <c r="J12" s="27">
        <f t="shared" si="0"/>
        <v>0</v>
      </c>
      <c r="K12" s="14"/>
    </row>
    <row r="13" spans="1:11" ht="228.75" customHeight="1">
      <c r="A13" s="10" t="s">
        <v>25</v>
      </c>
      <c r="B13" s="16"/>
      <c r="C13" s="16"/>
      <c r="D13" s="31" t="s">
        <v>51</v>
      </c>
      <c r="E13" s="10" t="s">
        <v>13</v>
      </c>
      <c r="F13" s="10" t="s">
        <v>10</v>
      </c>
      <c r="G13" s="12">
        <v>1400</v>
      </c>
      <c r="H13" s="13"/>
      <c r="I13" s="29"/>
      <c r="J13" s="27">
        <f t="shared" si="0"/>
        <v>0</v>
      </c>
      <c r="K13" s="14"/>
    </row>
    <row r="14" spans="1:11" ht="257.25" customHeight="1">
      <c r="A14" s="10" t="s">
        <v>26</v>
      </c>
      <c r="B14" s="16"/>
      <c r="C14" s="16"/>
      <c r="D14" s="32" t="s">
        <v>52</v>
      </c>
      <c r="E14" s="17" t="s">
        <v>14</v>
      </c>
      <c r="F14" s="10" t="s">
        <v>10</v>
      </c>
      <c r="G14" s="12">
        <v>2500</v>
      </c>
      <c r="H14" s="13"/>
      <c r="I14" s="29"/>
      <c r="J14" s="27">
        <f t="shared" si="0"/>
        <v>0</v>
      </c>
      <c r="K14" s="18"/>
    </row>
    <row r="15" spans="1:11" ht="273.75" customHeight="1">
      <c r="A15" s="10" t="s">
        <v>27</v>
      </c>
      <c r="B15" s="16"/>
      <c r="C15" s="16"/>
      <c r="D15" s="33" t="s">
        <v>49</v>
      </c>
      <c r="E15" s="10" t="s">
        <v>14</v>
      </c>
      <c r="F15" s="10" t="s">
        <v>10</v>
      </c>
      <c r="G15" s="12">
        <v>3500</v>
      </c>
      <c r="H15" s="13"/>
      <c r="I15" s="29"/>
      <c r="J15" s="27">
        <f t="shared" si="0"/>
        <v>0</v>
      </c>
      <c r="K15" s="19"/>
    </row>
    <row r="16" spans="1:11" ht="94.5" customHeight="1">
      <c r="A16" s="10" t="s">
        <v>28</v>
      </c>
      <c r="B16" s="10"/>
      <c r="C16" s="10"/>
      <c r="D16" s="31" t="s">
        <v>43</v>
      </c>
      <c r="E16" s="21" t="s">
        <v>44</v>
      </c>
      <c r="F16" s="10" t="s">
        <v>45</v>
      </c>
      <c r="G16" s="20">
        <v>66600</v>
      </c>
      <c r="H16" s="13"/>
      <c r="I16" s="29"/>
      <c r="J16" s="27">
        <f t="shared" si="0"/>
        <v>0</v>
      </c>
      <c r="K16" s="19"/>
    </row>
    <row r="17" spans="1:11" ht="21" customHeight="1">
      <c r="A17" s="10" t="s">
        <v>46</v>
      </c>
      <c r="B17" s="16"/>
      <c r="C17" s="16"/>
      <c r="D17" s="22" t="s">
        <v>32</v>
      </c>
      <c r="E17" s="21"/>
      <c r="F17" s="10" t="s">
        <v>10</v>
      </c>
      <c r="G17" s="17">
        <v>50</v>
      </c>
      <c r="H17" s="13"/>
      <c r="I17" s="29"/>
      <c r="J17" s="27">
        <f t="shared" si="0"/>
        <v>0</v>
      </c>
      <c r="K17" s="19"/>
    </row>
    <row r="18" spans="1:11">
      <c r="A18" s="38" t="s">
        <v>11</v>
      </c>
      <c r="B18" s="38"/>
      <c r="C18" s="38"/>
      <c r="D18" s="38"/>
      <c r="E18" s="38"/>
      <c r="F18" s="38"/>
      <c r="G18" s="38"/>
      <c r="H18" s="38"/>
      <c r="I18" s="38"/>
      <c r="J18" s="28">
        <f>SUM(J8:J17)</f>
        <v>0</v>
      </c>
      <c r="K18" s="4"/>
    </row>
    <row r="21" spans="1:11" ht="21" customHeight="1">
      <c r="A21" s="41" t="s">
        <v>35</v>
      </c>
      <c r="B21" s="41"/>
      <c r="C21" s="41"/>
      <c r="D21" s="41"/>
      <c r="E21" s="34"/>
      <c r="F21" s="34"/>
      <c r="G21" s="34"/>
      <c r="H21" s="34"/>
      <c r="I21" s="34"/>
      <c r="J21" s="34"/>
      <c r="K21" s="34"/>
    </row>
    <row r="29" spans="1:11">
      <c r="E29" s="24"/>
      <c r="F29" s="24"/>
      <c r="G29" s="25"/>
    </row>
    <row r="30" spans="1:11">
      <c r="E30" s="26"/>
      <c r="F30" s="26"/>
      <c r="G30" s="25"/>
    </row>
  </sheetData>
  <mergeCells count="4">
    <mergeCell ref="A18:I18"/>
    <mergeCell ref="B2:C2"/>
    <mergeCell ref="J2:K3"/>
    <mergeCell ref="A21:D21"/>
  </mergeCells>
  <printOptions horizontalCentered="1"/>
  <pageMargins left="0.19685039370078741" right="0.19685039370078741" top="0.19685039370078741" bottom="0.19685039370078741" header="0.19685039370078741" footer="0.19685039370078741"/>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C21C8-696F-424A-8321-B0AF46F17D58}">
  <sheetPr>
    <pageSetUpPr fitToPage="1"/>
  </sheetPr>
  <dimension ref="A1:K15"/>
  <sheetViews>
    <sheetView zoomScaleNormal="100" workbookViewId="0">
      <selection activeCell="B2" sqref="B2:C2"/>
    </sheetView>
  </sheetViews>
  <sheetFormatPr defaultRowHeight="15"/>
  <cols>
    <col min="1" max="1" width="4.7109375" style="35" customWidth="1"/>
    <col min="2" max="2" width="15.7109375" style="35" customWidth="1"/>
    <col min="3" max="3" width="12.7109375" style="35" customWidth="1"/>
    <col min="4" max="4" width="45.7109375" style="35" customWidth="1"/>
    <col min="5" max="5" width="12.7109375" style="35" customWidth="1"/>
    <col min="6" max="6" width="10.7109375" style="35" customWidth="1"/>
    <col min="7" max="7" width="8.7109375" style="35" customWidth="1"/>
    <col min="8" max="8" width="5.7109375" style="35" customWidth="1"/>
    <col min="9" max="10" width="15.7109375" style="35" customWidth="1"/>
    <col min="11" max="11" width="21.7109375" style="35" customWidth="1"/>
    <col min="12" max="16384" width="9.140625" style="35"/>
  </cols>
  <sheetData>
    <row r="1" spans="1:11">
      <c r="A1" s="1"/>
      <c r="B1" s="1"/>
      <c r="C1" s="1"/>
      <c r="D1" s="1"/>
      <c r="E1" s="1"/>
      <c r="F1" s="1"/>
      <c r="G1" s="1"/>
      <c r="H1" s="1"/>
      <c r="I1" s="1"/>
      <c r="J1" s="1"/>
      <c r="K1" s="1"/>
    </row>
    <row r="2" spans="1:11">
      <c r="A2" s="5"/>
      <c r="B2" s="39" t="s">
        <v>38</v>
      </c>
      <c r="C2" s="39"/>
      <c r="D2" s="6"/>
      <c r="E2" s="6"/>
      <c r="F2" s="6"/>
      <c r="G2" s="5"/>
      <c r="H2" s="7"/>
      <c r="I2" s="8"/>
      <c r="J2" s="40" t="s">
        <v>34</v>
      </c>
      <c r="K2" s="40"/>
    </row>
    <row r="3" spans="1:11">
      <c r="A3" s="5"/>
      <c r="B3" s="9"/>
      <c r="C3" s="9"/>
      <c r="D3" s="6"/>
      <c r="E3" s="6"/>
      <c r="F3" s="6"/>
      <c r="G3" s="5"/>
      <c r="H3" s="7"/>
      <c r="I3" s="8"/>
      <c r="J3" s="40"/>
      <c r="K3" s="40"/>
    </row>
    <row r="4" spans="1:11">
      <c r="A4" s="5"/>
      <c r="B4" s="9" t="s">
        <v>42</v>
      </c>
      <c r="C4" s="9"/>
      <c r="D4" s="6"/>
      <c r="E4" s="6"/>
      <c r="F4" s="6"/>
      <c r="G4" s="5"/>
      <c r="H4" s="7"/>
      <c r="I4" s="8"/>
      <c r="J4" s="8"/>
      <c r="K4" s="8"/>
    </row>
    <row r="5" spans="1:11">
      <c r="A5" s="5"/>
      <c r="B5" s="9"/>
      <c r="C5" s="9"/>
      <c r="D5" s="6"/>
      <c r="E5" s="6"/>
      <c r="F5" s="6"/>
      <c r="G5" s="5"/>
      <c r="H5" s="7"/>
      <c r="I5" s="8"/>
      <c r="J5" s="8"/>
      <c r="K5" s="8"/>
    </row>
    <row r="6" spans="1:11" ht="100.5" customHeight="1">
      <c r="A6" s="2" t="s">
        <v>0</v>
      </c>
      <c r="B6" s="2" t="s">
        <v>1</v>
      </c>
      <c r="C6" s="2" t="s">
        <v>2</v>
      </c>
      <c r="D6" s="2" t="s">
        <v>3</v>
      </c>
      <c r="E6" s="2" t="s">
        <v>4</v>
      </c>
      <c r="F6" s="2" t="s">
        <v>5</v>
      </c>
      <c r="G6" s="2" t="s">
        <v>6</v>
      </c>
      <c r="H6" s="2" t="s">
        <v>7</v>
      </c>
      <c r="I6" s="2" t="s">
        <v>8</v>
      </c>
      <c r="J6" s="2" t="s">
        <v>9</v>
      </c>
      <c r="K6" s="30" t="s">
        <v>33</v>
      </c>
    </row>
    <row r="7" spans="1:11">
      <c r="A7" s="3">
        <v>1</v>
      </c>
      <c r="B7" s="3">
        <v>2</v>
      </c>
      <c r="C7" s="3">
        <v>3</v>
      </c>
      <c r="D7" s="3">
        <v>4</v>
      </c>
      <c r="E7" s="3">
        <v>5</v>
      </c>
      <c r="F7" s="3">
        <v>6</v>
      </c>
      <c r="G7" s="3">
        <v>7</v>
      </c>
      <c r="H7" s="3">
        <v>8</v>
      </c>
      <c r="I7" s="3">
        <v>9</v>
      </c>
      <c r="J7" s="3">
        <v>10</v>
      </c>
      <c r="K7" s="3">
        <v>11</v>
      </c>
    </row>
    <row r="8" spans="1:11" ht="199.5" customHeight="1">
      <c r="A8" s="10" t="s">
        <v>21</v>
      </c>
      <c r="B8" s="10"/>
      <c r="C8" s="10"/>
      <c r="D8" s="36" t="s">
        <v>41</v>
      </c>
      <c r="E8" s="10" t="s">
        <v>12</v>
      </c>
      <c r="F8" s="10" t="s">
        <v>10</v>
      </c>
      <c r="G8" s="12">
        <v>200</v>
      </c>
      <c r="H8" s="13"/>
      <c r="I8" s="29"/>
      <c r="J8" s="27">
        <f>G8*I8</f>
        <v>0</v>
      </c>
      <c r="K8" s="14"/>
    </row>
    <row r="9" spans="1:11" ht="108.75" customHeight="1">
      <c r="A9" s="10" t="s">
        <v>20</v>
      </c>
      <c r="B9" s="16"/>
      <c r="C9" s="16"/>
      <c r="D9" s="37" t="s">
        <v>39</v>
      </c>
      <c r="E9" s="17" t="s">
        <v>15</v>
      </c>
      <c r="F9" s="10" t="s">
        <v>10</v>
      </c>
      <c r="G9" s="20">
        <v>1400</v>
      </c>
      <c r="H9" s="13"/>
      <c r="I9" s="29"/>
      <c r="J9" s="27">
        <f t="shared" ref="J9:J11" si="0">G9*I9</f>
        <v>0</v>
      </c>
      <c r="K9" s="19"/>
    </row>
    <row r="10" spans="1:11" ht="201.75" customHeight="1">
      <c r="A10" s="10" t="s">
        <v>22</v>
      </c>
      <c r="B10" s="10"/>
      <c r="C10" s="10"/>
      <c r="D10" s="37" t="s">
        <v>16</v>
      </c>
      <c r="E10" s="10" t="s">
        <v>17</v>
      </c>
      <c r="F10" s="10" t="s">
        <v>10</v>
      </c>
      <c r="G10" s="12">
        <v>15000</v>
      </c>
      <c r="H10" s="13"/>
      <c r="I10" s="29"/>
      <c r="J10" s="27">
        <f t="shared" si="0"/>
        <v>0</v>
      </c>
      <c r="K10" s="23"/>
    </row>
    <row r="11" spans="1:11" ht="84" customHeight="1">
      <c r="A11" s="10" t="s">
        <v>23</v>
      </c>
      <c r="B11" s="10"/>
      <c r="C11" s="10"/>
      <c r="D11" s="37" t="s">
        <v>18</v>
      </c>
      <c r="E11" s="10" t="s">
        <v>19</v>
      </c>
      <c r="F11" s="10" t="s">
        <v>10</v>
      </c>
      <c r="G11" s="10">
        <v>300</v>
      </c>
      <c r="H11" s="13"/>
      <c r="I11" s="29"/>
      <c r="J11" s="27">
        <f t="shared" si="0"/>
        <v>0</v>
      </c>
      <c r="K11" s="23"/>
    </row>
    <row r="12" spans="1:11">
      <c r="A12" s="38" t="s">
        <v>11</v>
      </c>
      <c r="B12" s="38"/>
      <c r="C12" s="38"/>
      <c r="D12" s="38"/>
      <c r="E12" s="38"/>
      <c r="F12" s="38"/>
      <c r="G12" s="38"/>
      <c r="H12" s="38"/>
      <c r="I12" s="38"/>
      <c r="J12" s="28">
        <f>SUM(J8)</f>
        <v>0</v>
      </c>
      <c r="K12" s="4"/>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41" t="s">
        <v>35</v>
      </c>
      <c r="B15" s="41"/>
      <c r="C15" s="41"/>
      <c r="D15" s="41"/>
      <c r="E15" s="34"/>
      <c r="F15" s="34"/>
      <c r="G15" s="34"/>
      <c r="H15" s="34"/>
      <c r="I15" s="34"/>
      <c r="J15" s="34"/>
      <c r="K15" s="34"/>
    </row>
  </sheetData>
  <mergeCells count="4">
    <mergeCell ref="B2:C2"/>
    <mergeCell ref="J2:K3"/>
    <mergeCell ref="A12:I12"/>
    <mergeCell ref="A15:D15"/>
  </mergeCells>
  <printOptions horizontalCentered="1"/>
  <pageMargins left="0.19685039370078741" right="0.19685039370078741" top="0.19685039370078741" bottom="0.19685039370078741" header="0.31496062992125984" footer="0.31496062992125984"/>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26D31-E0BB-4D5A-8E0E-AD6CA514C929}">
  <sheetPr>
    <pageSetUpPr fitToPage="1"/>
  </sheetPr>
  <dimension ref="A1:K12"/>
  <sheetViews>
    <sheetView zoomScaleNormal="100" workbookViewId="0">
      <selection activeCell="B2" sqref="B2:C2"/>
    </sheetView>
  </sheetViews>
  <sheetFormatPr defaultRowHeight="15"/>
  <cols>
    <col min="1" max="1" width="4.7109375" style="35" customWidth="1"/>
    <col min="2" max="2" width="15.7109375" style="35" customWidth="1"/>
    <col min="3" max="3" width="12.7109375" style="35" customWidth="1"/>
    <col min="4" max="4" width="43.42578125" style="35" customWidth="1"/>
    <col min="5" max="5" width="12.7109375" style="35" customWidth="1"/>
    <col min="6" max="6" width="10.7109375" style="35" customWidth="1"/>
    <col min="7" max="7" width="8.7109375" style="35" customWidth="1"/>
    <col min="8" max="8" width="5.7109375" style="35" customWidth="1"/>
    <col min="9" max="10" width="15.7109375" style="35" customWidth="1"/>
    <col min="11" max="11" width="21.7109375" style="35" customWidth="1"/>
    <col min="12" max="16384" width="9.140625" style="35"/>
  </cols>
  <sheetData>
    <row r="1" spans="1:11">
      <c r="A1" s="1"/>
      <c r="B1" s="1"/>
      <c r="C1" s="1"/>
      <c r="D1" s="1"/>
      <c r="E1" s="1"/>
      <c r="F1" s="1"/>
      <c r="G1" s="1"/>
      <c r="H1" s="1"/>
      <c r="I1" s="1"/>
      <c r="J1" s="1"/>
      <c r="K1" s="1"/>
    </row>
    <row r="2" spans="1:11">
      <c r="A2" s="5"/>
      <c r="B2" s="39" t="s">
        <v>38</v>
      </c>
      <c r="C2" s="39"/>
      <c r="D2" s="6"/>
      <c r="E2" s="6"/>
      <c r="F2" s="6"/>
      <c r="G2" s="5"/>
      <c r="H2" s="7"/>
      <c r="I2" s="8"/>
      <c r="J2" s="40" t="s">
        <v>34</v>
      </c>
      <c r="K2" s="40"/>
    </row>
    <row r="3" spans="1:11">
      <c r="A3" s="5"/>
      <c r="B3" s="9"/>
      <c r="C3" s="9"/>
      <c r="D3" s="6"/>
      <c r="E3" s="6"/>
      <c r="F3" s="6"/>
      <c r="G3" s="5"/>
      <c r="H3" s="7"/>
      <c r="I3" s="8"/>
      <c r="J3" s="40"/>
      <c r="K3" s="40"/>
    </row>
    <row r="4" spans="1:11">
      <c r="A4" s="5"/>
      <c r="B4" s="9" t="s">
        <v>40</v>
      </c>
      <c r="C4" s="9"/>
      <c r="D4" s="6"/>
      <c r="E4" s="6"/>
      <c r="F4" s="6"/>
      <c r="G4" s="5"/>
      <c r="H4" s="7"/>
      <c r="I4" s="8"/>
      <c r="J4" s="8"/>
      <c r="K4" s="8"/>
    </row>
    <row r="5" spans="1:11">
      <c r="A5" s="5"/>
      <c r="B5" s="9"/>
      <c r="C5" s="9"/>
      <c r="D5" s="6"/>
      <c r="E5" s="6"/>
      <c r="F5" s="6"/>
      <c r="G5" s="5"/>
      <c r="H5" s="7"/>
      <c r="I5" s="8"/>
      <c r="J5" s="8"/>
      <c r="K5" s="8"/>
    </row>
    <row r="6" spans="1:11" ht="100.5" customHeight="1">
      <c r="A6" s="2" t="s">
        <v>0</v>
      </c>
      <c r="B6" s="2" t="s">
        <v>1</v>
      </c>
      <c r="C6" s="2" t="s">
        <v>2</v>
      </c>
      <c r="D6" s="2" t="s">
        <v>3</v>
      </c>
      <c r="E6" s="2" t="s">
        <v>4</v>
      </c>
      <c r="F6" s="2" t="s">
        <v>5</v>
      </c>
      <c r="G6" s="2" t="s">
        <v>6</v>
      </c>
      <c r="H6" s="2" t="s">
        <v>7</v>
      </c>
      <c r="I6" s="2" t="s">
        <v>8</v>
      </c>
      <c r="J6" s="2" t="s">
        <v>9</v>
      </c>
      <c r="K6" s="30" t="s">
        <v>33</v>
      </c>
    </row>
    <row r="7" spans="1:11">
      <c r="A7" s="3">
        <v>1</v>
      </c>
      <c r="B7" s="3">
        <v>2</v>
      </c>
      <c r="C7" s="3">
        <v>3</v>
      </c>
      <c r="D7" s="3">
        <v>4</v>
      </c>
      <c r="E7" s="3">
        <v>5</v>
      </c>
      <c r="F7" s="3">
        <v>6</v>
      </c>
      <c r="G7" s="3">
        <v>7</v>
      </c>
      <c r="H7" s="3">
        <v>8</v>
      </c>
      <c r="I7" s="3">
        <v>9</v>
      </c>
      <c r="J7" s="3">
        <v>10</v>
      </c>
      <c r="K7" s="3">
        <v>11</v>
      </c>
    </row>
    <row r="8" spans="1:11" ht="126.75" customHeight="1">
      <c r="A8" s="10" t="s">
        <v>21</v>
      </c>
      <c r="B8" s="10"/>
      <c r="C8" s="10"/>
      <c r="D8" s="11" t="s">
        <v>37</v>
      </c>
      <c r="E8" s="10" t="s">
        <v>12</v>
      </c>
      <c r="F8" s="10" t="s">
        <v>10</v>
      </c>
      <c r="G8" s="12">
        <v>150</v>
      </c>
      <c r="H8" s="13"/>
      <c r="I8" s="29"/>
      <c r="J8" s="27">
        <f>G8*I8</f>
        <v>0</v>
      </c>
      <c r="K8" s="14"/>
    </row>
    <row r="9" spans="1:11">
      <c r="A9" s="38" t="s">
        <v>11</v>
      </c>
      <c r="B9" s="38"/>
      <c r="C9" s="38"/>
      <c r="D9" s="38"/>
      <c r="E9" s="38"/>
      <c r="F9" s="38"/>
      <c r="G9" s="38"/>
      <c r="H9" s="38"/>
      <c r="I9" s="38"/>
      <c r="J9" s="28">
        <f>SUM(J8)</f>
        <v>0</v>
      </c>
      <c r="K9" s="4"/>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ht="21" customHeight="1">
      <c r="A12" s="41" t="s">
        <v>35</v>
      </c>
      <c r="B12" s="41"/>
      <c r="C12" s="41"/>
      <c r="D12" s="41"/>
      <c r="E12" s="34"/>
      <c r="F12" s="34"/>
      <c r="G12" s="34"/>
      <c r="H12" s="34"/>
      <c r="I12" s="34"/>
      <c r="J12" s="34"/>
      <c r="K12" s="34"/>
    </row>
  </sheetData>
  <mergeCells count="4">
    <mergeCell ref="B2:C2"/>
    <mergeCell ref="J2:K3"/>
    <mergeCell ref="A9:I9"/>
    <mergeCell ref="A12:D12"/>
  </mergeCells>
  <printOptions horizontalCentered="1"/>
  <pageMargins left="0.19685039370078741" right="0.19685039370078741" top="0.19685039370078741" bottom="0.19685039370078741" header="0.19685039370078741" footer="0.19685039370078741"/>
  <pageSetup paperSize="9" scale="87" orientation="landscape" r:id="rId1"/>
</worksheet>
</file>

<file path=docProps/app.xml><?xml version="1.0" encoding="utf-8"?>
<Properties xmlns="http://schemas.openxmlformats.org/officeDocument/2006/extended-properties" xmlns:vt="http://schemas.openxmlformats.org/officeDocument/2006/docPropsVTypes">
  <TotalTime>449</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 nr 1</vt:lpstr>
      <vt:lpstr>Pakiet nr 2</vt:lpstr>
      <vt:lpstr>Pakiet nr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zampub</cp:lastModifiedBy>
  <cp:revision>147</cp:revision>
  <cp:lastPrinted>2021-04-13T09:02:12Z</cp:lastPrinted>
  <dcterms:created xsi:type="dcterms:W3CDTF">1997-02-26T14:46:56Z</dcterms:created>
  <dcterms:modified xsi:type="dcterms:W3CDTF">2021-04-13T10:44:26Z</dcterms:modified>
</cp:coreProperties>
</file>