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9120" activeTab="0"/>
  </bookViews>
  <sheets>
    <sheet name="Kalkulacja cenowa pakietów" sheetId="1" r:id="rId1"/>
    <sheet name="Formularz asortymentowo-cenowy" sheetId="2" r:id="rId2"/>
  </sheets>
  <definedNames/>
  <calcPr fullCalcOnLoad="1"/>
</workbook>
</file>

<file path=xl/sharedStrings.xml><?xml version="1.0" encoding="utf-8"?>
<sst xmlns="http://schemas.openxmlformats.org/spreadsheetml/2006/main" count="2429" uniqueCount="781">
  <si>
    <t>korejestracja umożliwiająca pomiar długości zmiany w naczyniu poprzez pullback manualny sondy  IVUS</t>
  </si>
  <si>
    <t xml:space="preserve">Zintegrowany system do badań  IVUS oraz FFR i system do korejestracji </t>
  </si>
  <si>
    <t>Sondy elektroniczne umożliwiające wykonaie ultrasonografii wewnątrzwieńcowej</t>
  </si>
  <si>
    <t xml:space="preserve">Możliwość wyboru  dwóch rodzajów sond: elektronicznej lub mechanicznej  </t>
  </si>
  <si>
    <t>Sondy elektroniczne kompatybilne z systemem do korejestracji</t>
  </si>
  <si>
    <t>Sondy elektroniczne o rozdzielczości 20 MHz</t>
  </si>
  <si>
    <t>Prowadnik kompatybilny z systemem do korejestracji</t>
  </si>
  <si>
    <t>Prowadnik umożliwiający pomiar istotności zwężenia bez konieczności wywoływania hyperemii.</t>
  </si>
  <si>
    <t>tak, podać wszystkie wymiary</t>
  </si>
  <si>
    <t xml:space="preserve">Stenty pokrywane  lekiem o działaniu antyproliferacyjnym - syrolimus lub jego pochodne </t>
  </si>
  <si>
    <r>
      <t xml:space="preserve"> oferowanie stentów długości stentu </t>
    </r>
    <r>
      <rPr>
        <sz val="8"/>
        <color indexed="8"/>
        <rFont val="Czcionka tekstu podstawowego"/>
        <family val="0"/>
      </rPr>
      <t>≥</t>
    </r>
    <r>
      <rPr>
        <sz val="8"/>
        <color indexed="8"/>
        <rFont val="Tahoma"/>
        <family val="2"/>
      </rPr>
      <t xml:space="preserve"> 28 mm</t>
    </r>
  </si>
  <si>
    <r>
      <t>minimalny wymagany przedział długości stentów od</t>
    </r>
    <r>
      <rPr>
        <b/>
        <sz val="8"/>
        <color indexed="8"/>
        <rFont val="Tahoma"/>
        <family val="2"/>
      </rPr>
      <t xml:space="preserve"> </t>
    </r>
    <r>
      <rPr>
        <sz val="8"/>
        <color indexed="8"/>
        <rFont val="Tahoma"/>
        <family val="2"/>
      </rPr>
      <t>9 mm do 28</t>
    </r>
    <r>
      <rPr>
        <b/>
        <sz val="8"/>
        <color indexed="8"/>
        <rFont val="Tahoma"/>
        <family val="2"/>
      </rPr>
      <t xml:space="preserve"> </t>
    </r>
    <r>
      <rPr>
        <sz val="8"/>
        <color indexed="8"/>
        <rFont val="Tahoma"/>
        <family val="2"/>
      </rPr>
      <t xml:space="preserve">mm dla wszystkich średnic stentów </t>
    </r>
  </si>
  <si>
    <t>tak / nie</t>
  </si>
  <si>
    <t xml:space="preserve">wymagana końcówka prowadnika typu floppy dla prowadnika spośród oferowanych prowadników </t>
  </si>
  <si>
    <t xml:space="preserve">wymagane  długość prowadników- 190 +/- 15 cm </t>
  </si>
  <si>
    <t>tak-1p., nie - 0p.</t>
  </si>
  <si>
    <t>Y - conector pojedynczy z obrotową regulacją wielkości otworu w zastawce</t>
  </si>
  <si>
    <t xml:space="preserve">    12a</t>
  </si>
  <si>
    <t xml:space="preserve">    12b</t>
  </si>
  <si>
    <t xml:space="preserve">    12c</t>
  </si>
  <si>
    <t xml:space="preserve">    16a</t>
  </si>
  <si>
    <t xml:space="preserve">   16b</t>
  </si>
  <si>
    <t>Komplety cewników diagnostycznych</t>
  </si>
  <si>
    <t>Cewniki diagnostyczne uniwersalne do koronarografii prawej i lewej tetnicy wieńcowej z dostępu promieniowego</t>
  </si>
  <si>
    <t>wymagany minimalny przedział średnic 2,5 -4,0 mm</t>
  </si>
  <si>
    <t>oferowanie balonów z RBP &gt; 18 barów</t>
  </si>
  <si>
    <t>&lt;35-0p., 31-35-1p., 36-40-2p., 41-45-3p.,  &gt;45-4p.</t>
  </si>
  <si>
    <t>tak podać / nie</t>
  </si>
  <si>
    <t>cewnik balonowy kompatybilne z cewnikiem prowadzącym 5F</t>
  </si>
  <si>
    <t>wymagany przedział średnic  od 1,5mm do 4,0 mm z odstępami co 0,5 mm</t>
  </si>
  <si>
    <t xml:space="preserve">końcówka cieniująca dobrze widoczna w skopii </t>
  </si>
  <si>
    <t xml:space="preserve">wymagane minimalny zakres sztywności końcówek prowadników  od 0,5 do 10 g. </t>
  </si>
  <si>
    <t>wymagane minimum sześć prowadników o różnym stopniu sztywności końcówki</t>
  </si>
  <si>
    <t>tak-2p., nie-0p</t>
  </si>
  <si>
    <t xml:space="preserve">atraumatyczna końcówka rozszerzadła i atraumatyczna koszulka, dające łatwe przejście przez zwapniałe i twarde ściany tętnic </t>
  </si>
  <si>
    <t>igła stalowa pozwalająca łatwo nakłuć tętnice zmiażdżycowane, zwapniałe, ze zrostami powstałymi po wcześniejszych nakłuciach</t>
  </si>
  <si>
    <t>Igły stalowe pozwalające łatwo nakłuć tętnice zmiażdżycowane, zwapniałe, ze zrostami powstałymi po wcześniejszych nakłuciach</t>
  </si>
  <si>
    <t xml:space="preserve">wymagane do wyboru dwie średnice igieł  20 G i o średnicy 21 G </t>
  </si>
  <si>
    <t>Koszulki wprowadzające do tętnic udowych zmiażdżycowanych, wielokrotnie nakłuwanych, ze zrostami ośr. 5F,6F,7F.8F, 9F</t>
  </si>
  <si>
    <t xml:space="preserve">pokrycie prowadników substancjami ułatwiającymi przechodzenie przez zamknięte odcinki tętnic </t>
  </si>
  <si>
    <t xml:space="preserve">tak, podać rodzaj pokrycia </t>
  </si>
  <si>
    <t>5a</t>
  </si>
  <si>
    <t>5b</t>
  </si>
  <si>
    <t>5d</t>
  </si>
  <si>
    <t>Torquer</t>
  </si>
  <si>
    <t>cewnik balonowy odługości użytkowej min. 135 cm, kompatybilny z cewnikiem prowadzącym 5 F</t>
  </si>
  <si>
    <t xml:space="preserve"> profil przejścia dla balonu o średnicy 2,0 mm</t>
  </si>
  <si>
    <r>
      <t xml:space="preserve">3- 0p; </t>
    </r>
    <r>
      <rPr>
        <sz val="8"/>
        <color indexed="8"/>
        <rFont val="Czcionka tekstu podstawowego"/>
        <family val="0"/>
      </rPr>
      <t>≥</t>
    </r>
    <r>
      <rPr>
        <sz val="8"/>
        <color indexed="8"/>
        <rFont val="Tahoma"/>
        <family val="2"/>
      </rPr>
      <t xml:space="preserve"> 4- 1p</t>
    </r>
  </si>
  <si>
    <t/>
  </si>
  <si>
    <t>Konstrukcja zapewniające skuteczne i bezpieczne forsowanie bardzo ciasnych zmian</t>
  </si>
  <si>
    <t>końcówka dobrze widoczna w skopii</t>
  </si>
  <si>
    <t>Zestawy do zabiegów z dostępu promieniowego transradialnego oraz  cewniki prowdzace bezkoszulkowe.</t>
  </si>
  <si>
    <r>
      <t xml:space="preserve">wymagana tylko jedna warstwa uszczelniająca stentgraftu o grubości </t>
    </r>
    <r>
      <rPr>
        <sz val="8"/>
        <color indexed="8"/>
        <rFont val="Arial"/>
        <family val="0"/>
      </rPr>
      <t>≤</t>
    </r>
    <r>
      <rPr>
        <sz val="8"/>
        <color indexed="8"/>
        <rFont val="Tahoma"/>
        <family val="2"/>
      </rPr>
      <t xml:space="preserve"> 90 </t>
    </r>
    <r>
      <rPr>
        <sz val="8"/>
        <color indexed="8"/>
        <rFont val="Arial"/>
        <family val="0"/>
      </rPr>
      <t>µ</t>
    </r>
    <r>
      <rPr>
        <sz val="8"/>
        <color indexed="8"/>
        <rFont val="Tahoma"/>
        <family val="2"/>
      </rPr>
      <t>m  /Nie pleciona/</t>
    </r>
  </si>
  <si>
    <t>wymagany  przedział długości balonu  10-20 mm  w tym trzy długości balonu</t>
  </si>
  <si>
    <t>Cewnik prowadzący do PCI  z przedłużaczem do cewnika prowadzącego i cewnikiem do trombektomii</t>
  </si>
  <si>
    <t>wymagane minimum: a) 3 rodzaje /krzywizn/ cewników do LTW ,b) 5 rodzajów /krzywizn/  cewników do PTW,c) cewniki do lewego i prawego pomostu aort.-wieńcowego, e) każdy rodzaj krzywizny musi posiadać pełną rozmiarówkę oraz powinien być dostępny bez jak i z otworem bocznym, f) każdy rodzaj krzywiżny i rozmiaru cewnika powinien być dostepny w wymiarze 6F i 7F.</t>
  </si>
  <si>
    <t xml:space="preserve">  tak-3p. Nie-0p</t>
  </si>
  <si>
    <t>Prowadniki angioplastyczne  dedykowane do zmian standartowych</t>
  </si>
  <si>
    <t>cewnik balonowy o długości użytkowej min. 135 cm</t>
  </si>
  <si>
    <r>
      <t>≥</t>
    </r>
    <r>
      <rPr>
        <sz val="8"/>
        <color indexed="8"/>
        <rFont val="Tahoma"/>
        <family val="2"/>
      </rPr>
      <t>0,043"-0p, 0,042"-0,040"-1p. &lt;0,040"-2p.</t>
    </r>
  </si>
  <si>
    <t xml:space="preserve">wymagana minimalna średnica 3,5 mm do jakiej można doprężyć stent o średnicy nominalnej 2,5 mm za pomocą dodatkowego cewnika balonowego, przy jednoczesnym zachowaniu właściwości strukturalnych i funkcjonalnych stentu </t>
  </si>
  <si>
    <r>
      <t>≤</t>
    </r>
    <r>
      <rPr>
        <sz val="8"/>
        <color indexed="8"/>
        <rFont val="Tahoma"/>
        <family val="2"/>
      </rPr>
      <t xml:space="preserve">3,0-0p., 3,01-3,49 -1p., </t>
    </r>
    <r>
      <rPr>
        <sz val="8"/>
        <color indexed="8"/>
        <rFont val="Arial"/>
        <family val="2"/>
      </rPr>
      <t>≥ 3,5 - 2</t>
    </r>
    <r>
      <rPr>
        <sz val="8"/>
        <color indexed="8"/>
        <rFont val="Tahoma"/>
        <family val="2"/>
      </rPr>
      <t xml:space="preserve">p,  </t>
    </r>
  </si>
  <si>
    <t>koszulki długie o długości 24 +/-4 cm cm, 5F - 7F</t>
  </si>
  <si>
    <t>koszulki krótkie odługości 12 +/- 2 cm cm, 5F - 7F</t>
  </si>
  <si>
    <t>wymagany przedział długości koszulki 11 +/- 1 cm</t>
  </si>
  <si>
    <t xml:space="preserve">wymagany prowadnik prosty o miękkiej końcówce </t>
  </si>
  <si>
    <t>wymagane średnice cewników 6,5F i 7,5F</t>
  </si>
  <si>
    <t>wymagane minimum 3 długości cewników w zakresie 100 - 125 cm z wyjątkiem pig-taila</t>
  </si>
  <si>
    <t>3-0p., 4-1p.</t>
  </si>
  <si>
    <t>wymagany minimalny przedział średnic od 0,032” do 0,038’’</t>
  </si>
  <si>
    <t>w komplecie igła pozwalająca łatwo nakłuć tętnice zmiażdżycowane, zwapniałe, ze zrostami powstałymi po wcześniejszych nakłuciach</t>
  </si>
  <si>
    <t>wymagana dostępność prowadnika nitinolowego</t>
  </si>
  <si>
    <r>
      <t xml:space="preserve">wymagana grubość ściany stentu </t>
    </r>
    <r>
      <rPr>
        <sz val="8"/>
        <color indexed="8"/>
        <rFont val="Arial"/>
        <family val="0"/>
      </rPr>
      <t>≤82</t>
    </r>
    <r>
      <rPr>
        <sz val="8"/>
        <color indexed="8"/>
        <rFont val="Tahoma"/>
        <family val="2"/>
      </rPr>
      <t xml:space="preserve"> </t>
    </r>
    <r>
      <rPr>
        <sz val="8"/>
        <color indexed="8"/>
        <rFont val="Arial"/>
        <family val="0"/>
      </rPr>
      <t>µ</t>
    </r>
    <r>
      <rPr>
        <sz val="8"/>
        <color indexed="8"/>
        <rFont val="Tahoma"/>
        <family val="2"/>
      </rPr>
      <t>m dla stentu o średnicy 3,0 mm</t>
    </r>
  </si>
  <si>
    <t>ciśnienie min. RBP 14 atm</t>
  </si>
  <si>
    <t>6a</t>
  </si>
  <si>
    <t>6c</t>
  </si>
  <si>
    <t>6d</t>
  </si>
  <si>
    <t>Cewnik balonowy typu " NC " do pre i postdylatacji</t>
  </si>
  <si>
    <t>tak podać długości</t>
  </si>
  <si>
    <t>18-0p., &gt;18-20-1p., &gt;20-2p.</t>
  </si>
  <si>
    <t>Stentgraft wieńcowy na balonie</t>
  </si>
  <si>
    <t>stentgraft wieńcowy kompatybilny z cewnikiem prowadzącym  6F</t>
  </si>
  <si>
    <t>wymagane udokumentowanie bezpieczeństwa i skuteczności działania, potwierdzone publikacjami w literaturze fachowej.</t>
  </si>
  <si>
    <t>Wymagany przedział średnic balonu od 2,0 mm do 3,5 mm</t>
  </si>
  <si>
    <t>wymagana średnica wewnętrzna cewnika, na całej długości, niezależnie od krzywizny dla 6F ≥ 0,071"</t>
  </si>
  <si>
    <t>tak, wyszczególnić wszystkie rodzaje cewników według punktów a,b,c,d,e z załączeniem pełnego katalogu krzywizn i rozmiarów</t>
  </si>
  <si>
    <t>płynne przechodzenie cewnika przez zastawkę i przez światło koszulki</t>
  </si>
  <si>
    <t>wymagane zestawy wprowadzające o długościach koszulki 24 +/- 3 cm, o średnicach 6F - 8F</t>
  </si>
  <si>
    <t>wymagane zestawy wprowadzające o długościach koszulki  40 +/- 5 cm cm; o średnicach 6F - 8F</t>
  </si>
  <si>
    <t>posiadająca w komplecie prowadnik prosty  oraz igłę do nakłucia</t>
  </si>
  <si>
    <t>igła pozwalająca łatwo nakłuć tętnice zmiażdżycowane, zwapniałe, ze zrostami powstałymi po wcześniejszych nakłuciach</t>
  </si>
  <si>
    <t>tak, wyszczególnić wszystkie rodzaje cewników z załączeniem pełnego katalogu krzywizn i rozmiarów</t>
  </si>
  <si>
    <t>Cewnik pokryty na zewnątrz substancją zmniejszającą  tarcie  przy przechodzeniu w świetle naczynia i redukującą wyzwalanie spazmu naczynia.</t>
  </si>
  <si>
    <t>cewnik posiadający zbrojenie stalowe</t>
  </si>
  <si>
    <t>Zestawy wprowadzające transradialne</t>
  </si>
  <si>
    <t xml:space="preserve"> Cewniki prowadzące bezkoszulkowe</t>
  </si>
  <si>
    <t>wymagana minimalna średnica wewnętrzna ≥ 0,056"dla cewnika 6F, na całej długości cewnika, niezależnie od krzywizny kształtu cewnika</t>
  </si>
  <si>
    <t>wymagany pełny wybór rozmiarów w zakresie następujących cewników: Judkins lewy i prawy, Amplatz lewy i prawy, Bypass lewy, prawy,   Pigtail</t>
  </si>
  <si>
    <t>Prowadnik diagnostyczny</t>
  </si>
  <si>
    <t>końcówka prowadnika  nie ulegająca deformacji  przy użyciu w czasie zabiegu</t>
  </si>
  <si>
    <t>wymagane prowadniki o minimum trzech długościach w tym minimalnej 150+/-10 cm, maksymalnej 260+/-10cm oraz długości pośredniej</t>
  </si>
  <si>
    <t>łatwo przechodzący przez kręte odcinki naczyń</t>
  </si>
  <si>
    <t>wymagana minimalna długość 25 cm wysokociśnieniowego, elastycznego drenu, łączącego koniec inflatora z  adapterem/końcówką "typu męskiego"</t>
  </si>
  <si>
    <t>mikrocewnik do CTO</t>
  </si>
  <si>
    <t xml:space="preserve">tak, podać średnice w poszczególnych częściach </t>
  </si>
  <si>
    <t xml:space="preserve">tak, podać średnice kanału cewnika w poszczególnych częściach </t>
  </si>
  <si>
    <t>Cewnik kompatybilny z prowadnikiem  0,014"</t>
  </si>
  <si>
    <t>cewnik posiada specjalne pokrycie wewnątrz i na zewnątrz</t>
  </si>
  <si>
    <t>tak, podać rodzaj pokrycia</t>
  </si>
  <si>
    <t xml:space="preserve">posiada końcówkę miękką , atraumatyczną i dobrze widoczną w skopii </t>
  </si>
  <si>
    <t>Specjalny wysokociśnieniowy inflator</t>
  </si>
  <si>
    <t>5c</t>
  </si>
  <si>
    <t xml:space="preserve"> kompatybilny z prowadnikiem o średnicy  0,014" </t>
  </si>
  <si>
    <t xml:space="preserve">tak,, wymienić badania kliniczne </t>
  </si>
  <si>
    <t xml:space="preserve">podać  </t>
  </si>
  <si>
    <t xml:space="preserve">tak,  wymienić badania kliniczne </t>
  </si>
  <si>
    <r>
      <t xml:space="preserve"> shaft proksymalny  o  maks.wymiarach </t>
    </r>
    <r>
      <rPr>
        <sz val="8"/>
        <color indexed="8"/>
        <rFont val="Arial"/>
        <family val="0"/>
      </rPr>
      <t>≤</t>
    </r>
    <r>
      <rPr>
        <sz val="8"/>
        <color indexed="8"/>
        <rFont val="Tahoma"/>
        <family val="2"/>
      </rPr>
      <t xml:space="preserve"> 2,7F/3,5F</t>
    </r>
  </si>
  <si>
    <r>
      <t xml:space="preserve"> shaft dystalny o  maks.wymiarach </t>
    </r>
    <r>
      <rPr>
        <sz val="8"/>
        <color indexed="8"/>
        <rFont val="Arial"/>
        <family val="0"/>
      </rPr>
      <t>≤</t>
    </r>
    <r>
      <rPr>
        <sz val="8"/>
        <color indexed="8"/>
        <rFont val="Tahoma"/>
        <family val="2"/>
      </rPr>
      <t xml:space="preserve"> 2,4F/3,4F</t>
    </r>
  </si>
  <si>
    <t>tak opisac</t>
  </si>
  <si>
    <t xml:space="preserve">widoczne w skopii wyjścia portów </t>
  </si>
  <si>
    <t>wyjścia portów ustawione po przeciwnych stronach bocznych cewnika</t>
  </si>
  <si>
    <t>cewnik kompatybilny z prowadnikami o maks. średnicy 0,014"</t>
  </si>
  <si>
    <t>cewnik kompatybilny z cewnikiem prowadzącym 5F</t>
  </si>
  <si>
    <t>Minimalna długość użytkowa cewnika 135 cm</t>
  </si>
  <si>
    <t>posiada taperowaną atraumatyczną końcówkę</t>
  </si>
  <si>
    <t>wymagany minimalny przedział długości stentgraftów 15 mm do 25 mm</t>
  </si>
  <si>
    <t>tak, podać rodzaj sbstancji pokrywającej szkielet stentgraftu</t>
  </si>
  <si>
    <t>oferowanie stentów o średnicy 4,5  mm</t>
  </si>
  <si>
    <t>tak-podać / nie</t>
  </si>
  <si>
    <t xml:space="preserve">wymagany minimalny przyrost średnicy stentu do 5,25 mm przy doprężaniu stentu o średnicy nominalnej 3,5 mm za pomocą dodatkowego cewnika balonowego, przy jednoczesnym zachowaniu właściwości strukturalnych i funkcjonalnych stentu </t>
  </si>
  <si>
    <t xml:space="preserve">wymagany minimalny przyrost średnicy stentu do 3,5 mm przy doprężaniu stentu o średnicy nominalnej 2,5 mm za pomocą dodatkowego cewnika balonowego, przy jednoczesnym zachowaniu właściwości strukturalnych i funkcjonalnych stentu </t>
  </si>
  <si>
    <t xml:space="preserve">3,5-0p., 3,51-3,74-1p. ≥3,75 - 2p. </t>
  </si>
  <si>
    <t>dostępne balony o długości &lt;  8mm</t>
  </si>
  <si>
    <r>
      <t xml:space="preserve">minimalny wymagany przedział długości balonu od 9 do 30 mm dla balonów o długości </t>
    </r>
    <r>
      <rPr>
        <sz val="8"/>
        <color indexed="8"/>
        <rFont val="Arial"/>
        <family val="0"/>
      </rPr>
      <t>≥</t>
    </r>
    <r>
      <rPr>
        <sz val="8"/>
        <color indexed="8"/>
        <rFont val="Tahoma"/>
        <family val="2"/>
      </rPr>
      <t xml:space="preserve"> 2,0 mm</t>
    </r>
  </si>
  <si>
    <t>Stenty pokrywane polimerem uwalniającym lek o działaniu antyproliferacyjnym  syrolimus lub jego pochodne</t>
  </si>
  <si>
    <t>Polimer biodegradowalny</t>
  </si>
  <si>
    <t>Specjalny system uwalniający lek  bez udziału polimeru i zapobiegający przedostawaniu się leku do krwi</t>
  </si>
  <si>
    <t>Przęsła stentu pokryte substancją hamującą dyfuzję jonów metalu do ściany naczynia</t>
  </si>
  <si>
    <t xml:space="preserve">szkielet stentgraftu na bazie stentu kobaltowo-chromowego pokrytego pasywną powłoką która nie aktywuje płytek krwi i fibrynogenu /redukuje ryzyko zkrzepicy/ </t>
  </si>
  <si>
    <t>tak, podać grubość warstwy uszczelniającej.</t>
  </si>
  <si>
    <t>Minimalne wymagane RBP 14 bar</t>
  </si>
  <si>
    <t>balon posiadający znaczniki określające część roboczą w skopii</t>
  </si>
  <si>
    <t>tak, opisać.</t>
  </si>
  <si>
    <t>balon posiadający osadzone na nim ostrza skutecznie modyfikujące blaszkę miażdżycową</t>
  </si>
  <si>
    <t>męska " ruchoma końcówka</t>
  </si>
  <si>
    <t>Przedłużenia z kranikiem</t>
  </si>
  <si>
    <t>strzykawka z końcówką centryczną nakręcaną, dająca szczelne i mocne połączenie z manifoldem - Luer Lock</t>
  </si>
  <si>
    <t>z gumową nakładką na tłok zapewniającą szczelność strzykawki</t>
  </si>
  <si>
    <t>otwarcie zastawki następuje poprzez pchnięcie jej w kierunku cewnika i zablokowanie położenia przez sprężynową dźwignię.</t>
  </si>
  <si>
    <t>płynna i lekka regulacja obrotowa wielkości otworów zastawek</t>
  </si>
  <si>
    <t>Y - connector pojedynczy z obrotową regulacją wielkości otworu w zastawce</t>
  </si>
  <si>
    <t>łatwość dostarczarczania i efektywność chwytania</t>
  </si>
  <si>
    <t>wymagana pętla dobrze widoczna w skopii</t>
  </si>
  <si>
    <t>4c</t>
  </si>
  <si>
    <t>shaft proksymalny ≤ 2,2 F dla c. balonowego o śr. 2,5 mm</t>
  </si>
  <si>
    <t>shaft dystalny ≤ 2,7 F dla c. balonowego o śr. 2,5 mm</t>
  </si>
  <si>
    <t>oferowanie cewnika balonowego o średnicy  ≤ 1,5 mm</t>
  </si>
  <si>
    <t>z końcówką centryczną nakręcaną, dająca szczelne i mocne połączenie z manifoldem - Luer Lock</t>
  </si>
  <si>
    <t>pętla po wysunięciu z cewnika otwiera się i ustawia pod kątem prostym w stosunku do osi cewnika</t>
  </si>
  <si>
    <t>balony  kompatybilne z systemem max 8F</t>
  </si>
  <si>
    <t>balony w pełni i bez zakłóceń współpracujące ze sterownikiem pompy Datascope</t>
  </si>
  <si>
    <t>wymagane minimalne ciśnienie inflacji  26 atm.</t>
  </si>
  <si>
    <t xml:space="preserve">Stenty uwalniające  lek o działaniu antyproliferacyjnym -syrolimus, lub jego pochodne </t>
  </si>
  <si>
    <t>Stenty pokrywane polimerem biodegradowalnym</t>
  </si>
  <si>
    <t>tak-1p. , nie 0p.</t>
  </si>
  <si>
    <r>
      <t xml:space="preserve">wymagane minimalne RBP </t>
    </r>
    <r>
      <rPr>
        <sz val="8"/>
        <color indexed="8"/>
        <rFont val="Tahoma"/>
        <family val="2"/>
      </rPr>
      <t>15</t>
    </r>
    <r>
      <rPr>
        <sz val="8"/>
        <color indexed="8"/>
        <rFont val="Tahoma"/>
        <family val="2"/>
      </rPr>
      <t xml:space="preserve"> bar.</t>
    </r>
  </si>
  <si>
    <t>pokrycie prowadnika substancją hydrofilną</t>
  </si>
  <si>
    <t>prowadnik z rdzeniem nitinolowym wykonanym z jednego kawałka / bez połączeń/</t>
  </si>
  <si>
    <t xml:space="preserve">wymagane minimum 5 średnic prowadników </t>
  </si>
  <si>
    <r>
      <t xml:space="preserve">minimalny wymagany przedział długości stentów od </t>
    </r>
    <r>
      <rPr>
        <sz val="8"/>
        <color indexed="8"/>
        <rFont val="Tahoma"/>
        <family val="2"/>
      </rPr>
      <t>9,0</t>
    </r>
    <r>
      <rPr>
        <b/>
        <sz val="8"/>
        <color indexed="8"/>
        <rFont val="Tahoma"/>
        <family val="2"/>
      </rPr>
      <t xml:space="preserve"> </t>
    </r>
    <r>
      <rPr>
        <sz val="8"/>
        <color indexed="8"/>
        <rFont val="Tahoma"/>
        <family val="2"/>
      </rPr>
      <t xml:space="preserve">mm do 28 mm dla stentów o średnicy 2,25-4,0 mm, </t>
    </r>
  </si>
  <si>
    <t>minimalny wymagany przedział długości balonu od 10 do 25 mm w przedziale średnic 2,0 - 4,0 mm</t>
  </si>
  <si>
    <t xml:space="preserve">maksymalna możliwa dopuszczalna średnica stentu  do której można doprężać stenty o średnicy nominalnej  3,5 mm za pomocą dodatkowego cewnika balonowego, przy jednoczesnym zachowaniu właściwości strukturalnych i funkcjonalnych stentu </t>
  </si>
  <si>
    <t>Tak, podać średnicę do której można doprężać stent o średnicy nominalnej 3,5 mm</t>
  </si>
  <si>
    <t>Cewnik o długości min. 135 cm</t>
  </si>
  <si>
    <r>
      <t>≥</t>
    </r>
    <r>
      <rPr>
        <sz val="8"/>
        <color indexed="8"/>
        <rFont val="Tahoma"/>
        <family val="2"/>
      </rPr>
      <t xml:space="preserve">0,023"-0p.,0,022" - 1p.,  </t>
    </r>
    <r>
      <rPr>
        <sz val="8"/>
        <color indexed="8"/>
        <rFont val="Czcionka tekstu podstawowego"/>
        <family val="0"/>
      </rPr>
      <t>≤</t>
    </r>
    <r>
      <rPr>
        <sz val="8"/>
        <color indexed="8"/>
        <rFont val="Tahoma"/>
        <family val="2"/>
      </rPr>
      <t xml:space="preserve"> 0,021"-2p.</t>
    </r>
  </si>
  <si>
    <t>cewnik balonowy odługości użytkowej min. 135 cm,</t>
  </si>
  <si>
    <t>wymagane dwie długości prowadników- 180 +/- 15 cm i 300 +/- 15 cm,</t>
  </si>
  <si>
    <t>wymagana wersja z kształtowalną końcówką</t>
  </si>
  <si>
    <t>ciśnienie  RBP minimum 14bar</t>
  </si>
  <si>
    <r>
      <t xml:space="preserve">wymagany profil końcówki atakującej balonu </t>
    </r>
    <r>
      <rPr>
        <sz val="8"/>
        <color indexed="8"/>
        <rFont val="Arial"/>
        <family val="0"/>
      </rPr>
      <t>≤</t>
    </r>
    <r>
      <rPr>
        <sz val="7.95"/>
        <color indexed="8"/>
        <rFont val="Arial"/>
        <family val="2"/>
      </rPr>
      <t xml:space="preserve"> 0,017"</t>
    </r>
  </si>
  <si>
    <t>0,017" -0p. &lt;0,017"-1p.</t>
  </si>
  <si>
    <t xml:space="preserve"> udokumentowana w katalogu/instrukcji możliwość wykonania poszerzenia rozwidlenia naczynia techniką "kissing baloon" przy użyciu cewnika prowadzącego 6 F, dla balonów o średnicy do 3,0 mm.</t>
  </si>
  <si>
    <t>tak podać metodę mocowania / nie.</t>
  </si>
  <si>
    <t>oferowanie stentu o termicznym sposobie mocowania stentu na balonie, zapewniający lepsze krępowanie stentu i minimalizujący ryzyko zsunięcia się stentu przy przechodzeniu i wprowadzaniu stentu do krętych i zwapniałych naczyń</t>
  </si>
  <si>
    <t>tak-1p. Nie 0p.</t>
  </si>
  <si>
    <t>wymagany cewnik ze zbrojeniem stalowym</t>
  </si>
  <si>
    <t>wymagane minimum po trzy rozmiary  dla co najmniej  dwóch typów oferowanych krzywizn</t>
  </si>
  <si>
    <t>wymagane średnice urządzenia od 5F, 5,5F i 6F</t>
  </si>
  <si>
    <t>Zestaw nie blokujący odpływu żylnego w trakcie ucisku tętnicy</t>
  </si>
  <si>
    <t>całość zestawu uciskającego tętnicę wykonana z przeźroczystego materiału</t>
  </si>
  <si>
    <t>10 ml</t>
  </si>
  <si>
    <t>20 ml</t>
  </si>
  <si>
    <t xml:space="preserve">Cewnik balonowy </t>
  </si>
  <si>
    <t>Zestaw do przewlekłych okluzji</t>
  </si>
  <si>
    <t>Urządzenie typu " rapid exchange" kompatybilne z prowadnikiem 0,014"</t>
  </si>
  <si>
    <t>Dostępność przedłużacza prowadzącego z blokadą prowadnika</t>
  </si>
  <si>
    <t>tak- 1p nie- 0p</t>
  </si>
  <si>
    <t>Stenty wieńcowe kobaltowo-chromowe pokrywane lekiem o działaniu antyproliferacyjnym</t>
  </si>
  <si>
    <t xml:space="preserve">profil balonu o średnicy 3,0 mm </t>
  </si>
  <si>
    <r>
      <t xml:space="preserve">profil końcówki atakującej balonu </t>
    </r>
    <r>
      <rPr>
        <sz val="8"/>
        <color indexed="8"/>
        <rFont val="Czcionka tekstu podstawowego"/>
        <family val="0"/>
      </rPr>
      <t>&lt;</t>
    </r>
    <r>
      <rPr>
        <sz val="7.95"/>
        <color indexed="8"/>
        <rFont val="Arial"/>
        <family val="2"/>
      </rPr>
      <t xml:space="preserve"> 0,017"</t>
    </r>
  </si>
  <si>
    <t xml:space="preserve">Wymagany przedział średnic balonu od 1.5 mm do 4,0 mm o odstępach co 0,25 mm dla balonów w przedziale średnic od 2,0 do 4,0 mm. </t>
  </si>
  <si>
    <t>oferowanie stentów o średnicy &gt;4,0 mm</t>
  </si>
  <si>
    <t>tak/nie podać średnice</t>
  </si>
  <si>
    <t>nie-0p, tak-1p.</t>
  </si>
  <si>
    <t>Stent wieńcowy kobaltowo- chromowy uwalniający lek antyproliferacyjny bez udziału polimeru</t>
  </si>
  <si>
    <t>wymagane minimalne RBP16 bar.</t>
  </si>
  <si>
    <t xml:space="preserve">Możliwość wyboru  minimum dwóch sond  IVUS z przetwornikiem znajdującym się w odległości 2  lub 10 mm od końca dystalnego sondy </t>
  </si>
  <si>
    <t>Stenty  posiadające znaczniki na końcach stentów widoczne po implantacji stentu</t>
  </si>
  <si>
    <t>Cewniki prowadzące bezkoszulkowe</t>
  </si>
  <si>
    <t>wymagany przedział średnic od 0,018” do 0,038’’</t>
  </si>
  <si>
    <t>Wykonawca zobowiązany jest wskazać nr certyfikatu i okres ważnośći oraz podmiot na rzecz kórego został wystawiony oraz datę wystawienia  deklaracji  i nazwę wystawcy (firma, siedziba) lub w przypadku  gdy dla danego produktu nie ma zastosowania ustawa o wyrobach medycznych z dnia 20 maja 2010 r (Dz.U. z 2017, poz. 211) stosowne oświadczenie.</t>
  </si>
  <si>
    <t>Stenty pokrywane  polimerem biodegradowalnym uwalniającym lek o działaniu antyproliferacyjnym  syrolimus lub jego pochodne</t>
  </si>
  <si>
    <t>przedłużacz do cewnika prowadzącego</t>
  </si>
  <si>
    <t>urządzenie wspomagające dostarczanie sprzętu do tętnicy wieńcowej przy angioplastyce</t>
  </si>
  <si>
    <t>Urządzenie typu "rapid exchange"  kompatybilne z prowadnikiem 0,014"</t>
  </si>
  <si>
    <t>wymagane średnice przedłużacza 6F i 7F</t>
  </si>
  <si>
    <t>atraumatyczna końcówka przedłużacza</t>
  </si>
  <si>
    <t>wymagane dobrze widoczne w skopii dwa znaczniki cieniujące na poczatku i na końcu kanału prowadzącego.</t>
  </si>
  <si>
    <t>dopuszenie do obrotu -Deklaracja i/lub certyfikat lub oświaczenie</t>
  </si>
  <si>
    <t>odporny na złamania i zagięcia, zachowujący niezmienne światło na całej długości łącznie z końcówką</t>
  </si>
  <si>
    <t>tak, podać w barach</t>
  </si>
  <si>
    <t>tak podać w  µm</t>
  </si>
  <si>
    <t>Maksymalna średnica do jakiej można doprężyć stent o średnicy nominalnej 3,0 mm za pomocą dodatkowego cewnika balonowego, przy jednoczesnym zachowaniu właściwości strukturalnych i funkcjonalnych stentu - preferowana większa</t>
  </si>
  <si>
    <t xml:space="preserve">podać  w mm </t>
  </si>
  <si>
    <r>
      <rPr>
        <sz val="8"/>
        <color indexed="8"/>
        <rFont val="Czcionka tekstu podstawowego"/>
        <family val="0"/>
      </rPr>
      <t>≥</t>
    </r>
    <r>
      <rPr>
        <sz val="8"/>
        <color indexed="8"/>
        <rFont val="Tahoma"/>
        <family val="2"/>
      </rPr>
      <t xml:space="preserve">0,017"- 0p; </t>
    </r>
    <r>
      <rPr>
        <sz val="8"/>
        <color indexed="8"/>
        <rFont val="Czcionka tekstu podstawowego"/>
        <family val="0"/>
      </rPr>
      <t>≤</t>
    </r>
    <r>
      <rPr>
        <sz val="8"/>
        <color indexed="8"/>
        <rFont val="Tahoma"/>
        <family val="2"/>
      </rPr>
      <t xml:space="preserve"> 0,016"- 1p</t>
    </r>
  </si>
  <si>
    <r>
      <t xml:space="preserve">&gt;0.03"- 0p; 0,03"- 0,029- 1p; </t>
    </r>
    <r>
      <rPr>
        <sz val="8"/>
        <color indexed="8"/>
        <rFont val="Czcionka tekstu podstawowego"/>
        <family val="0"/>
      </rPr>
      <t>≤</t>
    </r>
    <r>
      <rPr>
        <sz val="8"/>
        <color indexed="8"/>
        <rFont val="Tahoma"/>
        <family val="2"/>
      </rPr>
      <t>0,028"- 2p</t>
    </r>
  </si>
  <si>
    <r>
      <t xml:space="preserve">34- 0p; </t>
    </r>
    <r>
      <rPr>
        <sz val="8"/>
        <color indexed="8"/>
        <rFont val="Czcionka tekstu podstawowego"/>
        <family val="0"/>
      </rPr>
      <t>≥ 35 - 1p</t>
    </r>
  </si>
  <si>
    <t xml:space="preserve">wymagane minimum trzy długości balonu  </t>
  </si>
  <si>
    <t>prowadnik o długości min. 180 cm</t>
  </si>
  <si>
    <t>Prowadnik o średnicy 0,014"</t>
  </si>
  <si>
    <t>dystalna część prowadnika dobrze widoczna w skopii</t>
  </si>
  <si>
    <t>prowadnik do badania rezerwy cząstkowej przepływu w naczyniach wieńcowych / FFR/</t>
  </si>
  <si>
    <t>0 - 1p.</t>
  </si>
  <si>
    <t xml:space="preserve">Manometr inflatora z fluorescencyjną tarczą i wskaźnikiem generowanego iśnienia </t>
  </si>
  <si>
    <t>blokada zabezpieczająca przed przypadkową deflacją</t>
  </si>
  <si>
    <t>3e</t>
  </si>
  <si>
    <t>6e</t>
  </si>
  <si>
    <t>6f</t>
  </si>
  <si>
    <t>6g</t>
  </si>
  <si>
    <t>7a</t>
  </si>
  <si>
    <t>7b</t>
  </si>
  <si>
    <t>7c</t>
  </si>
  <si>
    <t>7d</t>
  </si>
  <si>
    <t>0,023" -0p. &lt;0,022"-1p., 0,021"-2p.</t>
  </si>
  <si>
    <t>wymagane minimum dwa rodzaje prowadników</t>
  </si>
  <si>
    <t>Aparat do pomiaru minimum dwóch parametrów krzepliwości krwi ACT i PT</t>
  </si>
  <si>
    <t xml:space="preserve">Aparat wyposażony w autotest poprawności działania. </t>
  </si>
  <si>
    <t>Aparat wyposażony w jedną komorę pomiarową</t>
  </si>
  <si>
    <t>Aparat przenośny o wadze  poniżej 1 kg</t>
  </si>
  <si>
    <t>Aparat posiada wbudowany akumulator</t>
  </si>
  <si>
    <t>Aparat wyposaży w pamięć wykonanych wyników</t>
  </si>
  <si>
    <t>Produkt kompatybilny z aparatem z pakietu 34a</t>
  </si>
  <si>
    <t xml:space="preserve">Dostępne do  wyboru : Kuwety / płytki do pomiaru PT i kuwety / płytki do pomiaru ACT </t>
  </si>
  <si>
    <t>Możliwe wykonanie badania parametru krzepliwości z jednej kropli krwi.</t>
  </si>
  <si>
    <t>Aparat kompatybilny z kuwetami/płytkami do pomiarów parametrów krzepliwości krwi z pakietu  34b</t>
  </si>
  <si>
    <t>sztywność końcówki prowadników  0,5 do 0,7 g</t>
  </si>
  <si>
    <t>wymagane minimum cztery rodzaje prowadników o różnym stopniu sztywności końcówki</t>
  </si>
  <si>
    <t>tak podać zakres sztywności końcówek</t>
  </si>
  <si>
    <t xml:space="preserve">wymagany minimalny przedział sztywności końcówek 2,0 - 10,0 g </t>
  </si>
  <si>
    <t xml:space="preserve">wymagane pokrycie prowadników substancjami ułatwiającymi przechodzenie przez zamknięte odcinki tętnic </t>
  </si>
  <si>
    <t>tak,opisać</t>
  </si>
  <si>
    <t>Wymagany minimalny przedział średnic balonu od 1.25 mm do 4,0 mm</t>
  </si>
  <si>
    <t>wymagany minimalny zakres długości prowadników od 150+/-10 do 260 +/- 20 cm.</t>
  </si>
  <si>
    <t>wymagane minimum trzy długości prowadników w wymaganym zakresie długości</t>
  </si>
  <si>
    <r>
      <t xml:space="preserve">wymagany przedział długości balonu 10 - 30 mm dla balonów o średnicy </t>
    </r>
    <r>
      <rPr>
        <sz val="8"/>
        <color indexed="8"/>
        <rFont val="Arial"/>
        <family val="0"/>
      </rPr>
      <t>≥</t>
    </r>
    <r>
      <rPr>
        <sz val="8"/>
        <color indexed="8"/>
        <rFont val="Tahoma"/>
        <family val="2"/>
      </rPr>
      <t xml:space="preserve"> 2,0 mm</t>
    </r>
  </si>
  <si>
    <t>Strzykawka z gumowym tłokiem 10 ml i 20 ml</t>
  </si>
  <si>
    <t>Platforma stentu pokryta substancją  ogarniczającą dyfuzję jonów metali do otaczającej tkanki oraz zmniejszjącą adhezję płytek redukując ryzyko  zakrzepicy w stencie</t>
  </si>
  <si>
    <t>minimalna długość użytkowa cewnika min. 135 cm</t>
  </si>
  <si>
    <t xml:space="preserve">podać długości </t>
  </si>
  <si>
    <r>
      <t xml:space="preserve">&lt;35-0p., 35-39-1p., </t>
    </r>
    <r>
      <rPr>
        <sz val="8"/>
        <color indexed="8"/>
        <rFont val="Arial"/>
        <family val="0"/>
      </rPr>
      <t>≥</t>
    </r>
    <r>
      <rPr>
        <sz val="8"/>
        <color indexed="8"/>
        <rFont val="Tahoma"/>
        <family val="2"/>
      </rPr>
      <t xml:space="preserve"> 40-2p.</t>
    </r>
  </si>
  <si>
    <t>wymagany możliwy,  minimalny  czas leczenia dwoma lekami przeciwpłytkowymi /DAPT/ - 1 miesiąc od wszczepienia stentu - udokumentowany badaniami klinicznymi</t>
  </si>
  <si>
    <t>6b</t>
  </si>
  <si>
    <t xml:space="preserve">Stenty wieńcowe kobaltowo-chromowe /  platynowo-chromowe </t>
  </si>
  <si>
    <t>wymagana specjalna budowa balonu  / np..wypustki, kolce itp./ zapobiegająca ślizganiu się balonu przy rozprężaniu w stencie objętym restenozą</t>
  </si>
  <si>
    <r>
      <t xml:space="preserve">crosing profile </t>
    </r>
    <r>
      <rPr>
        <sz val="8"/>
        <color indexed="8"/>
        <rFont val="Arial"/>
        <family val="0"/>
      </rPr>
      <t>≤</t>
    </r>
    <r>
      <rPr>
        <sz val="8"/>
        <color indexed="8"/>
        <rFont val="Tahoma"/>
        <family val="2"/>
      </rPr>
      <t xml:space="preserve"> 0,048" dla stentgraftu o średnicy 2,5mm</t>
    </r>
  </si>
  <si>
    <t>Rekomendowany czas i ciśnienie inflacji wraz z zależnością od nich dawki  leku uwalnianego do ściany naczynia</t>
  </si>
  <si>
    <t>długość użytkowa cewnika min. 135 cm</t>
  </si>
  <si>
    <t>wymagany oplatający / nie wzdłużny/ układ ostrzy na balonie</t>
  </si>
  <si>
    <t>shaft dystalny   ≤ 2,6 F  dla cewnika balonowego o średnicy 2,50 mm</t>
  </si>
  <si>
    <t xml:space="preserve"> RBP 34 bar </t>
  </si>
  <si>
    <t>profil wejścia końcówki balonu</t>
  </si>
  <si>
    <t>Przeźroczysty korpus inflatora</t>
  </si>
  <si>
    <t>inflator z możliwością wykonania precyzyjnej inflacji i osiągnięia ciśnienia minimum 40 barów</t>
  </si>
  <si>
    <t xml:space="preserve">Prowadnik uniwersalny do angioplastyki  w krętych i ciasnych zmianach </t>
  </si>
  <si>
    <t xml:space="preserve">Zestaw do PCI w typowej codziennej praktyce      </t>
  </si>
  <si>
    <t xml:space="preserve">Zestaw do angioplastyki naczyń, w tym naczyń o dużej średnicy  </t>
  </si>
  <si>
    <t xml:space="preserve">Zestaw do przewlekłych okluzji   </t>
  </si>
  <si>
    <t xml:space="preserve">Zestaw do stentowania trudnych bardzo krętych i zwapniałych zmian </t>
  </si>
  <si>
    <t>nie-0p.  Tak-1p</t>
  </si>
  <si>
    <t xml:space="preserve">długość prowadników 180 +/- 10 cm cm </t>
  </si>
  <si>
    <t xml:space="preserve">minimalny wymagany przedział średnic stentów od 2,25 mm do  4,0 mm </t>
  </si>
  <si>
    <t>tak podać średnice</t>
  </si>
  <si>
    <t>Y - connector pojedynczy typu "click push"</t>
  </si>
  <si>
    <t>Zestawy wprowadzające transradialne do wąskich oraz  do zwapniałych tętnic ze zrostami po wielokrotnych nakłuciach</t>
  </si>
  <si>
    <t>Zestawy wprowadzające transradialne do wąskich tętnic</t>
  </si>
  <si>
    <t>Zestawy wprowadzające transradialne do zwapniałych tętnic ze zrostami po wielokrotnych nakłuciach</t>
  </si>
  <si>
    <t>Wymagana średnica koszulki  6F</t>
  </si>
  <si>
    <r>
      <t xml:space="preserve">Koszulka o ultra cienkiej ściance </t>
    </r>
    <r>
      <rPr>
        <sz val="8"/>
        <color indexed="8"/>
        <rFont val="Arial"/>
        <family val="0"/>
      </rPr>
      <t>≤</t>
    </r>
    <r>
      <rPr>
        <sz val="8"/>
        <color indexed="8"/>
        <rFont val="Tahoma"/>
        <family val="2"/>
      </rPr>
      <t xml:space="preserve"> 0,12 mm, a więc z różnicą pomiędzy światłem zewnętrznym i wewnętrznym ≤ 0,24 mm</t>
    </r>
  </si>
  <si>
    <t>tak podać w mm</t>
  </si>
  <si>
    <t xml:space="preserve">Koszulka 6F posiada średnicę wewnętrzną kompatybilną z cewnikiem prowadzącym 7F </t>
  </si>
  <si>
    <t>wymagane pokrycie koszulki specjalną substancją  zmniejszającą opory przy jej wprowadzaniu i usuwaniu</t>
  </si>
  <si>
    <t>Oferowanie balonów o średnicy &gt;5,0 mm</t>
  </si>
  <si>
    <t>xxxxxxxxxxxxxxx</t>
  </si>
  <si>
    <t>Cena jednostkowa brutto</t>
  </si>
  <si>
    <t>Stawka podatku VAT</t>
  </si>
  <si>
    <t>Wartość brutto</t>
  </si>
  <si>
    <t>Suma wartości brutto</t>
  </si>
  <si>
    <t>Cewnik do trombektomii 6F</t>
  </si>
  <si>
    <t>Uwaga !!!!!!! Do Formularza asortymentowo - cenowego Wykonawca winien załączyć szczegółową kalkulację cenową dla danego pakietu której wzór  jest zawarty w Arkuszu 1 niniejszego pliku pod nazwą  Kalkulacja cenowa pakietów</t>
  </si>
  <si>
    <t>Wymagany kąt pomiędzy osiami kanałów wprowadzających / wejściowych /  ≤ 30 stopni</t>
  </si>
  <si>
    <t>tak.</t>
  </si>
  <si>
    <t>–</t>
  </si>
  <si>
    <t>numer katalogowy produktu lub grupy</t>
  </si>
  <si>
    <t>podać</t>
  </si>
  <si>
    <t>producent</t>
  </si>
  <si>
    <t>wymienić istotne informacje nie ujęte powyżej</t>
  </si>
  <si>
    <t>wymienić</t>
  </si>
  <si>
    <t>wymienić istotne informacje techniczne nie ujęte powyżej</t>
  </si>
  <si>
    <t>nazwa produktu</t>
  </si>
  <si>
    <t>sposób sterylizacji produktu</t>
  </si>
  <si>
    <t>profil końcówki atakującej balonu ≤ 0,017"</t>
  </si>
  <si>
    <t>Maksymalna średnica do jakiej można doprężyć stent o średnicy nominalnej 2,5 mm za pomocą dodatkowego cewnika balonowego, przy jednoczesnym zachowaniu właściwości strukturalnych i funkcjonalnych stentu - preferowana większa</t>
  </si>
  <si>
    <t xml:space="preserve">tak, podać  w mm </t>
  </si>
  <si>
    <t>pokrycie koszulki specjelną substancją zmniejszająca opory przy jej wprowadzaniau i usuwaniu</t>
  </si>
  <si>
    <t>tak</t>
  </si>
  <si>
    <t>pewny mechanizm blokujący strzykawki</t>
  </si>
  <si>
    <t>ergonomiczny kształt</t>
  </si>
  <si>
    <t>dobrze widoczna skala manometru w przyciemnionym pomieszczeniu, z minimalną podziałką skali co jedną atm.</t>
  </si>
  <si>
    <t>Cewnik balonowy do restenozy w stencie</t>
  </si>
  <si>
    <t>PUNKTY</t>
  </si>
  <si>
    <t>podać nazwę i rodzaj substancji</t>
  </si>
  <si>
    <t>Zestawy wprowadzające transradialne oraz  cewniki prowdzace bezkoszulkowe.</t>
  </si>
  <si>
    <t>wymagane dwa rozmiary systemu</t>
  </si>
  <si>
    <t>tak, opisać</t>
  </si>
  <si>
    <t>tak, podać możliwe wymiary</t>
  </si>
  <si>
    <t>tak, podać nazwę leku</t>
  </si>
  <si>
    <t>nie-0p., tak-1p.</t>
  </si>
  <si>
    <t>wymagane minimum: a) 3 rodzaje /krzywizn/ cewników do LTW ,b) 2 rodzajów /krzywizn/  cewników do PTW, każdy rodzaj krzywiżny i rozmiaru cewnika powinien być dostepny w wymiarze  6,5F .</t>
  </si>
  <si>
    <t>wysokociśnieniowy, min.1050 psi</t>
  </si>
  <si>
    <t>Manifofd dwukranowy</t>
  </si>
  <si>
    <t>Wymagane minimalne ciśnienie RBP 14 bar dla balonów o śrenicy 2,0-4,0 mm</t>
  </si>
  <si>
    <t>Wymagana łatwość doprowadzenia stentu do miejsca implantacji, szczególnie przez kręte odcinki naczyń</t>
  </si>
  <si>
    <t>tak, opisać system-budowę</t>
  </si>
  <si>
    <t>tak, podać</t>
  </si>
  <si>
    <t>długość 25 - 30 cm</t>
  </si>
  <si>
    <t>płynne ustawienie zaworu o 360 stopni</t>
  </si>
  <si>
    <t>atraumatyczna końcówka rozszerzadła i atraumatyczna  koszulka, dające łatwe przejście przez zrosty oraz zmiażdżycowane ściany tętnic</t>
  </si>
  <si>
    <t>Maksymalne RBP</t>
  </si>
  <si>
    <t>podac zależność pomiędzy czasem i ciśnienim inflacji a dawką uwalnianego leku</t>
  </si>
  <si>
    <t>Wymagane minimalne RBP 18 barów</t>
  </si>
  <si>
    <t>atraumatyczna końcówka rozszerzadła i atraumatyczna koszulka, dające łatwe przejście przez   ściany tętnic</t>
  </si>
  <si>
    <t xml:space="preserve">Paltforma ze stopu kobaltowo-chromowego </t>
  </si>
  <si>
    <r>
      <t xml:space="preserve">wymagane minimalne RBP </t>
    </r>
    <r>
      <rPr>
        <sz val="8"/>
        <color indexed="8"/>
        <rFont val="Tahoma"/>
        <family val="2"/>
      </rPr>
      <t>16</t>
    </r>
    <r>
      <rPr>
        <sz val="8"/>
        <color indexed="8"/>
        <rFont val="Tahoma"/>
        <family val="2"/>
      </rPr>
      <t xml:space="preserve"> bar.</t>
    </r>
  </si>
  <si>
    <t>wykonane z przeżroczystego materiału</t>
  </si>
  <si>
    <t xml:space="preserve">tak, podać </t>
  </si>
  <si>
    <t>Stenty wieńcowe  pokryte lekiem o działaniu antyproliferacyjnym do naczyń o dużej różnicy średnic w stentowanym odcinku</t>
  </si>
  <si>
    <t>wymagane minimalne RBP 16 bar.</t>
  </si>
  <si>
    <t>Wymagana minimalna średnica 3,75 mm do jakiej można doprężyć stent o średnicy nominalnej 2,5 mm za pomocą dodatkowego cewnika balonowego, przy jednoczesnym zachowaniu właściwości strukturalnych i funkcjonalnych stentu - preferowana większa</t>
  </si>
  <si>
    <r>
      <t xml:space="preserve">3,75-0p., 3,76-3,99-1p., </t>
    </r>
    <r>
      <rPr>
        <sz val="8"/>
        <color indexed="8"/>
        <rFont val="Tahoma"/>
        <family val="2"/>
      </rPr>
      <t>4,0 - 4,24-2p. ≥4,25 - 3p.</t>
    </r>
  </si>
  <si>
    <t>oferowanie stentów o średnicy &gt; 4,0  mm</t>
  </si>
  <si>
    <r>
      <t xml:space="preserve">minimalny wymagany przedział długości stentów od </t>
    </r>
    <r>
      <rPr>
        <sz val="8"/>
        <color indexed="8"/>
        <rFont val="Tahoma"/>
        <family val="2"/>
      </rPr>
      <t>9,0</t>
    </r>
    <r>
      <rPr>
        <b/>
        <sz val="8"/>
        <color indexed="8"/>
        <rFont val="Tahoma"/>
        <family val="2"/>
      </rPr>
      <t xml:space="preserve"> </t>
    </r>
    <r>
      <rPr>
        <sz val="8"/>
        <color indexed="8"/>
        <rFont val="Tahoma"/>
        <family val="2"/>
      </rPr>
      <t xml:space="preserve">mm do 32 mm dla wszystkich stentów o średnicy 2,0-4,0 mm, </t>
    </r>
  </si>
  <si>
    <t xml:space="preserve">minimalny wymagany przedział średnic stentów od 2,0 mm do  4,0 mm </t>
  </si>
  <si>
    <r>
      <t>≥</t>
    </r>
    <r>
      <rPr>
        <sz val="8"/>
        <color indexed="8"/>
        <rFont val="Tahoma"/>
        <family val="2"/>
      </rPr>
      <t xml:space="preserve">75 - 0p, o,74-71 1p., </t>
    </r>
    <r>
      <rPr>
        <sz val="8"/>
        <color indexed="8"/>
        <rFont val="Arial"/>
        <family val="0"/>
      </rPr>
      <t>≤</t>
    </r>
    <r>
      <rPr>
        <sz val="8"/>
        <color indexed="8"/>
        <rFont val="Tahoma"/>
        <family val="2"/>
      </rPr>
      <t>70-2p.</t>
    </r>
  </si>
  <si>
    <t>oferowanie stentów o średnicy 2,0 mm</t>
  </si>
  <si>
    <t>tak -1p., nie-0p</t>
  </si>
  <si>
    <r>
      <t xml:space="preserve">wymagany profil stentu </t>
    </r>
    <r>
      <rPr>
        <sz val="7.95"/>
        <color indexed="8"/>
        <rFont val="Arial"/>
        <family val="2"/>
      </rPr>
      <t>≤ 0,042" dla stentu o średnicy nominalnej  3,0 mm</t>
    </r>
  </si>
  <si>
    <t>0,042"-0p., 0,41"-0,40"-1p., ≤0,039"-2p.</t>
  </si>
  <si>
    <t>minimalny wymagany przedział średnic stentów od 2,0 mm do 4,0 mm.</t>
  </si>
  <si>
    <t>brak skracania stentów przy maksymalnym dopuszczalnym doprężaniu stentów dodatkowymi bałonami</t>
  </si>
  <si>
    <t xml:space="preserve">Zestaw do angioplastyki do użycia w przypadkach nagłych </t>
  </si>
  <si>
    <t>nie-0p. Tak-1 p.</t>
  </si>
  <si>
    <t>końcówka prowadnika cieniująca dobrze widoczna w skopii</t>
  </si>
  <si>
    <t>rdzeń prowadnika wykonany z jednego kawałka drutu /brak łączeń /.</t>
  </si>
  <si>
    <t>Prowadnik specjalnego przeznaczenia do zabiegów udrażniania przewlekłych okluzji tętnic wieńcowych /CTO/</t>
  </si>
  <si>
    <t>Prowadniki do udrażniania przewlekłych okluzji tętnic wieńcowych /CTO/</t>
  </si>
  <si>
    <t>ofeowanie prowadnika o średnicy  0,010"</t>
  </si>
  <si>
    <t xml:space="preserve">tak, podać rodzaj i miejsce pokrycia </t>
  </si>
  <si>
    <t>tak, podać nazwę leku antyproliferacyjnego oraz załączyć piśmiennictwo</t>
  </si>
  <si>
    <t>Cewnik balonowy pokryty lekiem o działaniu antyproliferacyjnym.</t>
  </si>
  <si>
    <t>zastawka w konektorze wysokociśnieniowa, zapewniająca dobrą szczelność układu</t>
  </si>
  <si>
    <t>budowa balonu</t>
  </si>
  <si>
    <t>silne mocowanie na prowadniku pozwalające na pełną manewrowalność prowadnikiem</t>
  </si>
  <si>
    <t>urządzenie o jednej pętli służącej do usuwania ciał obcych (typu stent cewnik) z układu naczyniowego</t>
  </si>
  <si>
    <t>atraumatyczna końcówka</t>
  </si>
  <si>
    <t>tak, opisac</t>
  </si>
  <si>
    <t>kompatybilny z prowadnikiem 0,014"</t>
  </si>
  <si>
    <t>Igła angiograficzna</t>
  </si>
  <si>
    <t>producent, nazwa produktu, numer katalogowy</t>
  </si>
  <si>
    <t>minimalna pojemność  20 ml</t>
  </si>
  <si>
    <t>lp</t>
  </si>
  <si>
    <t>Ilości</t>
  </si>
  <si>
    <t>tak, podac ilość rodzin/grup prowadników i ich nazwy</t>
  </si>
  <si>
    <t>tak, podać średnice</t>
  </si>
  <si>
    <t xml:space="preserve">tak, podać długości </t>
  </si>
  <si>
    <t xml:space="preserve"> </t>
  </si>
  <si>
    <t>Zestawy wprowadzające transradialne do wąskich oraz do zwapniałych tętnic ze zrostami po wielokrotnych nakłuciach</t>
  </si>
  <si>
    <t xml:space="preserve">Zestawy wprowadzające transradialne do wąskich  tętnic </t>
  </si>
  <si>
    <t>Zestawy wprowadzające transradialne do  zwapniałych tętnic ze zrostami po wielokrotnych nakłuciach</t>
  </si>
  <si>
    <t>XXXXXXXX</t>
  </si>
  <si>
    <t>XXXXXXXXX</t>
  </si>
  <si>
    <t>Nazwa produktu</t>
  </si>
  <si>
    <t>Numer katalogowy produktu lub grupy</t>
  </si>
  <si>
    <t>Producent</t>
  </si>
  <si>
    <t>Sposób sterylizacji produktu</t>
  </si>
  <si>
    <t>Dopuszczenia do stosowania, certyfikaty jakości</t>
  </si>
  <si>
    <t>płynna i lekka obrotowa regulacja wielkości otworu zastawki</t>
  </si>
  <si>
    <t xml:space="preserve">zamknięcie zastawki następuje poprzez naciśnięcie przycisku dźwigni i automatyczne cofnięcie się zastawki do pozycji wyjściowej. </t>
  </si>
  <si>
    <t>12a</t>
  </si>
  <si>
    <t>12b</t>
  </si>
  <si>
    <t>12c</t>
  </si>
  <si>
    <t>15a</t>
  </si>
  <si>
    <t>15b</t>
  </si>
  <si>
    <t>16a</t>
  </si>
  <si>
    <t>16b</t>
  </si>
  <si>
    <t>27a</t>
  </si>
  <si>
    <t>27b</t>
  </si>
  <si>
    <t>29a</t>
  </si>
  <si>
    <t>29b</t>
  </si>
  <si>
    <t>dostępne średnice pętli &gt; 4 mm</t>
  </si>
  <si>
    <t>wymagane minimum dwie wielkości balonów w przedziale pojemności  34 - 40 ml</t>
  </si>
  <si>
    <t>wymagana pneumatyczna płynna regulacja ucisku</t>
  </si>
  <si>
    <t xml:space="preserve">Zestaw zapewniający odpowiedni skuteczny ucisk t. promieniowej </t>
  </si>
  <si>
    <t>wymagany przedział długości balonu od 8 do 20 mm dla wszystkich średnic</t>
  </si>
  <si>
    <t>tak, podać rodzaj substancji / nie</t>
  </si>
  <si>
    <t>Wymagane srednice cewnikow 5F i  6F</t>
  </si>
  <si>
    <t>Wymagany cewnik atraumatyczny - łagodnie intubujacy naczynie i nie stwrzajacy ryzyka dyssekcji naczynia</t>
  </si>
  <si>
    <t>Końcówka  dobrze widoczna w skopii</t>
  </si>
  <si>
    <t>Wymagana minimalna średnica wewnętrzna ≥ 0,056"dla cewnika 6F, na całej długości cewnika, niezależnie od krzywizny kształtu cewnika</t>
  </si>
  <si>
    <t>cewnik zbrojony</t>
  </si>
  <si>
    <t xml:space="preserve">cewniki diagnostyczne uniwersalne do koronarografii prawej i lewej  tętnicy wińcowej z dostępu promieniowego   </t>
  </si>
  <si>
    <t xml:space="preserve"> Długość standardowa cewników 100 cm </t>
  </si>
  <si>
    <t xml:space="preserve">wymagane w ofercie cewniki o minimum trzech kształtach krzywizn pozwalających kaniulować jednym cewnikiem obie tętnice wieńcowe bez 
konieczności wymiany cewnika 
</t>
  </si>
  <si>
    <t>tak,- wymienić konkretne rozmiary oferowanych typów krzywizn</t>
  </si>
  <si>
    <t>Strzykawka wysokociśnieniowa z manometrem</t>
  </si>
  <si>
    <t>Wymagane markery, pozwalające dokładnie zlokalizować położenie filtra w naczyniu</t>
  </si>
  <si>
    <t>tak, wymienić rozmiary w zakresie wymaganych krzywizn</t>
  </si>
  <si>
    <t>cewniki odporne na złamania, zagięcia</t>
  </si>
  <si>
    <t>tak/ nie</t>
  </si>
  <si>
    <t>Strzykawka z gumowym tłokiem 10 mm i 20 ml</t>
  </si>
  <si>
    <t>jednorazowego użytku</t>
  </si>
  <si>
    <t>Torquer wykonany w całości z przeżroczystego materiału</t>
  </si>
  <si>
    <t>Y - connector podwójny</t>
  </si>
  <si>
    <t>tak, podać wszystkie możliwe wymiary</t>
  </si>
  <si>
    <t xml:space="preserve">tak, podać i dołączyć materiały naukowe </t>
  </si>
  <si>
    <t>wymagany prowadnik prosty o miękkiej końcówce /preferowana bardziej miękka/</t>
  </si>
  <si>
    <t>podać  w mm dla stentu o średnicy nominnalnej 3,0 mm</t>
  </si>
  <si>
    <t>Zestaw do pomiaru parametrów krzepliwości krwi</t>
  </si>
  <si>
    <t>34a</t>
  </si>
  <si>
    <t>34b</t>
  </si>
  <si>
    <t>Aparat do pomiaru parametrów krzepliwości krwi</t>
  </si>
  <si>
    <t>Kuwety /płytki/ do pomiaru parametrów krzepliwości krwi</t>
  </si>
  <si>
    <t>Wymagane: niski odsetek restenozy, bezpieczeństwo i skuteczność działania z minimum rocznym okresem obserwacji, potwierdzone publikacjami w literaturze fachowej.</t>
  </si>
  <si>
    <t>wykonana z przeżroczystego materiału</t>
  </si>
  <si>
    <t>tak,</t>
  </si>
  <si>
    <t>możliwość łatwego i płynnego ustawienia zaworów</t>
  </si>
  <si>
    <t>wymagane minimum dwa rodzaje pokrycia koncówek wśród oferowanych prowadników</t>
  </si>
  <si>
    <t>średnica max.  0.014” na całej długości prowadnika</t>
  </si>
  <si>
    <t>minimalny wymagany przedział długości balonu od 8,0 do 20 mm, dla wszystkich średnic, z maksymalnymi odstępami do 5 mm</t>
  </si>
  <si>
    <t>Prowadnik diagnostyczny hydrofilny</t>
  </si>
  <si>
    <t>-</t>
  </si>
  <si>
    <t>światło wewnętrzne dla prowadnika min.0,009" max 0,022"</t>
  </si>
  <si>
    <t>cewnik balonowy monorail</t>
  </si>
  <si>
    <t xml:space="preserve">                          tak</t>
  </si>
  <si>
    <t>wymagane prowadniki o końcówce prostej i  J</t>
  </si>
  <si>
    <r>
      <t xml:space="preserve">wymagane minimum dwa </t>
    </r>
    <r>
      <rPr>
        <sz val="8"/>
        <color indexed="8"/>
        <rFont val="Tahoma"/>
        <family val="2"/>
      </rPr>
      <t>rodzaje</t>
    </r>
    <r>
      <rPr>
        <sz val="8"/>
        <color indexed="8"/>
        <rFont val="Tahoma"/>
        <family val="2"/>
      </rPr>
      <t xml:space="preserve"> prowadników o różnym stopniu supportu</t>
    </r>
  </si>
  <si>
    <r>
      <t xml:space="preserve">wymagane minimum dwa </t>
    </r>
    <r>
      <rPr>
        <sz val="8"/>
        <color indexed="8"/>
        <rFont val="Tahoma"/>
        <family val="2"/>
      </rPr>
      <t>rodzaje</t>
    </r>
    <r>
      <rPr>
        <sz val="8"/>
        <color indexed="8"/>
        <rFont val="Tahoma"/>
        <family val="2"/>
      </rPr>
      <t xml:space="preserve"> prowadników o różnym stopniu sztwności końcówki</t>
    </r>
  </si>
  <si>
    <t>Cewnik diagnostyczny 5F i 6F oraz komplety cewników diagnostycznych</t>
  </si>
  <si>
    <t>Cewnik diagnostyczny 5F i 6F oraz komplety cewników 6F i 5F</t>
  </si>
  <si>
    <r>
      <t>≥</t>
    </r>
    <r>
      <rPr>
        <sz val="8"/>
        <color indexed="8"/>
        <rFont val="Tahoma"/>
        <family val="2"/>
      </rPr>
      <t>75 - 0p., 74-70-1p., 69-65-2p., &lt;64-3p.</t>
    </r>
  </si>
  <si>
    <t>oferowanie stentów o długości powyzej 32 mm</t>
  </si>
  <si>
    <t>komplet 6F zawierający cewniki diagnostyczne: JR 4,0  oraz JL 4,0 oraz pig-tail</t>
  </si>
  <si>
    <t>komplet 5F zawierający cewniki diagnostyczne: JR 4,0  , JL 4,0 oraz pig-tai</t>
  </si>
  <si>
    <t xml:space="preserve">Zestaw cewników diagnostycznych  komplety  6F oraz komplety  5F </t>
  </si>
  <si>
    <t xml:space="preserve">oferowanie cewników o  kształcie krzywizn pozwalających kaniulować jednym cewnikiem obie tętnice wieńcowe bez konieczności wymiany cewnika 
</t>
  </si>
  <si>
    <t>tak,podać / nie</t>
  </si>
  <si>
    <t>wymagany standard: blokowanie i zwalnianie strzykawki inflatora  następuje za pomocą tylko pojedynczego przycisku znajdującego się na korpusie inflatora lub tylko pojedynczego przycisku połączonego z korpusem inflatora</t>
  </si>
  <si>
    <t xml:space="preserve">wymagany standart : zwolnienie blokady inflatora następuje po naciśnięciu tylko pojedynczego przycisku deflacja następuje samoistnie (t.j. automatycznie) </t>
  </si>
  <si>
    <t>wytrzymujące ciśnienie min. 300 psi (20 bar)</t>
  </si>
  <si>
    <t>Stenty pokrywane polimerem biodegradowalnym uwalniającym lek o działaniu antyproliferacyjnym  syrolimus lub jego pochodne</t>
  </si>
  <si>
    <r>
      <t>minimalny wymagany przedział długości stentów od</t>
    </r>
    <r>
      <rPr>
        <b/>
        <sz val="8"/>
        <color indexed="8"/>
        <rFont val="Tahoma"/>
        <family val="2"/>
      </rPr>
      <t xml:space="preserve"> 9</t>
    </r>
    <r>
      <rPr>
        <sz val="8"/>
        <color indexed="8"/>
        <rFont val="Tahoma"/>
        <family val="2"/>
      </rPr>
      <t xml:space="preserve"> mm do 30</t>
    </r>
    <r>
      <rPr>
        <b/>
        <sz val="8"/>
        <color indexed="8"/>
        <rFont val="Tahoma"/>
        <family val="2"/>
      </rPr>
      <t xml:space="preserve"> </t>
    </r>
    <r>
      <rPr>
        <sz val="8"/>
        <color indexed="8"/>
        <rFont val="Tahoma"/>
        <family val="2"/>
      </rPr>
      <t xml:space="preserve">mm dla wszystkich srednic stentów </t>
    </r>
  </si>
  <si>
    <t>k</t>
  </si>
  <si>
    <t>ELEMENT ZESTAWU</t>
  </si>
  <si>
    <t>Ilość</t>
  </si>
  <si>
    <t>PARAMETR GRANICZNY/ WARTOŚĆ</t>
  </si>
  <si>
    <t>wykonany z przeżroczystego materiału</t>
  </si>
  <si>
    <t>z ruchomą końcówką "męską"</t>
  </si>
  <si>
    <t>tak podać</t>
  </si>
  <si>
    <t>tak, podac</t>
  </si>
  <si>
    <t>Wymagana średnica koszulki 5F i 6F</t>
  </si>
  <si>
    <t>średnica wewnętrzna zastawki minimum 9F</t>
  </si>
  <si>
    <t>System do protekcji dystalnej naczyń</t>
  </si>
  <si>
    <t>tak, podać długości</t>
  </si>
  <si>
    <t>Stenty wieńcowe kobaltowo- chromowe pokrywane lekiem o działaniu antyproliferacyjnym</t>
  </si>
  <si>
    <t>oferowanie stentów o średnicy 2,0  mm</t>
  </si>
  <si>
    <t>tak-1p. Nie-0p.</t>
  </si>
  <si>
    <r>
      <t>≤</t>
    </r>
    <r>
      <rPr>
        <sz val="8"/>
        <color indexed="8"/>
        <rFont val="Tahoma"/>
        <family val="2"/>
      </rPr>
      <t xml:space="preserve">3,50-0p., 3,51-3,74 -1p., </t>
    </r>
    <r>
      <rPr>
        <sz val="8"/>
        <color indexed="8"/>
        <rFont val="Arial"/>
        <family val="0"/>
      </rPr>
      <t>≥</t>
    </r>
    <r>
      <rPr>
        <sz val="8"/>
        <color indexed="8"/>
        <rFont val="Tahoma"/>
        <family val="2"/>
      </rPr>
      <t xml:space="preserve">3,75-2p..  </t>
    </r>
  </si>
  <si>
    <t>Tak, pdać średnicę do której można doprężać stent o średnicy nominalnej 2,5 mm</t>
  </si>
  <si>
    <t xml:space="preserve">5,25-0p., 5,26-5,49-1p. ≥5,5 - 2p. </t>
  </si>
  <si>
    <t>tak-1p., nie-0p</t>
  </si>
  <si>
    <t>Wymagany minimalny przedział długosci balonow od 15 do 25 mm w odstepach maksymalnych co 5 mm</t>
  </si>
  <si>
    <t>Cewnik balonowy do modyfikacji blaszki miażdżycowej - balon tnący</t>
  </si>
  <si>
    <t xml:space="preserve">                                               Cewnik balonowy do modyfikacji blaszki miażdżycowej - balon tnący</t>
  </si>
  <si>
    <t>Cewnik prowadzący do PCI  i przedłużacz do cewnika prowadzącego</t>
  </si>
  <si>
    <t xml:space="preserve">Cewnik prowadzący do PCI </t>
  </si>
  <si>
    <t xml:space="preserve"> Przedłużacz do cewnika prowadzącego</t>
  </si>
  <si>
    <t>System pozwalający na protekcję dystalną naczyń w wymaganym minimalnymprzedziale średnic 3,5 - 5,5 mm</t>
  </si>
  <si>
    <t>tak/nie</t>
  </si>
  <si>
    <t>Długość systemu minimum 185 cm</t>
  </si>
  <si>
    <t>System kompatybilny z cewnikeim 6F</t>
  </si>
  <si>
    <t>tak, podać długość w cm i średnicę w F</t>
  </si>
  <si>
    <t>35c</t>
  </si>
  <si>
    <t>Prowadniki umożliwiające wykonanie badania rezerwy cząstkowej przepływu w naczyniach wieńcowych /FFR/</t>
  </si>
  <si>
    <t>strzykawka utrzymująca zadane ciśnienie w układzie przy wielokrotnych inflacjach cewnika balonowego</t>
  </si>
  <si>
    <r>
      <t xml:space="preserve">profil końcówki atakującej balonu </t>
    </r>
    <r>
      <rPr>
        <sz val="7.95"/>
        <color indexed="8"/>
        <rFont val="Arial"/>
        <family val="2"/>
      </rPr>
      <t>≤ 0,017"</t>
    </r>
  </si>
  <si>
    <t>stent  kobaltowo-chromowy</t>
  </si>
  <si>
    <t>wymagane minimalne RBP 15 bar.</t>
  </si>
  <si>
    <t>minimalny wymagany przedział średnic stentów od 2,25 mm do 4,0 mm.</t>
  </si>
  <si>
    <t>strzykawki o pojemności 10 ml</t>
  </si>
  <si>
    <t>strzykawki o pojemności  20 ml</t>
  </si>
  <si>
    <t>ciągłość materiału zapewniające bezpieczeństwo zabiegu</t>
  </si>
  <si>
    <t>pokryty substancją ułatwiającą manewrowanie i zmniejszającą siłę potrzebną do wprowadzenia</t>
  </si>
  <si>
    <t>tak, podać rodzaj substancji</t>
  </si>
  <si>
    <t>końcówka "J" miękka</t>
  </si>
  <si>
    <t>Drut typu "gęsia szyja" - mikropętla</t>
  </si>
  <si>
    <t xml:space="preserve">Stent wieńcowy kobaltowo-chromowy pokryty lekiem o działaniu antyproliferacyjnym  </t>
  </si>
  <si>
    <t xml:space="preserve">Stent wieńcowy kobaltowo-chromowy z polimerem biodegradowalnym uwalniającym lek o działaniu antyproliferacyjnym i cewnik balonowy  </t>
  </si>
  <si>
    <t>Wykonawca zobowiązany jest wskazać nr certyfikatu i okres ważnośći oraz podmiot na rzecz kórego został wystawiony oraz datę wystawienia  deklaracji  i nazwę wystawcy (firma, siedziba) lub w przypadku  gdy dla danego produktu nie ma zastosowania ustawa o wyrobach medycznych z dnia 20 maja 2010 r (Dz.U. z 2020, poz. 186) stosowne oświadczenie.</t>
  </si>
  <si>
    <t>Mikrocewnik dwukanałowy</t>
  </si>
  <si>
    <t>Mikrocewnik do CTO</t>
  </si>
  <si>
    <t>Stent wieńcowy kobaltowo- chromowy uwalniający lek antyproliferacyjn</t>
  </si>
  <si>
    <t>0-1 pkt.</t>
  </si>
  <si>
    <t xml:space="preserve">0-1 pkt. </t>
  </si>
  <si>
    <t>0-2 pkt.</t>
  </si>
  <si>
    <t xml:space="preserve">tak - 1 p., nie - 0p. </t>
  </si>
  <si>
    <t>Koszulki wprowadzające - zbrojone 6F-8F o dł. 24 +/- 3cm - 25 szt., 40+/-5cm - 125 szt.</t>
  </si>
  <si>
    <r>
      <t xml:space="preserve">wymagany profil stentu </t>
    </r>
    <r>
      <rPr>
        <sz val="7.95"/>
        <color indexed="8"/>
        <rFont val="Arial"/>
        <family val="2"/>
      </rPr>
      <t>≤ 0,042" przy średnicy nominalnej 3,0 mm</t>
    </r>
  </si>
  <si>
    <t>DANE TECHNICZNE*</t>
  </si>
  <si>
    <t>Przyznane punkty</t>
  </si>
  <si>
    <t>Wymagana możliwość zmiany/wyboru prowadnika stosowanego w syststemie</t>
  </si>
  <si>
    <t>wymagane minimum 2 stopnie sztywności koncówek prowadnika</t>
  </si>
  <si>
    <t>mocny tłok strzykawki nie ulegający złamianiu przy podawaniu kontrastu pod dużym cisnieniem</t>
  </si>
  <si>
    <t xml:space="preserve">      2b</t>
  </si>
  <si>
    <t xml:space="preserve">      2a</t>
  </si>
  <si>
    <t>Stent wieńcowy kobaltowo-chromowy z polimerem biodegradowalnym uwalniającym lek o działaniu antyproliferacyjnym</t>
  </si>
  <si>
    <t>cewnik balonowy  podatny / półpodatny</t>
  </si>
  <si>
    <t xml:space="preserve">       2a</t>
  </si>
  <si>
    <t xml:space="preserve">       2b</t>
  </si>
  <si>
    <r>
      <t xml:space="preserve">&lt;35 mm-0p., 35-40mm-1p, 41-45-2p., </t>
    </r>
    <r>
      <rPr>
        <sz val="8"/>
        <color indexed="8"/>
        <rFont val="Arial"/>
        <family val="0"/>
      </rPr>
      <t>≥46</t>
    </r>
    <r>
      <rPr>
        <sz val="8"/>
        <color indexed="8"/>
        <rFont val="Tahoma"/>
        <family val="2"/>
      </rPr>
      <t>-3p.</t>
    </r>
  </si>
  <si>
    <r>
      <t xml:space="preserve">crossing profil balonu </t>
    </r>
    <r>
      <rPr>
        <sz val="8"/>
        <color indexed="8"/>
        <rFont val="Tahoma"/>
        <family val="2"/>
      </rPr>
      <t xml:space="preserve"> balonu o średnicy 3,0 mm </t>
    </r>
  </si>
  <si>
    <r>
      <t xml:space="preserve">&lt;35-0p., 36-40 -1p., 41-44 -2p., </t>
    </r>
    <r>
      <rPr>
        <sz val="8"/>
        <color indexed="8"/>
        <rFont val="Arial"/>
        <family val="0"/>
      </rPr>
      <t>≥</t>
    </r>
    <r>
      <rPr>
        <sz val="8"/>
        <color indexed="8"/>
        <rFont val="Tahoma"/>
        <family val="2"/>
      </rPr>
      <t>45mm-3p.</t>
    </r>
  </si>
  <si>
    <t xml:space="preserve"> podać w "</t>
  </si>
  <si>
    <t xml:space="preserve">Wymagany minimalny przedział średnic balonów od 1.25 mm do 4,0 mm odstępach co 0,25 mm dla średnic 2,0 do 4,0 mm. </t>
  </si>
  <si>
    <r>
      <t xml:space="preserve">minimalny wymagany przedział długości stentów od </t>
    </r>
    <r>
      <rPr>
        <sz val="8"/>
        <color indexed="8"/>
        <rFont val="Tahoma"/>
        <family val="2"/>
      </rPr>
      <t>9,0</t>
    </r>
    <r>
      <rPr>
        <b/>
        <sz val="8"/>
        <color indexed="8"/>
        <rFont val="Tahoma"/>
        <family val="2"/>
      </rPr>
      <t xml:space="preserve"> </t>
    </r>
    <r>
      <rPr>
        <sz val="8"/>
        <color indexed="8"/>
        <rFont val="Tahoma"/>
        <family val="2"/>
      </rPr>
      <t xml:space="preserve">mm do </t>
    </r>
    <r>
      <rPr>
        <sz val="8"/>
        <color indexed="8"/>
        <rFont val="Tahoma"/>
        <family val="2"/>
      </rPr>
      <t>32</t>
    </r>
    <r>
      <rPr>
        <sz val="8"/>
        <color indexed="8"/>
        <rFont val="Tahoma"/>
        <family val="2"/>
      </rPr>
      <t xml:space="preserve"> mm dla wszystkich stentów o średnicy od 2,25 do 4,0 mm</t>
    </r>
  </si>
  <si>
    <t xml:space="preserve">minimalny wymagany przedział długości balonu od 8 do 20 mm dla balonów o średnicy 2,0-5,0 mm </t>
  </si>
  <si>
    <t>5,5 - 1p, +  6,0-3p.</t>
  </si>
  <si>
    <t>oferowaniei balonów o długości 6 mm dla wszystkich balonów o średnicy od 2,0 do 5,0 mm</t>
  </si>
  <si>
    <t>Minimalny wymagany przedział długości stentów 9 - 28 mm</t>
  </si>
  <si>
    <t>oferowanie stentów o długości &gt; 28 mm</t>
  </si>
  <si>
    <r>
      <t xml:space="preserve"> profil stentu o</t>
    </r>
    <r>
      <rPr>
        <sz val="7.95"/>
        <color indexed="8"/>
        <rFont val="Arial"/>
        <family val="2"/>
      </rPr>
      <t xml:space="preserve"> średnicy nominalnej 3,0 mm</t>
    </r>
  </si>
  <si>
    <t xml:space="preserve"> podać</t>
  </si>
  <si>
    <t>wymagane oferowanie prowadników z końcówkami taperowanymi do  0,010" 0,011" i 0,012"</t>
  </si>
  <si>
    <t>tak podać średnice pońcówekprowadników</t>
  </si>
  <si>
    <t>tak podać rodzaj substancji. / nie</t>
  </si>
  <si>
    <t>wymagane cewniki w wymiarach 6F i 7F</t>
  </si>
  <si>
    <t>dostępne cewniki 8F</t>
  </si>
  <si>
    <t>wymagane minimum dwa kształty  końcówek prowadników</t>
  </si>
  <si>
    <t>Wymagany jednakowy kąt pomiędzy każdą z osi kanałów wprowadzających / wejściowych / a osią kanału głównego łączącego się z cewnikiem prowadzącym .</t>
  </si>
  <si>
    <t>Urządzenia wspomagające dostarczenie sprzętu  do tętnicy wieńcowej w trakcie PCI</t>
  </si>
  <si>
    <t>Oferowanie c. balonowego OTW</t>
  </si>
  <si>
    <t>podać długości powyżej 32 mm</t>
  </si>
  <si>
    <t>Wymagane minimalne RBP 18 bar dla wszystkich średnic.</t>
  </si>
  <si>
    <t>materiał balonu odporny na zadrapania i uszkodzenia nadający się do doprężania stentów</t>
  </si>
  <si>
    <t>Prowadniki angioplastyczne w tym dedykowane do naczyńkrętych i do udrożnień naczyń</t>
  </si>
  <si>
    <t>wymagane minimum trzy stopnie sztywności końcówki prowadników dla każdej z trzech rodzin/grup prowadników dedykownych do udrożnienia naczyn</t>
  </si>
  <si>
    <t>wymagane minimum dwa stopnie podparcia (supportu) wśród oferowanych prowadników do udrożnienia naczyń</t>
  </si>
  <si>
    <t xml:space="preserve"> możliwość przedłużenia prowadników za pomoca adaptera</t>
  </si>
  <si>
    <t>tak-1p., nie-0p.</t>
  </si>
  <si>
    <r>
      <t xml:space="preserve">oferowanie prowadnika z  tipem o średnicy </t>
    </r>
    <r>
      <rPr>
        <sz val="8"/>
        <color indexed="8"/>
        <rFont val="Czcionka tekstu podstawowego"/>
        <family val="0"/>
      </rPr>
      <t>≤</t>
    </r>
    <r>
      <rPr>
        <sz val="8"/>
        <color indexed="8"/>
        <rFont val="Tahoma"/>
        <family val="2"/>
      </rPr>
      <t xml:space="preserve"> 0,012"</t>
    </r>
  </si>
  <si>
    <t>Końówka prowadników dobrze widoczna w skopii</t>
  </si>
  <si>
    <t xml:space="preserve">maksymalna dopuszczalna średnica stentu  do której można doprężać stenty o średnicy nominalnej  2,5 mm za pomocą dodatkowego cewnika balonowego, przy jednoczesnym zachowaniu właściwości strukturalnych i funkcjonalnych stentu </t>
  </si>
  <si>
    <t>5,5-1p., 6,0-2p.</t>
  </si>
  <si>
    <t xml:space="preserve">Stenty wieńcowe  pokrywane polimerem uwalniającym lek o działaniu antyproliferacyjnym -syrolimus, lub jego pochodne </t>
  </si>
  <si>
    <t>Cewnik balonowy podatny / półpodatny</t>
  </si>
  <si>
    <t>Cewnik balonowy do predylatacji podatny / półpodatny.</t>
  </si>
  <si>
    <t xml:space="preserve"> Cewnik balonowy podatny / półpodatny</t>
  </si>
  <si>
    <t xml:space="preserve">Wymagany przedział średnic balonu od 1.2 mm do 4,0 mm w odstępach co 0,25 mm dla balonów w przedziale średnic od 2,0 do 4,0 mm. </t>
  </si>
  <si>
    <t>oferowanie cewników balonowych o średnicy &gt; 5,0mm</t>
  </si>
  <si>
    <t>minimalny wymagany przedział długości balonu od 10 do 30 mm z odstępami maksymalnymi do 5 mm w przedziale dla średnicy od 2,0 do 4,0 mm</t>
  </si>
  <si>
    <r>
      <rPr>
        <sz val="8"/>
        <color indexed="8"/>
        <rFont val="Arial"/>
        <family val="0"/>
      </rPr>
      <t>≤</t>
    </r>
    <r>
      <rPr>
        <sz val="8"/>
        <color indexed="8"/>
        <rFont val="Tahoma"/>
        <family val="2"/>
      </rPr>
      <t>3,5 -0p., 3,51-4,0-1p., &gt;4,0 - 2p</t>
    </r>
    <r>
      <rPr>
        <sz val="8"/>
        <color indexed="8"/>
        <rFont val="Tahoma"/>
        <family val="2"/>
      </rPr>
      <t xml:space="preserve">  </t>
    </r>
  </si>
  <si>
    <t>końcówka prowadnika dobrze widoczny w skopii</t>
  </si>
  <si>
    <t>wymagany przedział średnic 2,5 - 4,0 mm</t>
  </si>
  <si>
    <r>
      <t xml:space="preserve">oferowanie stentów o średnicy </t>
    </r>
    <r>
      <rPr>
        <sz val="8"/>
        <color indexed="8"/>
        <rFont val="Arial"/>
        <family val="0"/>
      </rPr>
      <t>≤</t>
    </r>
    <r>
      <rPr>
        <sz val="8"/>
        <color indexed="8"/>
        <rFont val="Tahoma"/>
        <family val="2"/>
      </rPr>
      <t>2,25 mm</t>
    </r>
  </si>
  <si>
    <t>Maksymalna średnica do jakiej można doprężyć stent o średnicy nominalnej 3,5 mm za pomocą dodatkowego cewnika balonowego, przy jednoczesnym zachowaniu właściwości strukturalnych i funkcjonalnych stentu - preferowana większa</t>
  </si>
  <si>
    <r>
      <t xml:space="preserve">&lt;19-0p., </t>
    </r>
    <r>
      <rPr>
        <sz val="8"/>
        <color indexed="8"/>
        <rFont val="Arial"/>
        <family val="0"/>
      </rPr>
      <t>≥</t>
    </r>
    <r>
      <rPr>
        <sz val="8"/>
        <color indexed="8"/>
        <rFont val="Tahoma"/>
        <family val="2"/>
      </rPr>
      <t>19-1p.</t>
    </r>
  </si>
  <si>
    <t>minimalny wymagany przedział długości balonu od 8,0 do 20 mm, dla wszystkich wymaganych średnic średnic</t>
  </si>
  <si>
    <t>Oferowanie balonów o średnicy &lt; 8 mm</t>
  </si>
  <si>
    <t>tak,podać nazwę leku</t>
  </si>
  <si>
    <t>stent uwalniający lek o działaniu antyproliferacyjnym - syrolimus lub jego pochodne</t>
  </si>
  <si>
    <t>Opisać tak/nie</t>
  </si>
  <si>
    <t>RBP oferowanych stentów</t>
  </si>
  <si>
    <r>
      <t>≤</t>
    </r>
    <r>
      <rPr>
        <sz val="8"/>
        <color indexed="8"/>
        <rFont val="Tahoma"/>
        <family val="2"/>
      </rPr>
      <t xml:space="preserve">17-0p., </t>
    </r>
    <r>
      <rPr>
        <sz val="8"/>
        <color indexed="8"/>
        <rFont val="Arial"/>
        <family val="0"/>
      </rPr>
      <t>&gt;17-1p.</t>
    </r>
  </si>
  <si>
    <t>oferowanie stentów o długości powyzej 30 mm</t>
  </si>
  <si>
    <r>
      <t xml:space="preserve">taperowany shaft cewnika: proksymalnie </t>
    </r>
    <r>
      <rPr>
        <sz val="8"/>
        <rFont val="Arial"/>
        <family val="0"/>
      </rPr>
      <t>≤</t>
    </r>
    <r>
      <rPr>
        <sz val="8"/>
        <rFont val="Tahoma"/>
        <family val="2"/>
      </rPr>
      <t xml:space="preserve"> 2,7 F, dystalnie </t>
    </r>
    <r>
      <rPr>
        <sz val="8"/>
        <rFont val="Arial"/>
        <family val="0"/>
      </rPr>
      <t>≤</t>
    </r>
    <r>
      <rPr>
        <sz val="8"/>
        <rFont val="Tahoma"/>
        <family val="2"/>
      </rPr>
      <t xml:space="preserve"> 2,0 F i tip </t>
    </r>
    <r>
      <rPr>
        <sz val="8"/>
        <rFont val="Arial"/>
        <family val="0"/>
      </rPr>
      <t>≤</t>
    </r>
    <r>
      <rPr>
        <sz val="8"/>
        <rFont val="Tahoma"/>
        <family val="2"/>
      </rPr>
      <t>1,5 F</t>
    </r>
  </si>
  <si>
    <r>
      <t xml:space="preserve">kanał wewnętrzny   o średnicach: proksymalnie </t>
    </r>
    <r>
      <rPr>
        <sz val="8"/>
        <rFont val="Arial"/>
        <family val="0"/>
      </rPr>
      <t>≤</t>
    </r>
    <r>
      <rPr>
        <sz val="8"/>
        <rFont val="Tahoma"/>
        <family val="2"/>
      </rPr>
      <t xml:space="preserve"> 0,023" dystalnie</t>
    </r>
    <r>
      <rPr>
        <sz val="8"/>
        <rFont val="Arial"/>
        <family val="0"/>
      </rPr>
      <t>≤</t>
    </r>
    <r>
      <rPr>
        <sz val="8"/>
        <rFont val="Tahoma"/>
        <family val="2"/>
      </rPr>
      <t xml:space="preserve"> 0,017"</t>
    </r>
  </si>
  <si>
    <t>cewnik balonowy odługości użytkowej min. 135 cm</t>
  </si>
  <si>
    <r>
      <t>minimalny wymagany przedział długości stentów od</t>
    </r>
    <r>
      <rPr>
        <b/>
        <sz val="8"/>
        <color indexed="8"/>
        <rFont val="Tahoma"/>
        <family val="2"/>
      </rPr>
      <t xml:space="preserve"> </t>
    </r>
    <r>
      <rPr>
        <sz val="8"/>
        <color indexed="8"/>
        <rFont val="Tahoma"/>
        <family val="2"/>
      </rPr>
      <t>9 mm do 32</t>
    </r>
    <r>
      <rPr>
        <b/>
        <sz val="8"/>
        <color indexed="8"/>
        <rFont val="Tahoma"/>
        <family val="2"/>
      </rPr>
      <t xml:space="preserve"> </t>
    </r>
    <r>
      <rPr>
        <sz val="8"/>
        <color indexed="8"/>
        <rFont val="Tahoma"/>
        <family val="2"/>
      </rPr>
      <t>mm dla wszystkich średnic stentów</t>
    </r>
  </si>
  <si>
    <t>Prowadniki angioplastyczne w tym dedykowane do zmian standartowych</t>
  </si>
  <si>
    <t>tak, podac ilość rodzajów prowadników  i ich nazwy</t>
  </si>
  <si>
    <t>Stent wieńcowy  pokrywany lekiem o działaniu antyproliferacyjnym</t>
  </si>
  <si>
    <t>cewnik balonowy odługości użytkowej min. 135 cm, kompatybilny z cewnikiem prowadzącym 5 F do średnicy 4,0 mm</t>
  </si>
  <si>
    <t>wymagany przedział średnic od 2,0 do 5,0 mm, co 0,25mm dla średnic do 4,0 mm</t>
  </si>
  <si>
    <t xml:space="preserve">tak podać długości </t>
  </si>
  <si>
    <t>zastawka zapewniająca optymalną hemostazę i niskie opory</t>
  </si>
  <si>
    <t>System powinien działać na zasadzie filtra kompatybilnego z prowadnikiem 0,014"</t>
  </si>
  <si>
    <t>z zabezpieczeniem przed wyciągnięciem tłoka z korpusu</t>
  </si>
  <si>
    <t>silikonowe wnętrze korpusu strzykawki</t>
  </si>
  <si>
    <t xml:space="preserve">Stenty pokrywane polimerem uwalniającym lek o działaniu antyproliferacyjnym - syrolimus lub jego pochodne </t>
  </si>
  <si>
    <t>coaxial-0p. Co-lumen- 1p.</t>
  </si>
  <si>
    <r>
      <t>Niski odsetek restenozy, bezpieczeństwo i skuteczność działania z minimum rocznym</t>
    </r>
    <r>
      <rPr>
        <b/>
        <sz val="8"/>
        <color indexed="8"/>
        <rFont val="Tahoma"/>
        <family val="2"/>
      </rPr>
      <t xml:space="preserve"> </t>
    </r>
    <r>
      <rPr>
        <sz val="8"/>
        <color indexed="8"/>
        <rFont val="Tahoma"/>
        <family val="2"/>
      </rPr>
      <t>okresem obserwacji, potwierdzone publikacjami w literaturze fachowej.</t>
    </r>
  </si>
  <si>
    <t>oferowanie cewnika balonowego o średnicy  &gt;  4,0  mm</t>
  </si>
  <si>
    <r>
      <t>wymagane minimum trzy</t>
    </r>
    <r>
      <rPr>
        <b/>
        <sz val="8"/>
        <color indexed="8"/>
        <rFont val="Tahoma"/>
        <family val="2"/>
      </rPr>
      <t xml:space="preserve"> </t>
    </r>
    <r>
      <rPr>
        <sz val="8"/>
        <color indexed="8"/>
        <rFont val="Tahoma"/>
        <family val="2"/>
      </rPr>
      <t>różne rodziny/grupy</t>
    </r>
    <r>
      <rPr>
        <sz val="8"/>
        <color indexed="8"/>
        <rFont val="Tahoma"/>
        <family val="2"/>
      </rPr>
      <t xml:space="preserve"> prowadników, w tym dedykowana do udrażniania i dedykowana do naczyń krętych</t>
    </r>
  </si>
  <si>
    <t xml:space="preserve">wymagane minimum 3 stopnie podparcia-"supportu" dla prowadników dedykowanych do nacyń krętych : / light, medium i extra support/, dające delikatne, średnie i mocne podparcie </t>
  </si>
  <si>
    <t xml:space="preserve">stent  kobaltowo -chromowy </t>
  </si>
  <si>
    <t xml:space="preserve"> Tak - 3p  - nie-0p.</t>
  </si>
  <si>
    <t xml:space="preserve">wymagana niepleciona warstwa uszczelniająca stentgraftu </t>
  </si>
  <si>
    <t xml:space="preserve">wymagana  długość cewników 100 cm </t>
  </si>
  <si>
    <t>możliwa dostępność cewników o długości 110 cm</t>
  </si>
  <si>
    <t xml:space="preserve">wymagane  średnica  6F </t>
  </si>
  <si>
    <t xml:space="preserve"> cewnik posiada oplot stalowy na całej długości</t>
  </si>
  <si>
    <t>posiadające stalowe zbrojenie zapobiegające złamaniu koszulki i redukcji jej światła wewnętrznego w krętych odcinkach naczyń</t>
  </si>
  <si>
    <t xml:space="preserve"> wymagana konstrukcja strefowa cewnika o minimum czterech strefach sztywności na długości cewnika</t>
  </si>
  <si>
    <t>Wymagane minimum trzy  rozmiary długości opaski</t>
  </si>
  <si>
    <t>wymagana igła angiograficzna w rozmiarze 18 G, o kącie ścięcia igły ≤20°, zakończona końcówką Luer-Lock</t>
  </si>
  <si>
    <t xml:space="preserve">obsługa systemu możliwa za pomocą konsoli na sali zabiegowej i drugiej konsoli w sterowni. </t>
  </si>
  <si>
    <t>Koszulki wprowadzające do tętnic udowych zmiażdżycowanych, wielokrotnie nakłuwanych, ze zrostami - krótkie i długie, 5F,6F,7F.</t>
  </si>
  <si>
    <t>cewnik typu OTW</t>
  </si>
  <si>
    <t xml:space="preserve">Specjalny wysokociśnieniowy cewnik balonowy  typu "NC" </t>
  </si>
  <si>
    <t>Wymagalne minimalne RBP 18 bar.</t>
  </si>
  <si>
    <t>końcówka  dobrze widoczna w skopii</t>
  </si>
  <si>
    <t>NAZWA PAKIETU</t>
  </si>
  <si>
    <t>cewnik powinien charakteryzować się pamięcią kształtu, szczególnie przy próbie wielokrotnego wprowadzania do ujścia t. wiencowej i przy długo trwającym zabiegu</t>
  </si>
  <si>
    <t>wymagany minimalny przedział średnic pętli od 2 do 4 mm w tym przynajmniej 2 średnice w przedziale</t>
  </si>
  <si>
    <t>kompatybilny z cewnikiem prowadzącym 5F.</t>
  </si>
  <si>
    <t>długość użytkowa cewnika min. 135 cm,</t>
  </si>
  <si>
    <t>Zestaw do ucisku tętnicy promieniowej po nakłuciu i usunięciu koszulki</t>
  </si>
  <si>
    <t>płynne przechodzenie cewnika przez zastawkę i światło koszulki</t>
  </si>
  <si>
    <t>tak, podać nazwę leku antyproliferacyjnego</t>
  </si>
  <si>
    <t>podać w "</t>
  </si>
  <si>
    <t>zastawka zapewniająca optymalną hemostazę i niskie opory przy wielokrotnym wprowadzaniu cewnika</t>
  </si>
  <si>
    <t>łagodnie zwężająca się wewnątrz nasadka igły, umożliwiająca łatwe wprowadzenie prowadnika o średnicy  0,038"</t>
  </si>
  <si>
    <t>Cewniki balonowe pokrywane lekiem o działaniu antyproliferacyjnym - paklitaksel, lub syrolimus, lub pochodne wyżej wymienionych - z załączeniem piśmiennictwa dokumentującego korzyści ze stosowania tego typu balonów.</t>
  </si>
  <si>
    <t>po rozłożeniu filtru w naczyniu, filtr nie może być na sztywno przymocowany do prowadnika.</t>
  </si>
  <si>
    <t>cewnik atraumatyczny łagodnie intubujący naczynie i nie stwarzający ryzyka dyssekcji naczynia.</t>
  </si>
  <si>
    <t>prowadnik sprężysty, którego korpus nie ulega zniekształceniu przy użyciu w czasie zabiegu</t>
  </si>
  <si>
    <t>Cewnik do trombektomii 6F i 7F</t>
  </si>
  <si>
    <t>Cewnik diagnostyczny 5F i 6F</t>
  </si>
  <si>
    <t>wymagany cewnik zapewniający dobre manewrowanie i łagodny obrót</t>
  </si>
  <si>
    <t>podać w barach</t>
  </si>
  <si>
    <t>Balony do kontrapulsacji</t>
  </si>
  <si>
    <t>Długość przedłużacza 150 +/- 20 cm</t>
  </si>
  <si>
    <t>Długość kanału dystalnego 25 +/-8 cm</t>
  </si>
  <si>
    <t>tak,podać</t>
  </si>
  <si>
    <t>tak-2p., nie-0p.</t>
  </si>
  <si>
    <t>cewnik posiadający tylko jeden umiejscowiony dystalnie otwór umożliwiający aspirację skrzepliny z naczynia</t>
  </si>
  <si>
    <t>koszulka odporna na złamania umożliwiająca zgięcie kończyny dolnej pacjenta w stawie biodrowym o min. 45° w płaszczyźnie strzałkowej w kierunku dogłowowym</t>
  </si>
  <si>
    <t>W zestawie wymagana igła łatwo nakłuwająca tętnice zmiażdżycowane zezrostami po wielokrotnych nakłuciach</t>
  </si>
  <si>
    <t>Igła o średnicy wewnętrznej światła kompatybilna z prowadnikiem 0,035"</t>
  </si>
  <si>
    <t>tak, podać średnicę wewnętrzną</t>
  </si>
  <si>
    <t>atraumatyczna końcówka rozszerzadła i atraumatyczna koszulka, dające łatwe przejście przez   ścianę tętnicy</t>
  </si>
  <si>
    <r>
      <t>podać profil stentu dla średnicy</t>
    </r>
    <r>
      <rPr>
        <sz val="7.95"/>
        <color indexed="8"/>
        <rFont val="Arial"/>
        <family val="2"/>
      </rPr>
      <t xml:space="preserve"> nominalnej 3,0 mm</t>
    </r>
  </si>
  <si>
    <t>zastawka zapewniająca optymalną hemostazę i niskie opory przywprowadzaniu cewnika</t>
  </si>
  <si>
    <t>Cewnik przeznaczony do zabiegów z dojścia promieniowego</t>
  </si>
  <si>
    <t xml:space="preserve">                                tak</t>
  </si>
  <si>
    <t>długość cewników 100cm</t>
  </si>
  <si>
    <t>oferowanie cewników o innej długości niż wymagane</t>
  </si>
  <si>
    <t xml:space="preserve">            tak, podać długości</t>
  </si>
  <si>
    <t xml:space="preserve">                      tak/nie</t>
  </si>
  <si>
    <t xml:space="preserve">minimalna długość cewników 100 cm </t>
  </si>
  <si>
    <t>tak podać ilość kształtów krzywizn cewników</t>
  </si>
  <si>
    <t>podać  w mm dla stentu o średnicy nominnalnej 3,5 mm</t>
  </si>
  <si>
    <t>Prowadniki z rdzeniem wykonanym z jednego kawałka drutu ( brak łączeń )</t>
  </si>
  <si>
    <t>Zestaw do angioplastyki naczyń, w tym naczyń o dużej średnicy</t>
  </si>
  <si>
    <t xml:space="preserve">Stent wieńcowy kobaltowo-chromowy pokryty lekiem o działaniu antyproliferacyjnym </t>
  </si>
  <si>
    <t>stent  kobaltowo -chromowy</t>
  </si>
  <si>
    <t>oferowanie stentów o długości &gt; 30 mm</t>
  </si>
  <si>
    <t>tak/nie podać długości</t>
  </si>
  <si>
    <r>
      <t xml:space="preserve">&lt;36 mm-0p, </t>
    </r>
    <r>
      <rPr>
        <sz val="8"/>
        <color indexed="8"/>
        <rFont val="Arial"/>
        <family val="0"/>
      </rPr>
      <t>≥36 mm-1p.</t>
    </r>
  </si>
  <si>
    <t>4b</t>
  </si>
  <si>
    <t xml:space="preserve">Stent wieńcowy kobaltowo-chromowy pokryty lekiem o działaniu antyproliferacyjnym do tętnic wieńcowych o dużej średnicy </t>
  </si>
  <si>
    <t>Minimalny wymagany przedział długości stentów 12 - 30 mm</t>
  </si>
  <si>
    <t>Paltforma ze stopu kobaltowo-chromowego</t>
  </si>
  <si>
    <t>minimalny wymagany przedział średnic stentów od 2,5 mm do  4,0 mm</t>
  </si>
  <si>
    <t>nie- 0 p. tak- 1 p.</t>
  </si>
  <si>
    <t>tak, podać i dołączyć materiały naukowe</t>
  </si>
  <si>
    <t>0,043"-0,042"-0p, ≤0,041"-1p.</t>
  </si>
  <si>
    <t>&lt;4,5-0p., 4,5-5,0-1p., 5,01-5,5-2p., &gt;5,5-3p..</t>
  </si>
  <si>
    <t>czujnik prowadnika w odległości 3 cm od końca prowadnika</t>
  </si>
  <si>
    <t>minimalny wymagany przedział długości balonu od 12 do 20 mm dla wszystkich średnic</t>
  </si>
  <si>
    <r>
      <rPr>
        <sz val="8"/>
        <color indexed="8"/>
        <rFont val="Czcionka tekstu podstawowego"/>
        <family val="0"/>
      </rPr>
      <t>shaft proksymalny</t>
    </r>
    <r>
      <rPr>
        <sz val="8"/>
        <color indexed="8"/>
        <rFont val="Tahoma"/>
        <family val="2"/>
      </rPr>
      <t>≤2,2 F  dla cewnika balonowego o średnicy 2,50mm</t>
    </r>
  </si>
  <si>
    <t>wymagana specjalna konstrukcja  końcówki  prowadnika uplecionej z minimum 15 drutów / umożliwiającej dobrą manewrowalność i przechodzenie przez bardzo ciasne i kręte zmiany /</t>
  </si>
  <si>
    <t>wymagana specalna konstrukcja  końcówki prowadnika uplecionej z minimum 8 drutów / umożliwiającej dobrą manewrowalność i przechodzenie przez zamknięte odcinki naczyń</t>
  </si>
  <si>
    <t xml:space="preserve">Zestaw do stentowania trudnych bardzo krętych i zwapniałych zmian              </t>
  </si>
  <si>
    <t xml:space="preserve">oferowanie cewników balonowych o długości &lt;8 mm </t>
  </si>
  <si>
    <t>Stent wieńcowy kobaltowo- chromowy z lekiem o działaniu antyproliferacyjnym</t>
  </si>
  <si>
    <t xml:space="preserve">Stent wieńcowy kobaltowo- chromowy z lekiem o działaniu antyproliferacyjnym </t>
  </si>
  <si>
    <t>Stent wieńcowy pokrywany lekiem o działaniu antyproliferacyjnym charakteryzujący się pewnym mocowaniu na balonie</t>
  </si>
  <si>
    <t>Stent wieńcowy pokrywany lekiem o działaniu antyproliferacyjnym charakteryzujący się pewnym mocowaniem na balonie</t>
  </si>
  <si>
    <t xml:space="preserve"> Cewnik balonowy półpodatny / podatny</t>
  </si>
  <si>
    <t>shaft proksymalny ≤ 2,2 dla balonu o średny 2,5  mm</t>
  </si>
  <si>
    <t>shaft dystalny ≤ 2,7 F dla balonu o średnicy 2,5 mm</t>
  </si>
  <si>
    <t xml:space="preserve">minimalny wymagany przedział długości balonu od 12 mm do 15 mm  </t>
  </si>
  <si>
    <t>Wymagany przedział średnic balonu od 2,5 mm do 4,0 mm</t>
  </si>
  <si>
    <t>minimalny wymagany przedział średnic stentgraftów od 2,0 mm do 5,0 mm</t>
  </si>
  <si>
    <r>
      <t xml:space="preserve">wymagana możliwość doprężenia stengraftu do średnicy </t>
    </r>
    <r>
      <rPr>
        <sz val="8"/>
        <color indexed="8"/>
        <rFont val="Tahoma"/>
        <family val="2"/>
      </rPr>
      <t xml:space="preserve"> 3,5 mm</t>
    </r>
    <r>
      <rPr>
        <sz val="8"/>
        <color indexed="8"/>
        <rFont val="Tahoma"/>
        <family val="2"/>
      </rPr>
      <t xml:space="preserve"> dla stentgraftu o średnicy nominalnej 2,0  mm, przy użyciu dodatkowego balonu z zachowaniem właściwości strukturalnych i funkcjonalnych stentgraftu</t>
    </r>
  </si>
  <si>
    <t>Wymagany przedział średnic balonu od 2,0 mm do 4,0 mm</t>
  </si>
  <si>
    <t>Dystalny kanał prowadzący przedłużacza wzmocniony stalowym oplotem zapobiegającym złamaniu i zmianie średnicy kanału prowadzącego na zakrętach</t>
  </si>
  <si>
    <t xml:space="preserve">posiadająca w komplecie prowadnik  stalowy </t>
  </si>
  <si>
    <t xml:space="preserve">cewnik odporny na złąmania i zagięcia, zachowujący niezmiennie średnicę światłaq na całej długości </t>
  </si>
  <si>
    <r>
      <t xml:space="preserve">wymagana średnica wewnętrzna cewnika </t>
    </r>
    <r>
      <rPr>
        <sz val="8"/>
        <color indexed="8"/>
        <rFont val="Arial"/>
        <family val="0"/>
      </rPr>
      <t>≥</t>
    </r>
    <r>
      <rPr>
        <sz val="8"/>
        <color indexed="8"/>
        <rFont val="Tahoma"/>
        <family val="2"/>
      </rPr>
      <t>0,070" dla cewników 6,5 F</t>
    </r>
  </si>
  <si>
    <t xml:space="preserve">wymagany cewnik atraumatyczny - łagodnie intubujacy naczynie i nie stwrzajacy ryzyka dyssekcji naczynia </t>
  </si>
  <si>
    <t>wymagana minimalna średnica wewnętrzna ≥ 0,056"dla cewnika 6F, na całej długości cewnika, niezależnie od krzywizny i kształtu cewnika</t>
  </si>
  <si>
    <t>wymagany cewnik atraumatyczny - łagodnie intubujacy naczynie i nie stwrzajacy ryzyka dyssekcji naczynia -</t>
  </si>
  <si>
    <t>Zestaw do PCI w typowej codziennej praktyce</t>
  </si>
  <si>
    <t>35a</t>
  </si>
  <si>
    <t>System umożliwiający wykonanie ultrasonografii naczyń wieńcowych</t>
  </si>
  <si>
    <t>System automatycznie rozpoznający rodzaj użytego prowadnika / sondy</t>
  </si>
  <si>
    <t>Korejestracja obrazu w IVUS z obrazem angiograficznym</t>
  </si>
  <si>
    <t>Możliwość obrazowania krwi w naczyniu wieńcowym w badaniu IVUS.</t>
  </si>
  <si>
    <t>System umożliwiający obrazowanie naczynia w projekcjach wzdłużnych i w przekroju poprzecznym.</t>
  </si>
  <si>
    <t>Komunikaty na ekranie i instrukcja obsługi w języku polskim.</t>
  </si>
  <si>
    <t>35b</t>
  </si>
  <si>
    <t xml:space="preserve">sondy do ultrasonografii wewnątrzwieńcowej /IVUS/ </t>
  </si>
  <si>
    <t>Sondy o długości min. 140 cm.</t>
  </si>
  <si>
    <t>Sonda kompatybilna z cewnikiem min 5F</t>
  </si>
  <si>
    <t>Sonda kompatybilna z prowadnikiem  o średnicy 0,014"</t>
  </si>
  <si>
    <t>Sondy o profilu wejścia max 0,019"</t>
  </si>
  <si>
    <t>Cewnik balonowy typu "NC" do doprężania stentów</t>
  </si>
  <si>
    <t>4a</t>
  </si>
  <si>
    <t xml:space="preserve"> Cewnik balonowy </t>
  </si>
  <si>
    <t>4d</t>
  </si>
  <si>
    <t>3a</t>
  </si>
  <si>
    <t>3b</t>
  </si>
  <si>
    <t>3c</t>
  </si>
  <si>
    <t>3d</t>
  </si>
  <si>
    <t>Stent wieńcowy kobaltowo-chromowy pokryty lekiem o działaniu antyproliferacyjnym do tętnic wieńcowych o dużej średnicy</t>
  </si>
  <si>
    <t>wymagane do wyboru dwie długości prowadników: prowadnik o długości 50 +/- 5 cm oraz prowadnik o długości 80 +/- 10 cm</t>
  </si>
  <si>
    <t>Koszulka niezałamująca się i utrzymująca owal światła po wprowadzeniu do naczynia</t>
  </si>
  <si>
    <t>Koszulka z zastawką zapewniającą optymalną hemostazę i niskie opory przy wprowadzaniu cewnika</t>
  </si>
  <si>
    <t xml:space="preserve">wymagane do wyboru dwie różne długości koszulek 8 +/- 2 cm, oraz 16 +/- 1 cm </t>
  </si>
  <si>
    <t>tak, podać długości oferowanych koszulek</t>
  </si>
  <si>
    <t>Wymagane do wyboru dwie średnice igieł 20G i 21G</t>
  </si>
  <si>
    <t>długość prowadnika 50 +/- 5 cm</t>
  </si>
  <si>
    <t>Zestaw: sondy do badania IVUS i prowadniki do pomiaru gradientu przezzwężeniowego /FFR/   wraz ze zintegrowanym systemem do badań IVUS i FFR i systemem do korejestracji.</t>
  </si>
  <si>
    <t>System umożliwiający wykonanie pomiaru gradientu przezzwężeniowego  FFR  z możliwością pomiaru gradientu przezzwężeniowego bez konieczności wprowadzania pacjenta w stan hyperemii</t>
  </si>
  <si>
    <t>Korejestracja pomiarów gradientu czynnościowego / przezzwężeniowego/ bez konieczności wywólywania farmakologicznej hyperemii z obrazem angiograficznym</t>
  </si>
  <si>
    <t>Możliwość wydruku wyniku badania na kolorowej drukarce oraz rejestracji na płytach DVD</t>
  </si>
  <si>
    <t>Stent wieńcowy kobaltowo-chromowy + cewnik balonowy półpodatny/podatny</t>
  </si>
  <si>
    <t xml:space="preserve"> Stent wieńcowy kobaltowo-chromowy uwalniającym lek o działaniu antyproliferacyjnym</t>
  </si>
  <si>
    <t>tak-2 p. Nie-0p.</t>
  </si>
  <si>
    <t>Wymagane minimalne RBP 18 bar dla wszystkich średnic stentów</t>
  </si>
  <si>
    <t>oferowanie dwóch rodzajów cewników balonowych o dwóch róznych sztywnościach shaftu, spośród oferowanych cewników balonowych o małej średnicy, ułatwiających przejście przez kręte oraz wąskie  odcinki naczyń i CTO.</t>
  </si>
  <si>
    <t>oferowanie stenów o średnicy  &gt; 4,0 mm</t>
  </si>
  <si>
    <r>
      <t xml:space="preserve">minimalny wymagany przedział długości stentów </t>
    </r>
    <r>
      <rPr>
        <b/>
        <sz val="8"/>
        <rFont val="Tahoma"/>
        <family val="2"/>
      </rPr>
      <t>od 9 do 30mm</t>
    </r>
  </si>
  <si>
    <t>oferowanie stentów o średnicy &lt; 2,50 mm</t>
  </si>
  <si>
    <t>oferowanie prowadników o długości 300 +/- 20 cm</t>
  </si>
  <si>
    <t xml:space="preserve">wymagane minimum dwie długości prowadników  190 +/- 10 cm i 300 +/- 20 cm </t>
  </si>
  <si>
    <t>wymagane minimum trzy długości prowadników  w zakresie od 180 cm +/-10 cm   do 350 cm +/-20 cm</t>
  </si>
  <si>
    <t>Platforma stentu pokryta substancją  ograniczającą dyfuzję jonów metali do otaczającej tkanki oraz zmniejszjącą adhezję płytek redukując ryzyko  zakrzepicy w stencie</t>
  </si>
  <si>
    <r>
      <t>minimalny wymagany przedział długości stentów od</t>
    </r>
    <r>
      <rPr>
        <sz val="8"/>
        <color indexed="8"/>
        <rFont val="Tahoma"/>
        <family val="2"/>
      </rPr>
      <t xml:space="preserve"> 9 mm do 30</t>
    </r>
    <r>
      <rPr>
        <b/>
        <sz val="8"/>
        <color indexed="8"/>
        <rFont val="Tahoma"/>
        <family val="2"/>
      </rPr>
      <t xml:space="preserve"> </t>
    </r>
    <r>
      <rPr>
        <sz val="8"/>
        <color indexed="8"/>
        <rFont val="Tahoma"/>
        <family val="2"/>
      </rPr>
      <t xml:space="preserve">mm dla wszystkich srednic stentów </t>
    </r>
  </si>
  <si>
    <t>wymagane dwie długości koszulek 12 +/- 2 cm i 16+/- 2 cm</t>
  </si>
  <si>
    <t>wymagana  długośc igły 70+/-5 mm</t>
  </si>
  <si>
    <t>oferowanie igły o długości &lt; 9 cm</t>
  </si>
  <si>
    <t>tak 1 pkt, nie 0 pkt</t>
  </si>
  <si>
    <t>Kalkulacja cenowa pakietów</t>
  </si>
  <si>
    <t>Załącznik nr 2 do SWZ</t>
  </si>
  <si>
    <t>Załącznik nr 1 do Umowy</t>
  </si>
  <si>
    <t>xxxxxxxx</t>
  </si>
  <si>
    <t>Miesięczny koszt dzierżawy Aparatu do pomiaru parametrów krzepliwości krwi</t>
  </si>
  <si>
    <t xml:space="preserve">Miesięczny koszt dzierżawy Zintegrowanego systemu do badań  IVUS oraz FFR i system do korejestracji </t>
  </si>
  <si>
    <t>Wykowca na czas trwania umowy oddaje w dzierżawę Zamawiajacemu Aparat do pomiaru krzepliwości krwi. ................................. (podać nazwę handlową, model, nr katalogowy, producenta, rok) Wzór umowy dzierżawy stanowi załacznik nr 3a do SWZ. Wartość brutto czynszu dzierżawy ww. sprzętu w okresie trwania umowy tj. 24 miesięcy wynosi ..................... zł brutto, stawka podatku VAT wynosi ............. %. Razem: (wartość brutto Kuwety/płytki / do pomiaru paramerów krzepliwości krwi) + (wartość brutto czynszu dzierżawy ww. sprzetu  w okresie trwania umowy tj. 24 miesiace)=................zł brutto.</t>
  </si>
  <si>
    <t>Wykonawca,  czas trwania umowy oddaje w dzierżawę Zamawiajacemu Zintegrowany system do badań  IVUS oraz FFR i system do korejestracji.................................. (podać nazwę handlową, model, nr katalogowy, producenta, rok)  Wzór umowy dzierzawy stanowi załacznik nr 3a do SWZ.  Wartość brutto czynszu dzierżawy ww. sprzętu w okresie trwania umowy tj. 24 miesięcy wynosi ..................... zł brutto, stawka podatku VAT wynosi ............. %. Razem: (wartość brutto sondy do ultrasonografii wewnątrzwieńcowej /IVUS/ ) + (wartość brutto prowadników do badania rezerwy cząstkowej przepływu w naczyniach wieńcowych / FFR/) + (wartość brutto czynszu dzierżawy ww. sprzetu  w okresie trwania umowy tj. 24 miesiace)=................zł brutto.</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</si>
</sst>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hh:mm\ AM/PM"/>
    <numFmt numFmtId="175" formatCode="mmm\ dd"/>
    <numFmt numFmtId="176" formatCode="_-* #,##0.00&quot; zł&quot;_-;\-* #,##0.00&quot; zł&quot;_-;_-* \-??&quot; zł&quot;_-;_-@_-"/>
    <numFmt numFmtId="177" formatCode="_-* #,##0.00\ _z_ł_-;\-* #,##0.00\ _z_ł_-;_-* \-??\ _z_ł_-;_-@_-"/>
    <numFmt numFmtId="178" formatCode="#,##0.00\ [$zł-415];[Red]\-#,##0.00\ [$zł-415]"/>
  </numFmts>
  <fonts count="72">
    <font>
      <sz val="10"/>
      <name val="Arial"/>
      <family val="0"/>
    </font>
    <font>
      <b/>
      <sz val="6"/>
      <color indexed="8"/>
      <name val="Tahoma"/>
      <family val="2"/>
    </font>
    <font>
      <b/>
      <sz val="8"/>
      <color indexed="8"/>
      <name val="Tahoma"/>
      <family val="2"/>
    </font>
    <font>
      <sz val="8"/>
      <color indexed="8"/>
      <name val="Tahoma"/>
      <family val="2"/>
    </font>
    <font>
      <sz val="7.95"/>
      <color indexed="8"/>
      <name val="Arial"/>
      <family val="2"/>
    </font>
    <font>
      <sz val="8"/>
      <color indexed="10"/>
      <name val="Tahoma"/>
      <family val="2"/>
    </font>
    <font>
      <sz val="7"/>
      <color indexed="8"/>
      <name val="Tahoma"/>
      <family val="2"/>
    </font>
    <font>
      <b/>
      <sz val="11"/>
      <color indexed="8"/>
      <name val="Tahoma"/>
      <family val="2"/>
    </font>
    <font>
      <sz val="11"/>
      <color indexed="8"/>
      <name val="Tahoma"/>
      <family val="2"/>
    </font>
    <font>
      <sz val="8"/>
      <color indexed="8"/>
      <name val="Arial"/>
      <family val="2"/>
    </font>
    <font>
      <sz val="8"/>
      <name val="Arial"/>
      <family val="2"/>
    </font>
    <font>
      <sz val="8"/>
      <name val="Tahoma"/>
      <family val="2"/>
    </font>
    <font>
      <u val="single"/>
      <sz val="10"/>
      <color indexed="12"/>
      <name val="Arial"/>
      <family val="2"/>
    </font>
    <font>
      <u val="single"/>
      <sz val="10"/>
      <color indexed="36"/>
      <name val="Arial"/>
      <family val="2"/>
    </font>
    <font>
      <sz val="8"/>
      <color indexed="8"/>
      <name val="Czcionka tekstu podstawowego"/>
      <family val="0"/>
    </font>
    <font>
      <sz val="10"/>
      <name val="Arial CE"/>
      <family val="0"/>
    </font>
    <font>
      <b/>
      <sz val="8"/>
      <name val="Tahoma"/>
      <family val="2"/>
    </font>
    <font>
      <b/>
      <sz val="10"/>
      <name val="Arial"/>
      <family val="2"/>
    </font>
    <font>
      <b/>
      <sz val="10"/>
      <color indexed="8"/>
      <name val="Tahoma"/>
      <family val="2"/>
    </font>
    <font>
      <b/>
      <sz val="10"/>
      <name val="Times New Roman"/>
      <family val="1"/>
    </font>
    <font>
      <sz val="10"/>
      <name val="Times New Roman"/>
      <family val="1"/>
    </font>
    <font>
      <sz val="11"/>
      <color indexed="8"/>
      <name val="Calibri"/>
      <family val="2"/>
    </font>
    <font>
      <sz val="8"/>
      <name val="Czcionka tekstu podstawowego"/>
      <family val="0"/>
    </font>
    <font>
      <sz val="10"/>
      <name val="Tahoma"/>
      <family val="2"/>
    </font>
    <font>
      <b/>
      <sz val="10"/>
      <color indexed="8"/>
      <name val="Times New Roman"/>
      <family val="1"/>
    </font>
    <font>
      <sz val="10"/>
      <color indexed="8"/>
      <name val="Times New Roman"/>
      <family val="1"/>
    </font>
    <font>
      <sz val="10"/>
      <color indexed="10"/>
      <name val="Times New Roman"/>
      <family val="1"/>
    </font>
    <font>
      <sz val="10"/>
      <color indexed="10"/>
      <name val="Arial"/>
      <family val="2"/>
    </font>
    <font>
      <b/>
      <sz val="7"/>
      <color indexed="8"/>
      <name val="Tahoma"/>
      <family val="2"/>
    </font>
    <font>
      <b/>
      <sz val="8"/>
      <color indexed="8"/>
      <name val="Symbol"/>
      <family val="1"/>
    </font>
    <font>
      <b/>
      <sz val="10"/>
      <color indexed="10"/>
      <name val="Times New Roman"/>
      <family val="1"/>
    </font>
    <font>
      <sz val="8"/>
      <color indexed="10"/>
      <name val="Arial"/>
      <family val="2"/>
    </font>
    <font>
      <sz val="8"/>
      <color indexed="8"/>
      <name val="Times New Roman"/>
      <family val="1"/>
    </font>
    <font>
      <b/>
      <sz val="8"/>
      <color indexed="8"/>
      <name val="Times New Roman"/>
      <family val="1"/>
    </font>
    <font>
      <b/>
      <sz val="10"/>
      <name val="Tahoma"/>
      <family val="2"/>
    </font>
    <font>
      <sz val="10"/>
      <color indexed="8"/>
      <name val="Tahoma"/>
      <family val="2"/>
    </font>
    <font>
      <b/>
      <sz val="12"/>
      <name val="Arial"/>
      <family val="2"/>
    </font>
    <font>
      <sz val="11"/>
      <name val="Tahoma"/>
      <family val="2"/>
    </font>
    <font>
      <sz val="11"/>
      <color indexed="8"/>
      <name val="Czcionka tekstu podstawowego"/>
      <family val="2"/>
    </font>
    <font>
      <sz val="11"/>
      <color indexed="12"/>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12"/>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2"/>
        <bgColor indexed="64"/>
      </patternFill>
    </fill>
    <fill>
      <patternFill patternType="solid">
        <fgColor indexed="12"/>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8"/>
      </top>
      <bottom>
        <color indexed="8"/>
      </bottom>
    </border>
    <border>
      <left style="thin"/>
      <right style="thin"/>
      <top style="thin"/>
      <bottom style="thin"/>
    </border>
    <border>
      <left style="medium">
        <color indexed="8"/>
      </left>
      <right style="thin">
        <color indexed="8"/>
      </right>
      <top>
        <color indexed="8"/>
      </top>
      <bottom>
        <color indexed="63"/>
      </bottom>
    </border>
    <border>
      <left style="thin">
        <color indexed="8"/>
      </left>
      <right>
        <color indexed="8"/>
      </right>
      <top>
        <color indexed="8"/>
      </top>
      <bottom>
        <color indexed="8"/>
      </bottom>
    </border>
    <border>
      <left style="thin"/>
      <right style="thin"/>
      <top style="thin"/>
      <bottom>
        <color indexed="63"/>
      </bottom>
    </border>
    <border>
      <left/>
      <right style="thin"/>
      <top/>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color indexed="63"/>
      </top>
      <bottom>
        <color indexed="63"/>
      </bottom>
    </border>
    <border>
      <left style="medium"/>
      <right style="thin"/>
      <top style="medium"/>
      <bottom>
        <color indexed="63"/>
      </bottom>
    </border>
    <border>
      <left style="medium"/>
      <right style="thin"/>
      <top/>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color indexed="63"/>
      </right>
      <top>
        <color indexed="63"/>
      </top>
      <bottom style="medium"/>
    </border>
    <border>
      <left style="thin"/>
      <right>
        <color indexed="63"/>
      </right>
      <top style="medium"/>
      <bottom style="medium"/>
    </border>
    <border>
      <left style="medium"/>
      <right style="thin"/>
      <top/>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medium"/>
      <top style="medium"/>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8"/>
      </right>
      <top style="medium"/>
      <bottom style="medium"/>
    </border>
    <border>
      <left>
        <color indexed="63"/>
      </left>
      <right style="medium"/>
      <top style="medium"/>
      <bottom style="medium"/>
    </border>
    <border>
      <left style="thin"/>
      <right style="medium"/>
      <top>
        <color indexed="63"/>
      </top>
      <bottom style="medium"/>
    </border>
    <border>
      <left style="thin"/>
      <right style="medium"/>
      <top style="medium"/>
      <bottom>
        <color indexed="63"/>
      </bottom>
    </border>
    <border>
      <left>
        <color indexed="63"/>
      </left>
      <right style="thin"/>
      <top style="thin"/>
      <bottom style="thin"/>
    </border>
    <border>
      <left style="medium"/>
      <right style="medium"/>
      <top style="medium"/>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7" fontId="15" fillId="0" borderId="0" applyFill="0" applyBorder="0" applyProtection="0">
      <alignment horizontal="left" vertical="center"/>
    </xf>
    <xf numFmtId="0" fontId="12"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21"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horizontal="left" vertical="center"/>
      <protection/>
    </xf>
    <xf numFmtId="0" fontId="66"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67" fillId="0" borderId="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0" fillId="31" borderId="9"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71" fillId="32" borderId="0" applyNumberFormat="0" applyBorder="0" applyAlignment="0" applyProtection="0"/>
  </cellStyleXfs>
  <cellXfs count="465">
    <xf numFmtId="0" fontId="0" fillId="0" borderId="0" xfId="0" applyAlignment="1">
      <alignment/>
    </xf>
    <xf numFmtId="0" fontId="3" fillId="0" borderId="10" xfId="0" applyFont="1" applyBorder="1" applyAlignment="1">
      <alignment horizontal="left" vertical="center" wrapText="1"/>
    </xf>
    <xf numFmtId="0" fontId="8" fillId="0" borderId="0" xfId="0" applyFont="1" applyAlignment="1">
      <alignment/>
    </xf>
    <xf numFmtId="0" fontId="3" fillId="33" borderId="11" xfId="0" applyFont="1" applyFill="1"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xf>
    <xf numFmtId="0" fontId="0" fillId="0" borderId="11" xfId="0" applyBorder="1" applyAlignment="1">
      <alignment/>
    </xf>
    <xf numFmtId="0" fontId="3" fillId="0" borderId="11" xfId="0" applyFont="1" applyBorder="1" applyAlignment="1">
      <alignment horizontal="left" vertical="center" wrapText="1"/>
    </xf>
    <xf numFmtId="0" fontId="0" fillId="0" borderId="0" xfId="0" applyAlignment="1">
      <alignment horizontal="left"/>
    </xf>
    <xf numFmtId="0" fontId="25" fillId="0" borderId="11" xfId="0" applyFont="1" applyBorder="1" applyAlignment="1">
      <alignment horizontal="left" vertical="center" wrapText="1"/>
    </xf>
    <xf numFmtId="0" fontId="24" fillId="0" borderId="11" xfId="0" applyFont="1" applyBorder="1" applyAlignment="1">
      <alignment horizontal="left" vertical="center" wrapText="1"/>
    </xf>
    <xf numFmtId="0" fontId="8" fillId="0" borderId="0" xfId="0" applyFont="1" applyAlignment="1">
      <alignment horizontal="lef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horizontal="left"/>
    </xf>
    <xf numFmtId="0" fontId="27" fillId="0" borderId="0" xfId="0" applyFont="1" applyFill="1" applyBorder="1" applyAlignment="1">
      <alignment/>
    </xf>
    <xf numFmtId="0" fontId="2" fillId="0" borderId="11" xfId="0" applyFont="1" applyBorder="1" applyAlignment="1">
      <alignment horizontal="left" vertical="top" wrapText="1"/>
    </xf>
    <xf numFmtId="0" fontId="3" fillId="0" borderId="11" xfId="0" applyFont="1" applyBorder="1" applyAlignment="1">
      <alignment horizontal="left" vertical="top" wrapText="1"/>
    </xf>
    <xf numFmtId="3" fontId="3" fillId="0" borderId="11" xfId="0" applyNumberFormat="1" applyFont="1" applyBorder="1" applyAlignment="1">
      <alignment horizontal="left" vertical="top" wrapText="1"/>
    </xf>
    <xf numFmtId="0" fontId="3" fillId="33" borderId="11" xfId="0" applyFont="1" applyFill="1" applyBorder="1" applyAlignment="1">
      <alignment horizontal="left" vertical="top" wrapText="1"/>
    </xf>
    <xf numFmtId="0" fontId="2" fillId="33" borderId="11" xfId="0" applyFont="1" applyFill="1" applyBorder="1" applyAlignment="1">
      <alignment horizontal="left" vertical="top" wrapText="1"/>
    </xf>
    <xf numFmtId="0" fontId="3" fillId="0" borderId="11" xfId="0" applyFont="1" applyBorder="1" applyAlignment="1">
      <alignment horizontal="left" vertical="top" wrapText="1"/>
    </xf>
    <xf numFmtId="0" fontId="0" fillId="0" borderId="11" xfId="0" applyBorder="1" applyAlignment="1">
      <alignment horizontal="left" vertical="top"/>
    </xf>
    <xf numFmtId="0" fontId="2" fillId="0" borderId="12"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left" vertical="center" wrapText="1"/>
    </xf>
    <xf numFmtId="3"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33" borderId="11" xfId="0" applyFont="1" applyFill="1" applyBorder="1" applyAlignment="1">
      <alignment horizontal="left" vertical="center" wrapText="1"/>
    </xf>
    <xf numFmtId="0" fontId="9" fillId="0" borderId="11" xfId="0" applyFont="1" applyBorder="1" applyAlignment="1">
      <alignment horizontal="center" vertical="center" wrapText="1"/>
    </xf>
    <xf numFmtId="0" fontId="2" fillId="33" borderId="11" xfId="0" applyFont="1" applyFill="1" applyBorder="1" applyAlignment="1">
      <alignment horizontal="left" vertical="center" wrapText="1"/>
    </xf>
    <xf numFmtId="0" fontId="2" fillId="0" borderId="14" xfId="0" applyFont="1" applyBorder="1" applyAlignment="1">
      <alignment horizontal="center" vertical="center" wrapText="1"/>
    </xf>
    <xf numFmtId="0" fontId="3" fillId="0" borderId="14" xfId="0" applyFont="1" applyBorder="1" applyAlignment="1">
      <alignment horizontal="left" vertical="center" wrapText="1"/>
    </xf>
    <xf numFmtId="3"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33" borderId="14" xfId="0" applyFont="1" applyFill="1" applyBorder="1" applyAlignment="1">
      <alignment horizontal="left" vertical="center" wrapText="1"/>
    </xf>
    <xf numFmtId="0" fontId="3" fillId="0" borderId="11" xfId="0" applyFont="1" applyBorder="1" applyAlignment="1">
      <alignment horizontal="left" vertical="center" wrapText="1"/>
    </xf>
    <xf numFmtId="3" fontId="6"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3" fontId="2"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center" vertical="center" wrapText="1"/>
    </xf>
    <xf numFmtId="0" fontId="3" fillId="0" borderId="14" xfId="0" applyFont="1" applyBorder="1" applyAlignment="1">
      <alignment horizontal="left" vertical="center" wrapText="1"/>
    </xf>
    <xf numFmtId="3" fontId="2"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3" fontId="28"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left" vertical="center" wrapText="1"/>
    </xf>
    <xf numFmtId="0" fontId="5" fillId="0" borderId="14" xfId="0" applyFont="1" applyBorder="1" applyAlignment="1">
      <alignment horizontal="left" vertical="center" wrapText="1"/>
    </xf>
    <xf numFmtId="0" fontId="0" fillId="0" borderId="15" xfId="0" applyBorder="1" applyAlignment="1">
      <alignment/>
    </xf>
    <xf numFmtId="0" fontId="2" fillId="0" borderId="15" xfId="0" applyFont="1" applyBorder="1" applyAlignment="1">
      <alignment horizontal="center" vertical="center" wrapText="1"/>
    </xf>
    <xf numFmtId="3" fontId="3" fillId="0" borderId="11"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Border="1" applyAlignment="1">
      <alignment horizontal="left" vertical="center" wrapText="1"/>
    </xf>
    <xf numFmtId="3" fontId="2"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0" fillId="0" borderId="16" xfId="0" applyBorder="1" applyAlignment="1">
      <alignment/>
    </xf>
    <xf numFmtId="3" fontId="29" fillId="0" borderId="11"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24" fillId="0" borderId="11" xfId="0" applyFont="1" applyBorder="1" applyAlignment="1">
      <alignment horizontal="center" vertical="center" wrapText="1"/>
    </xf>
    <xf numFmtId="3" fontId="24"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Border="1" applyAlignment="1">
      <alignment horizontal="left" vertical="center" wrapText="1"/>
    </xf>
    <xf numFmtId="3"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2" fillId="33" borderId="16" xfId="0" applyFont="1" applyFill="1" applyBorder="1" applyAlignment="1">
      <alignment horizontal="center" vertical="center" wrapText="1"/>
    </xf>
    <xf numFmtId="0" fontId="24" fillId="0" borderId="16" xfId="0" applyFont="1" applyBorder="1" applyAlignment="1">
      <alignment horizontal="center" vertical="center" wrapText="1"/>
    </xf>
    <xf numFmtId="3" fontId="24" fillId="0" borderId="11" xfId="0" applyNumberFormat="1" applyFont="1" applyBorder="1" applyAlignment="1">
      <alignment horizontal="left" vertical="center" wrapText="1"/>
    </xf>
    <xf numFmtId="0" fontId="0" fillId="0" borderId="11" xfId="0" applyBorder="1" applyAlignment="1">
      <alignment horizontal="left"/>
    </xf>
    <xf numFmtId="0" fontId="11" fillId="0" borderId="11" xfId="0" applyFont="1" applyBorder="1" applyAlignment="1">
      <alignment horizontal="left" vertical="top" wrapText="1"/>
    </xf>
    <xf numFmtId="0" fontId="11"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2" fillId="34" borderId="11" xfId="0"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11" fillId="0" borderId="11" xfId="0" applyFont="1" applyBorder="1" applyAlignment="1">
      <alignment horizontal="center" vertical="center" wrapText="1"/>
    </xf>
    <xf numFmtId="3" fontId="2" fillId="34" borderId="11" xfId="0" applyNumberFormat="1" applyFont="1" applyFill="1" applyBorder="1" applyAlignment="1">
      <alignment horizontal="center" vertical="center" wrapText="1"/>
    </xf>
    <xf numFmtId="0" fontId="0" fillId="34" borderId="11" xfId="0" applyFont="1" applyFill="1" applyBorder="1" applyAlignment="1">
      <alignment/>
    </xf>
    <xf numFmtId="0" fontId="22"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left" vertical="center" wrapText="1"/>
    </xf>
    <xf numFmtId="0" fontId="11" fillId="34" borderId="11" xfId="0" applyFont="1" applyFill="1" applyBorder="1" applyAlignment="1">
      <alignment horizontal="left" vertical="top" wrapText="1"/>
    </xf>
    <xf numFmtId="0" fontId="0" fillId="0" borderId="0" xfId="0" applyBorder="1" applyAlignment="1">
      <alignment wrapText="1"/>
    </xf>
    <xf numFmtId="0" fontId="3" fillId="0" borderId="11" xfId="0" applyFont="1" applyBorder="1" applyAlignment="1">
      <alignment horizontal="left" vertical="center" wrapText="1"/>
    </xf>
    <xf numFmtId="0" fontId="32" fillId="0" borderId="11" xfId="0" applyFont="1" applyBorder="1" applyAlignment="1">
      <alignment horizontal="center" vertical="center" wrapText="1"/>
    </xf>
    <xf numFmtId="3" fontId="2" fillId="0" borderId="11" xfId="0" applyNumberFormat="1" applyFont="1" applyBorder="1" applyAlignment="1">
      <alignment horizontal="center" vertical="center" wrapText="1"/>
    </xf>
    <xf numFmtId="0" fontId="3" fillId="0" borderId="14" xfId="0" applyFont="1" applyBorder="1" applyAlignment="1">
      <alignment horizontal="left" vertical="center" wrapText="1"/>
    </xf>
    <xf numFmtId="3" fontId="2" fillId="0" borderId="14" xfId="0" applyNumberFormat="1" applyFont="1" applyBorder="1" applyAlignment="1">
      <alignment horizontal="center" vertical="center" wrapText="1"/>
    </xf>
    <xf numFmtId="0" fontId="3" fillId="34" borderId="11" xfId="0" applyFont="1" applyFill="1" applyBorder="1" applyAlignment="1">
      <alignment horizontal="left" vertical="center" wrapText="1"/>
    </xf>
    <xf numFmtId="3" fontId="2"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1" fillId="0" borderId="11" xfId="0" applyFont="1" applyBorder="1" applyAlignment="1">
      <alignment/>
    </xf>
    <xf numFmtId="0" fontId="2" fillId="0" borderId="14" xfId="0" applyFont="1" applyBorder="1" applyAlignment="1">
      <alignment horizontal="center" vertical="center" wrapText="1"/>
    </xf>
    <xf numFmtId="0" fontId="11" fillId="0" borderId="11" xfId="0" applyFont="1" applyBorder="1" applyAlignment="1">
      <alignment horizontal="left" vertical="top" wrapText="1"/>
    </xf>
    <xf numFmtId="0" fontId="3" fillId="0" borderId="16" xfId="0" applyFont="1" applyBorder="1" applyAlignment="1">
      <alignment horizontal="left" vertical="center" wrapText="1"/>
    </xf>
    <xf numFmtId="3" fontId="2"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2" fillId="34" borderId="11" xfId="0" applyFont="1" applyFill="1" applyBorder="1" applyAlignment="1">
      <alignment horizontal="center" vertical="center" wrapText="1"/>
    </xf>
    <xf numFmtId="0" fontId="2" fillId="0" borderId="16" xfId="0" applyFont="1" applyBorder="1" applyAlignment="1">
      <alignment horizontal="center" vertical="center" wrapText="1"/>
    </xf>
    <xf numFmtId="0" fontId="32" fillId="0" borderId="11" xfId="0" applyFont="1" applyBorder="1" applyAlignment="1">
      <alignment horizontal="left" vertical="center" wrapText="1"/>
    </xf>
    <xf numFmtId="3" fontId="3" fillId="34" borderId="11" xfId="0" applyNumberFormat="1" applyFont="1" applyFill="1" applyBorder="1" applyAlignment="1">
      <alignment horizontal="center" vertical="center" wrapText="1"/>
    </xf>
    <xf numFmtId="3" fontId="2" fillId="0" borderId="11" xfId="0" applyNumberFormat="1" applyFont="1" applyBorder="1" applyAlignment="1">
      <alignment horizontal="left" vertical="center" wrapText="1"/>
    </xf>
    <xf numFmtId="0" fontId="11" fillId="0" borderId="16" xfId="0" applyFont="1" applyBorder="1" applyAlignment="1">
      <alignment/>
    </xf>
    <xf numFmtId="0" fontId="11" fillId="34" borderId="11" xfId="0" applyFont="1" applyFill="1" applyBorder="1" applyAlignment="1">
      <alignment horizontal="center" vertical="center" wrapText="1"/>
    </xf>
    <xf numFmtId="0" fontId="3" fillId="0" borderId="11" xfId="0" applyFont="1" applyBorder="1" applyAlignment="1">
      <alignment/>
    </xf>
    <xf numFmtId="0" fontId="3" fillId="0" borderId="17" xfId="0" applyFont="1" applyBorder="1" applyAlignment="1">
      <alignment horizontal="center" vertical="center" wrapText="1"/>
    </xf>
    <xf numFmtId="0" fontId="11" fillId="34" borderId="11" xfId="0" applyFont="1" applyFill="1" applyBorder="1" applyAlignment="1">
      <alignment horizontal="left" vertical="top" wrapText="1"/>
    </xf>
    <xf numFmtId="3" fontId="3" fillId="0" borderId="11" xfId="0" applyNumberFormat="1" applyFont="1" applyBorder="1" applyAlignment="1">
      <alignment horizontal="left" vertical="center" wrapText="1"/>
    </xf>
    <xf numFmtId="0" fontId="11" fillId="0" borderId="14" xfId="0" applyFont="1" applyBorder="1" applyAlignment="1">
      <alignment/>
    </xf>
    <xf numFmtId="0" fontId="16"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6" fillId="0" borderId="11" xfId="0" applyFont="1" applyBorder="1" applyAlignment="1">
      <alignment horizontal="center" vertical="center" wrapText="1"/>
    </xf>
    <xf numFmtId="3" fontId="16" fillId="0" borderId="11" xfId="0" applyNumberFormat="1" applyFont="1" applyBorder="1" applyAlignment="1">
      <alignment horizontal="center" vertical="center" wrapText="1"/>
    </xf>
    <xf numFmtId="0" fontId="16" fillId="0" borderId="14" xfId="0" applyFont="1" applyBorder="1" applyAlignment="1">
      <alignment horizontal="center" vertical="center" wrapText="1"/>
    </xf>
    <xf numFmtId="3" fontId="16" fillId="0" borderId="14"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xf>
    <xf numFmtId="0" fontId="11" fillId="34" borderId="11" xfId="0" applyFont="1" applyFill="1" applyBorder="1" applyAlignment="1">
      <alignment/>
    </xf>
    <xf numFmtId="0" fontId="11" fillId="0" borderId="18" xfId="0" applyFont="1" applyBorder="1" applyAlignment="1">
      <alignment horizontal="left" vertical="center" wrapText="1"/>
    </xf>
    <xf numFmtId="3" fontId="16" fillId="0" borderId="18"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6" fillId="0" borderId="16" xfId="0" applyFont="1" applyBorder="1" applyAlignment="1">
      <alignment/>
    </xf>
    <xf numFmtId="0" fontId="11" fillId="0" borderId="16" xfId="0" applyFont="1" applyBorder="1" applyAlignment="1">
      <alignment wrapText="1"/>
    </xf>
    <xf numFmtId="0" fontId="11" fillId="0" borderId="16" xfId="0" applyFont="1" applyBorder="1" applyAlignment="1">
      <alignment horizontal="center" wrapText="1"/>
    </xf>
    <xf numFmtId="0" fontId="11" fillId="0" borderId="16" xfId="0" applyFont="1" applyBorder="1" applyAlignment="1">
      <alignment horizontal="center"/>
    </xf>
    <xf numFmtId="0" fontId="11" fillId="0" borderId="0" xfId="0" applyFont="1"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16" fillId="0" borderId="16" xfId="0" applyFont="1" applyBorder="1" applyAlignment="1">
      <alignment horizontal="center"/>
    </xf>
    <xf numFmtId="0" fontId="3" fillId="0" borderId="11" xfId="0" applyFont="1" applyBorder="1" applyAlignment="1">
      <alignment vertical="center" wrapText="1"/>
    </xf>
    <xf numFmtId="0" fontId="8" fillId="0" borderId="11" xfId="0" applyFont="1" applyBorder="1" applyAlignment="1">
      <alignment/>
    </xf>
    <xf numFmtId="0" fontId="7" fillId="33" borderId="11" xfId="0" applyFont="1" applyFill="1" applyBorder="1" applyAlignment="1">
      <alignment horizontal="left" vertical="center" wrapText="1"/>
    </xf>
    <xf numFmtId="0" fontId="8" fillId="0" borderId="11" xfId="0" applyFont="1" applyBorder="1" applyAlignment="1">
      <alignment horizontal="center" vertical="center" wrapText="1"/>
    </xf>
    <xf numFmtId="3" fontId="18" fillId="0" borderId="11" xfId="0" applyNumberFormat="1" applyFont="1" applyBorder="1" applyAlignment="1">
      <alignment horizontal="right" vertical="center" wrapText="1"/>
    </xf>
    <xf numFmtId="0" fontId="8" fillId="0" borderId="14" xfId="0" applyFont="1" applyBorder="1" applyAlignment="1">
      <alignment/>
    </xf>
    <xf numFmtId="0" fontId="8" fillId="0" borderId="16" xfId="0" applyFont="1" applyBorder="1" applyAlignment="1">
      <alignment/>
    </xf>
    <xf numFmtId="0" fontId="7" fillId="33" borderId="19"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3"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4" xfId="0" applyBorder="1" applyAlignment="1">
      <alignment/>
    </xf>
    <xf numFmtId="0" fontId="8" fillId="0" borderId="0" xfId="0" applyFont="1" applyBorder="1" applyAlignment="1">
      <alignment/>
    </xf>
    <xf numFmtId="0" fontId="9"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5" fillId="34" borderId="0" xfId="0" applyFont="1" applyFill="1" applyBorder="1" applyAlignment="1">
      <alignment horizontal="center" vertical="center"/>
    </xf>
    <xf numFmtId="0" fontId="5" fillId="34" borderId="15" xfId="0" applyFont="1" applyFill="1" applyBorder="1" applyAlignment="1">
      <alignment horizontal="center" vertical="center"/>
    </xf>
    <xf numFmtId="0" fontId="5" fillId="0" borderId="20" xfId="0" applyFont="1" applyBorder="1" applyAlignment="1">
      <alignment horizontal="center"/>
    </xf>
    <xf numFmtId="0" fontId="11" fillId="0" borderId="0" xfId="0" applyFont="1" applyBorder="1" applyAlignment="1">
      <alignment horizontal="center"/>
    </xf>
    <xf numFmtId="0" fontId="18" fillId="0" borderId="0" xfId="0" applyFont="1" applyBorder="1" applyAlignment="1">
      <alignment horizontal="left" vertical="center"/>
    </xf>
    <xf numFmtId="0" fontId="18" fillId="0" borderId="21" xfId="0" applyFont="1" applyBorder="1" applyAlignment="1">
      <alignment horizontal="left"/>
    </xf>
    <xf numFmtId="0" fontId="18" fillId="0" borderId="22" xfId="0" applyFont="1" applyBorder="1" applyAlignment="1">
      <alignment horizontal="left"/>
    </xf>
    <xf numFmtId="0" fontId="18" fillId="0" borderId="23" xfId="0" applyFont="1" applyBorder="1" applyAlignment="1">
      <alignment wrapText="1"/>
    </xf>
    <xf numFmtId="0" fontId="18" fillId="0" borderId="24" xfId="0" applyFont="1" applyBorder="1" applyAlignment="1">
      <alignment horizontal="left"/>
    </xf>
    <xf numFmtId="0" fontId="18" fillId="0" borderId="25" xfId="0" applyFont="1" applyBorder="1" applyAlignment="1">
      <alignment horizontal="left"/>
    </xf>
    <xf numFmtId="0" fontId="18" fillId="0" borderId="26" xfId="0" applyFont="1" applyBorder="1" applyAlignment="1">
      <alignment horizontal="left"/>
    </xf>
    <xf numFmtId="3" fontId="18" fillId="0" borderId="27" xfId="0" applyNumberFormat="1" applyFont="1" applyBorder="1" applyAlignment="1">
      <alignment horizontal="right" vertical="center"/>
    </xf>
    <xf numFmtId="3" fontId="18" fillId="0" borderId="11" xfId="0" applyNumberFormat="1" applyFont="1" applyBorder="1" applyAlignment="1">
      <alignment horizontal="right" vertical="center"/>
    </xf>
    <xf numFmtId="0" fontId="8" fillId="0" borderId="11" xfId="0" applyFont="1" applyBorder="1" applyAlignment="1">
      <alignment/>
    </xf>
    <xf numFmtId="3" fontId="18" fillId="0" borderId="23" xfId="0" applyNumberFormat="1" applyFont="1" applyBorder="1" applyAlignment="1">
      <alignment horizontal="right" vertical="center"/>
    </xf>
    <xf numFmtId="0" fontId="18" fillId="0" borderId="28" xfId="0" applyFont="1" applyBorder="1" applyAlignment="1">
      <alignment horizontal="left"/>
    </xf>
    <xf numFmtId="0" fontId="18" fillId="0" borderId="16" xfId="0" applyFont="1" applyBorder="1" applyAlignment="1">
      <alignment/>
    </xf>
    <xf numFmtId="0" fontId="18" fillId="0" borderId="25" xfId="0" applyFont="1" applyBorder="1" applyAlignment="1">
      <alignment horizontal="right"/>
    </xf>
    <xf numFmtId="0" fontId="18" fillId="0" borderId="11" xfId="0" applyFont="1" applyBorder="1" applyAlignment="1">
      <alignment/>
    </xf>
    <xf numFmtId="3" fontId="7" fillId="0" borderId="27" xfId="0" applyNumberFormat="1" applyFont="1" applyBorder="1" applyAlignment="1">
      <alignment horizontal="right" vertical="center"/>
    </xf>
    <xf numFmtId="0" fontId="18" fillId="0" borderId="29" xfId="0" applyFont="1" applyBorder="1" applyAlignment="1">
      <alignment/>
    </xf>
    <xf numFmtId="0" fontId="8" fillId="0" borderId="11" xfId="0" applyFont="1" applyFill="1" applyBorder="1" applyAlignment="1">
      <alignment/>
    </xf>
    <xf numFmtId="0" fontId="18" fillId="0" borderId="30" xfId="0" applyFont="1" applyBorder="1" applyAlignment="1">
      <alignment horizontal="right"/>
    </xf>
    <xf numFmtId="0" fontId="18" fillId="0" borderId="14" xfId="0" applyFont="1" applyBorder="1" applyAlignment="1">
      <alignment/>
    </xf>
    <xf numFmtId="3" fontId="18" fillId="0" borderId="14" xfId="0" applyNumberFormat="1" applyFont="1" applyBorder="1" applyAlignment="1">
      <alignment horizontal="right" vertical="center"/>
    </xf>
    <xf numFmtId="0" fontId="18" fillId="0" borderId="11" xfId="0" applyFont="1" applyBorder="1" applyAlignment="1">
      <alignment horizontal="left" vertical="center"/>
    </xf>
    <xf numFmtId="0" fontId="18" fillId="0" borderId="28" xfId="0" applyFont="1" applyBorder="1" applyAlignment="1">
      <alignment horizontal="right"/>
    </xf>
    <xf numFmtId="0" fontId="34" fillId="0" borderId="11" xfId="0" applyFont="1" applyBorder="1" applyAlignment="1">
      <alignment/>
    </xf>
    <xf numFmtId="0" fontId="18" fillId="0" borderId="16" xfId="0" applyFont="1" applyBorder="1" applyAlignment="1">
      <alignment horizontal="left" vertical="center"/>
    </xf>
    <xf numFmtId="0" fontId="18" fillId="0" borderId="26" xfId="0" applyFont="1" applyBorder="1" applyAlignment="1">
      <alignment horizontal="right"/>
    </xf>
    <xf numFmtId="0" fontId="18" fillId="0" borderId="29" xfId="0" applyFont="1" applyBorder="1" applyAlignment="1">
      <alignment horizontal="left" vertical="center"/>
    </xf>
    <xf numFmtId="3" fontId="18" fillId="0" borderId="29" xfId="0" applyNumberFormat="1" applyFont="1" applyBorder="1" applyAlignment="1">
      <alignment horizontal="right" vertical="center"/>
    </xf>
    <xf numFmtId="0" fontId="18" fillId="0" borderId="27" xfId="0" applyFont="1" applyBorder="1" applyAlignment="1">
      <alignment horizontal="left" vertical="center"/>
    </xf>
    <xf numFmtId="0" fontId="8" fillId="0" borderId="11" xfId="0" applyFont="1" applyFill="1" applyBorder="1" applyAlignment="1">
      <alignment/>
    </xf>
    <xf numFmtId="0" fontId="18" fillId="0" borderId="14" xfId="0" applyFont="1" applyBorder="1" applyAlignment="1">
      <alignment horizontal="left" vertical="center"/>
    </xf>
    <xf numFmtId="0" fontId="18" fillId="0" borderId="16" xfId="0" applyFont="1" applyBorder="1" applyAlignment="1">
      <alignment horizontal="left" vertical="center" wrapText="1"/>
    </xf>
    <xf numFmtId="3" fontId="18" fillId="0" borderId="16" xfId="0" applyNumberFormat="1" applyFont="1" applyBorder="1" applyAlignment="1">
      <alignment horizontal="righ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4" xfId="0" applyFont="1" applyBorder="1" applyAlignment="1">
      <alignment horizontal="left" vertical="center" wrapText="1"/>
    </xf>
    <xf numFmtId="3" fontId="18" fillId="0" borderId="31" xfId="0" applyNumberFormat="1" applyFont="1" applyBorder="1" applyAlignment="1">
      <alignment horizontal="right" vertical="center" wrapText="1"/>
    </xf>
    <xf numFmtId="0" fontId="18" fillId="0" borderId="0" xfId="0" applyFont="1" applyBorder="1" applyAlignment="1">
      <alignment horizontal="left"/>
    </xf>
    <xf numFmtId="0" fontId="18" fillId="0" borderId="29" xfId="0" applyFont="1" applyBorder="1" applyAlignment="1">
      <alignment horizontal="left" vertical="center" wrapText="1"/>
    </xf>
    <xf numFmtId="3" fontId="18" fillId="0" borderId="29" xfId="0" applyNumberFormat="1" applyFont="1" applyBorder="1" applyAlignment="1">
      <alignment horizontal="right" vertical="center" wrapText="1"/>
    </xf>
    <xf numFmtId="3" fontId="18" fillId="0" borderId="17" xfId="0" applyNumberFormat="1" applyFont="1" applyBorder="1" applyAlignment="1">
      <alignment horizontal="right" vertical="center" wrapText="1"/>
    </xf>
    <xf numFmtId="0" fontId="18" fillId="0" borderId="32" xfId="0" applyFont="1" applyBorder="1" applyAlignment="1">
      <alignment horizontal="left"/>
    </xf>
    <xf numFmtId="0" fontId="18" fillId="0" borderId="33" xfId="0" applyFont="1" applyBorder="1" applyAlignment="1">
      <alignment horizontal="left" vertical="center" wrapText="1"/>
    </xf>
    <xf numFmtId="3" fontId="18" fillId="0" borderId="33" xfId="0" applyNumberFormat="1" applyFont="1" applyBorder="1" applyAlignment="1">
      <alignment horizontal="right" vertical="center" wrapText="1"/>
    </xf>
    <xf numFmtId="0" fontId="18" fillId="0" borderId="34" xfId="0" applyFont="1" applyBorder="1" applyAlignment="1">
      <alignment horizontal="left" vertical="center" wrapText="1"/>
    </xf>
    <xf numFmtId="3" fontId="18" fillId="0" borderId="34" xfId="0" applyNumberFormat="1" applyFont="1" applyBorder="1" applyAlignment="1">
      <alignment horizontal="right" vertical="center" wrapText="1"/>
    </xf>
    <xf numFmtId="0" fontId="18" fillId="0" borderId="33"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xf>
    <xf numFmtId="0" fontId="18" fillId="0" borderId="0" xfId="0" applyFont="1" applyBorder="1" applyAlignment="1">
      <alignment horizontal="left" vertical="center"/>
    </xf>
    <xf numFmtId="3" fontId="18" fillId="0" borderId="0" xfId="0" applyNumberFormat="1" applyFont="1" applyBorder="1" applyAlignment="1">
      <alignment horizontal="right" vertical="center" wrapText="1"/>
    </xf>
    <xf numFmtId="0" fontId="7" fillId="0" borderId="0" xfId="0" applyFont="1" applyBorder="1" applyAlignment="1">
      <alignment horizontal="center" vertical="center" wrapText="1"/>
    </xf>
    <xf numFmtId="3" fontId="18" fillId="0" borderId="0" xfId="0" applyNumberFormat="1" applyFont="1" applyBorder="1" applyAlignment="1">
      <alignment horizontal="right" vertical="center" wrapText="1"/>
    </xf>
    <xf numFmtId="0" fontId="7" fillId="0" borderId="0" xfId="0" applyFont="1" applyBorder="1" applyAlignment="1">
      <alignment horizontal="center" vertical="center" wrapText="1"/>
    </xf>
    <xf numFmtId="0" fontId="34" fillId="0" borderId="32" xfId="0" applyFont="1" applyBorder="1" applyAlignment="1">
      <alignment horizontal="left"/>
    </xf>
    <xf numFmtId="0" fontId="34" fillId="0" borderId="33" xfId="0" applyFont="1" applyBorder="1" applyAlignment="1">
      <alignment/>
    </xf>
    <xf numFmtId="3" fontId="18" fillId="0" borderId="16" xfId="0" applyNumberFormat="1" applyFont="1" applyBorder="1" applyAlignment="1">
      <alignment horizontal="right" vertical="center"/>
    </xf>
    <xf numFmtId="3" fontId="7" fillId="0" borderId="33" xfId="0" applyNumberFormat="1" applyFont="1" applyBorder="1" applyAlignment="1">
      <alignment horizontal="right" vertical="center"/>
    </xf>
    <xf numFmtId="3" fontId="18" fillId="0" borderId="33" xfId="0" applyNumberFormat="1" applyFont="1" applyBorder="1" applyAlignment="1">
      <alignment horizontal="right" vertical="center"/>
    </xf>
    <xf numFmtId="3" fontId="18" fillId="0" borderId="33" xfId="0" applyNumberFormat="1" applyFont="1" applyFill="1" applyBorder="1" applyAlignment="1">
      <alignment horizontal="right" vertical="center"/>
    </xf>
    <xf numFmtId="3" fontId="18" fillId="0" borderId="14" xfId="0" applyNumberFormat="1" applyFont="1" applyBorder="1" applyAlignment="1">
      <alignment horizontal="right" vertical="center" wrapText="1"/>
    </xf>
    <xf numFmtId="0" fontId="18" fillId="0" borderId="35" xfId="0" applyFont="1" applyBorder="1" applyAlignment="1">
      <alignment horizontal="left" vertical="center" wrapText="1"/>
    </xf>
    <xf numFmtId="3" fontId="18" fillId="0" borderId="23" xfId="0" applyNumberFormat="1" applyFont="1" applyBorder="1" applyAlignment="1">
      <alignment horizontal="right" vertical="center" wrapText="1"/>
    </xf>
    <xf numFmtId="0" fontId="18" fillId="0" borderId="36" xfId="0" applyFont="1" applyBorder="1" applyAlignment="1">
      <alignment horizontal="left" vertical="center" wrapText="1"/>
    </xf>
    <xf numFmtId="0" fontId="18" fillId="0" borderId="32" xfId="0" applyFont="1" applyFill="1" applyBorder="1" applyAlignment="1">
      <alignment horizontal="left"/>
    </xf>
    <xf numFmtId="3" fontId="18" fillId="0" borderId="33" xfId="0" applyNumberFormat="1" applyFont="1" applyFill="1" applyBorder="1" applyAlignment="1">
      <alignment horizontal="right" vertical="center" wrapText="1"/>
    </xf>
    <xf numFmtId="0" fontId="18" fillId="0" borderId="11" xfId="0" applyFont="1" applyBorder="1" applyAlignment="1">
      <alignment horizontal="right" vertical="center"/>
    </xf>
    <xf numFmtId="0" fontId="18" fillId="0" borderId="29" xfId="0" applyFont="1" applyBorder="1" applyAlignment="1">
      <alignment horizontal="right" vertical="center"/>
    </xf>
    <xf numFmtId="0" fontId="18" fillId="0" borderId="33" xfId="0" applyFont="1" applyBorder="1" applyAlignment="1">
      <alignment wrapText="1"/>
    </xf>
    <xf numFmtId="0" fontId="18" fillId="0" borderId="11" xfId="0" applyFont="1" applyBorder="1" applyAlignment="1">
      <alignment wrapText="1"/>
    </xf>
    <xf numFmtId="0" fontId="18" fillId="0" borderId="27" xfId="0" applyFont="1" applyBorder="1" applyAlignment="1">
      <alignment wrapText="1"/>
    </xf>
    <xf numFmtId="0" fontId="18" fillId="0" borderId="33" xfId="0" applyFont="1" applyBorder="1" applyAlignment="1">
      <alignment/>
    </xf>
    <xf numFmtId="0" fontId="18" fillId="0" borderId="37" xfId="0" applyFont="1" applyBorder="1" applyAlignment="1">
      <alignment horizontal="right"/>
    </xf>
    <xf numFmtId="3" fontId="18" fillId="0" borderId="36" xfId="0" applyNumberFormat="1" applyFont="1" applyBorder="1" applyAlignment="1">
      <alignment horizontal="righ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9" fillId="0" borderId="11" xfId="0" applyFont="1" applyBorder="1" applyAlignment="1">
      <alignment horizontal="left" vertical="top" wrapText="1"/>
    </xf>
    <xf numFmtId="0" fontId="2" fillId="34" borderId="20" xfId="0" applyFont="1" applyFill="1" applyBorder="1" applyAlignment="1">
      <alignment horizontal="center" vertical="center" wrapText="1"/>
    </xf>
    <xf numFmtId="0" fontId="5" fillId="34" borderId="0"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24" fillId="0" borderId="0" xfId="0" applyFont="1" applyBorder="1" applyAlignment="1">
      <alignment horizontal="center" vertical="center" wrapText="1"/>
    </xf>
    <xf numFmtId="0" fontId="25" fillId="0" borderId="0" xfId="0" applyFont="1" applyBorder="1" applyAlignment="1">
      <alignment horizontal="left" vertical="center" wrapText="1"/>
    </xf>
    <xf numFmtId="0" fontId="23" fillId="0" borderId="0" xfId="0" applyFont="1" applyBorder="1" applyAlignment="1">
      <alignment/>
    </xf>
    <xf numFmtId="0" fontId="0" fillId="0" borderId="38" xfId="0" applyBorder="1" applyAlignment="1">
      <alignment/>
    </xf>
    <xf numFmtId="0" fontId="3" fillId="0" borderId="17" xfId="0" applyFont="1" applyBorder="1" applyAlignment="1">
      <alignment horizontal="left" vertical="center" wrapText="1"/>
    </xf>
    <xf numFmtId="3" fontId="2" fillId="0" borderId="17" xfId="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10" fillId="0" borderId="0" xfId="0" applyFont="1" applyBorder="1" applyAlignment="1">
      <alignment/>
    </xf>
    <xf numFmtId="0" fontId="10" fillId="0" borderId="20" xfId="0" applyFont="1" applyBorder="1" applyAlignment="1">
      <alignment/>
    </xf>
    <xf numFmtId="0" fontId="30" fillId="0" borderId="0" xfId="0" applyFont="1" applyBorder="1" applyAlignment="1">
      <alignment horizontal="left" vertical="center"/>
    </xf>
    <xf numFmtId="0" fontId="30"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4" fillId="0" borderId="20" xfId="0" applyFont="1" applyBorder="1" applyAlignment="1">
      <alignment horizontal="center" vertical="center" wrapText="1"/>
    </xf>
    <xf numFmtId="0" fontId="26" fillId="0" borderId="0" xfId="0" applyFont="1" applyBorder="1" applyAlignment="1">
      <alignment vertical="center"/>
    </xf>
    <xf numFmtId="3" fontId="24"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3" fontId="16" fillId="0" borderId="16" xfId="0" applyNumberFormat="1" applyFont="1" applyBorder="1" applyAlignment="1">
      <alignment horizontal="center" vertical="center" wrapText="1"/>
    </xf>
    <xf numFmtId="0" fontId="27" fillId="0" borderId="0" xfId="0" applyFont="1" applyBorder="1" applyAlignment="1">
      <alignment/>
    </xf>
    <xf numFmtId="0" fontId="19" fillId="0" borderId="20" xfId="0" applyFont="1" applyBorder="1" applyAlignment="1">
      <alignment horizontal="center" vertical="center" wrapText="1"/>
    </xf>
    <xf numFmtId="0" fontId="26" fillId="0" borderId="0" xfId="0" applyFont="1" applyBorder="1" applyAlignment="1">
      <alignment horizontal="left" vertical="center" wrapText="1"/>
    </xf>
    <xf numFmtId="0" fontId="20" fillId="0" borderId="0" xfId="0" applyFont="1" applyBorder="1" applyAlignment="1">
      <alignment horizontal="left" vertical="center" wrapText="1"/>
    </xf>
    <xf numFmtId="0" fontId="10" fillId="0" borderId="0" xfId="0" applyFont="1" applyBorder="1" applyAlignment="1">
      <alignment/>
    </xf>
    <xf numFmtId="0" fontId="3" fillId="0" borderId="39" xfId="0" applyFont="1" applyBorder="1" applyAlignment="1">
      <alignment horizontal="center" vertical="center" wrapText="1"/>
    </xf>
    <xf numFmtId="0" fontId="3" fillId="33" borderId="40" xfId="0" applyFont="1" applyFill="1" applyBorder="1" applyAlignment="1">
      <alignment horizontal="left" vertical="center" wrapText="1"/>
    </xf>
    <xf numFmtId="0" fontId="18" fillId="34" borderId="32" xfId="0" applyFont="1" applyFill="1" applyBorder="1" applyAlignment="1">
      <alignment horizontal="center" vertical="center" wrapText="1"/>
    </xf>
    <xf numFmtId="0" fontId="18" fillId="34" borderId="33" xfId="0" applyFont="1" applyFill="1" applyBorder="1" applyAlignment="1">
      <alignment horizontal="left" vertical="center"/>
    </xf>
    <xf numFmtId="0" fontId="18" fillId="34" borderId="33" xfId="0" applyFont="1" applyFill="1" applyBorder="1" applyAlignment="1">
      <alignment horizontal="center" vertical="center"/>
    </xf>
    <xf numFmtId="0" fontId="2" fillId="34" borderId="33" xfId="0" applyFont="1" applyFill="1" applyBorder="1" applyAlignment="1">
      <alignment horizontal="center" vertical="center"/>
    </xf>
    <xf numFmtId="0" fontId="24" fillId="34" borderId="33" xfId="0" applyFont="1" applyFill="1" applyBorder="1" applyAlignment="1">
      <alignment horizontal="center" vertical="center"/>
    </xf>
    <xf numFmtId="0" fontId="0" fillId="34" borderId="41" xfId="0" applyFill="1" applyBorder="1" applyAlignment="1">
      <alignment/>
    </xf>
    <xf numFmtId="0" fontId="0" fillId="34" borderId="41" xfId="0" applyFont="1" applyFill="1" applyBorder="1" applyAlignment="1">
      <alignment/>
    </xf>
    <xf numFmtId="0" fontId="18" fillId="34" borderId="32" xfId="0" applyFont="1" applyFill="1" applyBorder="1" applyAlignment="1">
      <alignment horizontal="left" vertical="center" wrapText="1"/>
    </xf>
    <xf numFmtId="0" fontId="18" fillId="34" borderId="33" xfId="0" applyFont="1" applyFill="1" applyBorder="1" applyAlignment="1">
      <alignment horizontal="left" vertical="center" wrapText="1"/>
    </xf>
    <xf numFmtId="0" fontId="2" fillId="34" borderId="33" xfId="0" applyFont="1" applyFill="1" applyBorder="1" applyAlignment="1">
      <alignment horizontal="center" vertical="center" wrapText="1"/>
    </xf>
    <xf numFmtId="0" fontId="24" fillId="34" borderId="33" xfId="0" applyFont="1" applyFill="1" applyBorder="1" applyAlignment="1">
      <alignment horizontal="center" vertical="center" wrapText="1"/>
    </xf>
    <xf numFmtId="0" fontId="11" fillId="34" borderId="41" xfId="0" applyFont="1" applyFill="1" applyBorder="1" applyAlignment="1">
      <alignment/>
    </xf>
    <xf numFmtId="0" fontId="18" fillId="34" borderId="33" xfId="0" applyFont="1" applyFill="1" applyBorder="1" applyAlignment="1">
      <alignment horizontal="center" vertical="center" wrapText="1"/>
    </xf>
    <xf numFmtId="0" fontId="23" fillId="34" borderId="41" xfId="0" applyFont="1" applyFill="1" applyBorder="1" applyAlignment="1">
      <alignment/>
    </xf>
    <xf numFmtId="3" fontId="18" fillId="34" borderId="33" xfId="0" applyNumberFormat="1" applyFont="1" applyFill="1" applyBorder="1" applyAlignment="1">
      <alignment horizontal="center" vertical="center" wrapText="1"/>
    </xf>
    <xf numFmtId="0" fontId="35" fillId="34" borderId="33"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33" xfId="0" applyFont="1" applyFill="1" applyBorder="1" applyAlignment="1">
      <alignment horizontal="left" vertical="center" wrapText="1"/>
    </xf>
    <xf numFmtId="0" fontId="18" fillId="34" borderId="33" xfId="0" applyFont="1" applyFill="1" applyBorder="1" applyAlignment="1">
      <alignment vertical="center"/>
    </xf>
    <xf numFmtId="0" fontId="34" fillId="34" borderId="32" xfId="0" applyFont="1" applyFill="1" applyBorder="1" applyAlignment="1">
      <alignment horizontal="left" vertical="center" wrapText="1"/>
    </xf>
    <xf numFmtId="0" fontId="16" fillId="34" borderId="33" xfId="0" applyFont="1" applyFill="1" applyBorder="1" applyAlignment="1">
      <alignment horizontal="center" vertical="center" wrapText="1"/>
    </xf>
    <xf numFmtId="0" fontId="34" fillId="34" borderId="33" xfId="0" applyFont="1" applyFill="1" applyBorder="1" applyAlignment="1">
      <alignment horizontal="left" vertical="center" wrapText="1"/>
    </xf>
    <xf numFmtId="0" fontId="34" fillId="34" borderId="33" xfId="0" applyFont="1" applyFill="1" applyBorder="1" applyAlignment="1">
      <alignment horizontal="center" vertical="center" wrapText="1"/>
    </xf>
    <xf numFmtId="0" fontId="18" fillId="34" borderId="32" xfId="0" applyFont="1" applyFill="1" applyBorder="1" applyAlignment="1">
      <alignment horizontal="left" vertical="center" wrapText="1"/>
    </xf>
    <xf numFmtId="0" fontId="18" fillId="34" borderId="33" xfId="0" applyFont="1" applyFill="1" applyBorder="1" applyAlignment="1">
      <alignment horizontal="left" vertical="center"/>
    </xf>
    <xf numFmtId="0" fontId="18" fillId="34" borderId="33" xfId="0" applyFont="1" applyFill="1" applyBorder="1" applyAlignment="1">
      <alignment horizontal="center" vertical="center"/>
    </xf>
    <xf numFmtId="0" fontId="34" fillId="34" borderId="32" xfId="0" applyFont="1" applyFill="1" applyBorder="1" applyAlignment="1">
      <alignment horizontal="left"/>
    </xf>
    <xf numFmtId="0" fontId="34" fillId="34" borderId="33" xfId="0" applyFont="1" applyFill="1" applyBorder="1" applyAlignment="1">
      <alignment horizontal="center" vertical="center"/>
    </xf>
    <xf numFmtId="0" fontId="16" fillId="34" borderId="33" xfId="0" applyFont="1" applyFill="1" applyBorder="1" applyAlignment="1">
      <alignment horizontal="center" vertical="center"/>
    </xf>
    <xf numFmtId="0" fontId="11" fillId="0" borderId="14" xfId="0" applyFont="1" applyBorder="1" applyAlignment="1">
      <alignment horizontal="left" vertical="center" wrapText="1"/>
    </xf>
    <xf numFmtId="0" fontId="34" fillId="34" borderId="32" xfId="0" applyFont="1" applyFill="1" applyBorder="1" applyAlignment="1">
      <alignment horizontal="left"/>
    </xf>
    <xf numFmtId="0" fontId="34" fillId="34" borderId="33" xfId="0" applyFont="1" applyFill="1" applyBorder="1" applyAlignment="1">
      <alignment/>
    </xf>
    <xf numFmtId="0" fontId="0" fillId="34" borderId="33" xfId="0" applyFill="1" applyBorder="1" applyAlignment="1">
      <alignment/>
    </xf>
    <xf numFmtId="3" fontId="28" fillId="0" borderId="14" xfId="0" applyNumberFormat="1" applyFont="1" applyBorder="1" applyAlignment="1">
      <alignment horizontal="center" vertical="center" wrapText="1"/>
    </xf>
    <xf numFmtId="0" fontId="1" fillId="35"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3" fontId="2" fillId="35" borderId="14" xfId="0" applyNumberFormat="1" applyFont="1" applyFill="1" applyBorder="1" applyAlignment="1">
      <alignment horizontal="center" vertical="center" wrapText="1"/>
    </xf>
    <xf numFmtId="0" fontId="2" fillId="0" borderId="16" xfId="0" applyFont="1" applyBorder="1" applyAlignment="1">
      <alignment horizontal="left" vertical="top" wrapText="1"/>
    </xf>
    <xf numFmtId="0" fontId="3" fillId="0" borderId="16" xfId="0" applyFont="1" applyBorder="1" applyAlignment="1">
      <alignment horizontal="left" vertical="top" wrapText="1"/>
    </xf>
    <xf numFmtId="0" fontId="2" fillId="33" borderId="16" xfId="0" applyFont="1" applyFill="1" applyBorder="1" applyAlignment="1">
      <alignment horizontal="left" vertical="top" wrapText="1"/>
    </xf>
    <xf numFmtId="0" fontId="18" fillId="34" borderId="42" xfId="0" applyFont="1" applyFill="1" applyBorder="1" applyAlignment="1">
      <alignment horizontal="left" vertical="top" wrapText="1"/>
    </xf>
    <xf numFmtId="0" fontId="18" fillId="34" borderId="43" xfId="0" applyFont="1" applyFill="1" applyBorder="1" applyAlignment="1">
      <alignment horizontal="left" vertical="top"/>
    </xf>
    <xf numFmtId="3" fontId="18" fillId="34" borderId="43" xfId="0" applyNumberFormat="1" applyFont="1" applyFill="1" applyBorder="1" applyAlignment="1">
      <alignment horizontal="left" vertical="top" wrapText="1"/>
    </xf>
    <xf numFmtId="0" fontId="18" fillId="34" borderId="43" xfId="0" applyFont="1" applyFill="1" applyBorder="1" applyAlignment="1">
      <alignment horizontal="left" vertical="top" wrapText="1"/>
    </xf>
    <xf numFmtId="0" fontId="2" fillId="34" borderId="44"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4" borderId="41" xfId="0" applyFont="1" applyFill="1" applyBorder="1" applyAlignment="1">
      <alignment horizontal="left" vertical="top" wrapText="1"/>
    </xf>
    <xf numFmtId="0" fontId="18" fillId="34" borderId="32"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18" fillId="34" borderId="33" xfId="0" applyFont="1" applyFill="1" applyBorder="1" applyAlignment="1">
      <alignment horizontal="left" vertical="center"/>
    </xf>
    <xf numFmtId="0" fontId="18" fillId="34" borderId="33" xfId="0" applyFont="1" applyFill="1" applyBorder="1" applyAlignment="1">
      <alignment horizontal="center" vertical="center"/>
    </xf>
    <xf numFmtId="0" fontId="2" fillId="0" borderId="14" xfId="0" applyFont="1" applyBorder="1" applyAlignment="1">
      <alignment horizontal="left" vertical="top" wrapText="1"/>
    </xf>
    <xf numFmtId="3" fontId="3" fillId="0" borderId="14" xfId="0" applyNumberFormat="1" applyFont="1" applyBorder="1" applyAlignment="1">
      <alignment horizontal="left" vertical="top" wrapText="1"/>
    </xf>
    <xf numFmtId="0" fontId="3" fillId="0" borderId="14" xfId="0" applyFont="1" applyBorder="1" applyAlignment="1">
      <alignment horizontal="left" vertical="top" wrapText="1"/>
    </xf>
    <xf numFmtId="0" fontId="2" fillId="33" borderId="14" xfId="0" applyFont="1" applyFill="1" applyBorder="1" applyAlignment="1">
      <alignment horizontal="left" vertical="top" wrapText="1"/>
    </xf>
    <xf numFmtId="0" fontId="3" fillId="33" borderId="16" xfId="0" applyFont="1" applyFill="1" applyBorder="1" applyAlignment="1">
      <alignment horizontal="center" vertical="center" wrapText="1"/>
    </xf>
    <xf numFmtId="0" fontId="18" fillId="34" borderId="32" xfId="0" applyFont="1" applyFill="1" applyBorder="1" applyAlignment="1">
      <alignment horizontal="left" wrapText="1"/>
    </xf>
    <xf numFmtId="0" fontId="18" fillId="34" borderId="33" xfId="0" applyFont="1" applyFill="1" applyBorder="1" applyAlignment="1">
      <alignment/>
    </xf>
    <xf numFmtId="0" fontId="2" fillId="34" borderId="33" xfId="0" applyFont="1" applyFill="1" applyBorder="1" applyAlignment="1">
      <alignment horizontal="center" vertical="center"/>
    </xf>
    <xf numFmtId="0" fontId="17" fillId="34" borderId="32" xfId="0" applyFont="1" applyFill="1" applyBorder="1" applyAlignment="1">
      <alignment horizontal="left"/>
    </xf>
    <xf numFmtId="0" fontId="17" fillId="34" borderId="33" xfId="0" applyFont="1" applyFill="1" applyBorder="1" applyAlignment="1">
      <alignment/>
    </xf>
    <xf numFmtId="0" fontId="17" fillId="34" borderId="41" xfId="0" applyFont="1" applyFill="1" applyBorder="1" applyAlignment="1">
      <alignment/>
    </xf>
    <xf numFmtId="3" fontId="18" fillId="34" borderId="33" xfId="0" applyNumberFormat="1" applyFont="1" applyFill="1" applyBorder="1" applyAlignment="1">
      <alignment horizontal="center" vertical="center" wrapText="1"/>
    </xf>
    <xf numFmtId="0" fontId="18" fillId="34" borderId="33"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2" fillId="34" borderId="41" xfId="0" applyFont="1" applyFill="1" applyBorder="1" applyAlignment="1">
      <alignment horizontal="center" vertical="center" wrapText="1"/>
    </xf>
    <xf numFmtId="174" fontId="18" fillId="34" borderId="32" xfId="0" applyNumberFormat="1"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3" fillId="33" borderId="16" xfId="0" applyFont="1" applyFill="1" applyBorder="1" applyAlignment="1">
      <alignment horizontal="left" vertical="center" wrapText="1"/>
    </xf>
    <xf numFmtId="3" fontId="2" fillId="34" borderId="33" xfId="0" applyNumberFormat="1" applyFont="1" applyFill="1" applyBorder="1" applyAlignment="1">
      <alignment horizontal="center" vertical="center" wrapText="1"/>
    </xf>
    <xf numFmtId="0" fontId="23" fillId="34" borderId="33" xfId="0" applyFont="1" applyFill="1" applyBorder="1" applyAlignment="1">
      <alignment/>
    </xf>
    <xf numFmtId="0" fontId="18" fillId="33" borderId="33" xfId="0" applyFont="1" applyFill="1" applyBorder="1" applyAlignment="1">
      <alignment horizontal="left" vertical="center" wrapText="1"/>
    </xf>
    <xf numFmtId="0" fontId="18" fillId="34" borderId="41" xfId="0" applyFont="1" applyFill="1" applyBorder="1" applyAlignment="1">
      <alignment horizontal="center" vertical="center" wrapText="1"/>
    </xf>
    <xf numFmtId="0" fontId="18" fillId="34" borderId="33" xfId="0" applyFont="1" applyFill="1" applyBorder="1" applyAlignment="1">
      <alignment/>
    </xf>
    <xf numFmtId="0" fontId="34" fillId="34" borderId="32" xfId="0" applyFont="1" applyFill="1" applyBorder="1" applyAlignment="1">
      <alignment/>
    </xf>
    <xf numFmtId="0" fontId="34" fillId="34" borderId="33" xfId="0" applyFont="1" applyFill="1" applyBorder="1" applyAlignment="1">
      <alignment horizontal="center" vertical="center"/>
    </xf>
    <xf numFmtId="0" fontId="19" fillId="34" borderId="33" xfId="0" applyFont="1" applyFill="1" applyBorder="1" applyAlignment="1">
      <alignment horizontal="center" vertical="center"/>
    </xf>
    <xf numFmtId="0" fontId="24" fillId="34" borderId="32" xfId="0" applyFont="1" applyFill="1" applyBorder="1" applyAlignment="1">
      <alignment horizontal="left" vertical="center" wrapText="1"/>
    </xf>
    <xf numFmtId="0" fontId="18" fillId="34" borderId="33" xfId="0" applyFont="1" applyFill="1" applyBorder="1" applyAlignment="1">
      <alignment horizontal="center" vertical="center" wrapText="1"/>
    </xf>
    <xf numFmtId="0" fontId="24" fillId="34" borderId="33" xfId="0" applyFont="1" applyFill="1" applyBorder="1" applyAlignment="1">
      <alignment horizontal="left" vertical="center" wrapText="1"/>
    </xf>
    <xf numFmtId="0" fontId="33" fillId="0" borderId="16" xfId="0" applyFont="1" applyBorder="1" applyAlignment="1">
      <alignment horizontal="center" vertical="center" wrapText="1"/>
    </xf>
    <xf numFmtId="0" fontId="33" fillId="34" borderId="33" xfId="0" applyFont="1" applyFill="1" applyBorder="1" applyAlignment="1">
      <alignment horizontal="center" vertical="center"/>
    </xf>
    <xf numFmtId="0" fontId="24" fillId="0" borderId="16" xfId="0" applyFont="1" applyBorder="1" applyAlignment="1">
      <alignment horizontal="left" vertical="center" wrapText="1"/>
    </xf>
    <xf numFmtId="0" fontId="25" fillId="0" borderId="16" xfId="0" applyFont="1" applyBorder="1" applyAlignment="1">
      <alignment horizontal="left" vertical="center" wrapText="1"/>
    </xf>
    <xf numFmtId="0" fontId="0" fillId="0" borderId="16" xfId="0" applyBorder="1" applyAlignment="1">
      <alignment horizontal="left"/>
    </xf>
    <xf numFmtId="0" fontId="24" fillId="34" borderId="33" xfId="0" applyFont="1" applyFill="1" applyBorder="1" applyAlignment="1">
      <alignment horizontal="left" vertical="center"/>
    </xf>
    <xf numFmtId="0" fontId="0" fillId="34" borderId="41" xfId="0" applyFill="1" applyBorder="1" applyAlignment="1">
      <alignment horizontal="left"/>
    </xf>
    <xf numFmtId="0" fontId="18" fillId="34" borderId="36" xfId="0" applyFont="1" applyFill="1" applyBorder="1" applyAlignment="1">
      <alignment horizontal="center" vertical="center"/>
    </xf>
    <xf numFmtId="0" fontId="2" fillId="34" borderId="36" xfId="0" applyFont="1" applyFill="1" applyBorder="1" applyAlignment="1">
      <alignment horizontal="center" vertical="center"/>
    </xf>
    <xf numFmtId="0" fontId="11" fillId="34" borderId="45" xfId="0" applyFont="1" applyFill="1" applyBorder="1" applyAlignment="1">
      <alignment/>
    </xf>
    <xf numFmtId="0" fontId="18" fillId="34" borderId="36" xfId="0" applyFont="1" applyFill="1" applyBorder="1" applyAlignment="1">
      <alignment horizontal="left" vertical="center" wrapText="1"/>
    </xf>
    <xf numFmtId="0" fontId="18" fillId="34" borderId="33" xfId="0" applyFont="1" applyFill="1" applyBorder="1" applyAlignment="1">
      <alignment vertical="center" wrapText="1"/>
    </xf>
    <xf numFmtId="0" fontId="2" fillId="34" borderId="33" xfId="0" applyFont="1" applyFill="1" applyBorder="1" applyAlignment="1">
      <alignment horizontal="left" vertical="center" wrapText="1"/>
    </xf>
    <xf numFmtId="0" fontId="3" fillId="0" borderId="14" xfId="0" applyFont="1" applyBorder="1" applyAlignment="1">
      <alignment horizontal="center" vertical="center" wrapText="1"/>
    </xf>
    <xf numFmtId="0" fontId="11" fillId="34" borderId="46" xfId="0" applyFont="1" applyFill="1" applyBorder="1" applyAlignment="1">
      <alignment/>
    </xf>
    <xf numFmtId="0" fontId="3" fillId="0" borderId="14" xfId="0" applyFont="1" applyBorder="1" applyAlignment="1">
      <alignment horizontal="center" vertical="center" wrapText="1"/>
    </xf>
    <xf numFmtId="0" fontId="18" fillId="34" borderId="22" xfId="0" applyFont="1" applyFill="1" applyBorder="1" applyAlignment="1">
      <alignment horizontal="left" vertical="center" wrapText="1"/>
    </xf>
    <xf numFmtId="0" fontId="18" fillId="34" borderId="23" xfId="0" applyFont="1" applyFill="1" applyBorder="1" applyAlignment="1">
      <alignment horizontal="left" vertical="center"/>
    </xf>
    <xf numFmtId="3" fontId="2" fillId="34" borderId="23" xfId="0" applyNumberFormat="1"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3"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center" wrapText="1"/>
    </xf>
    <xf numFmtId="0" fontId="3" fillId="33" borderId="0"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top" wrapText="1"/>
    </xf>
    <xf numFmtId="3" fontId="3" fillId="0" borderId="16" xfId="0" applyNumberFormat="1" applyFont="1" applyBorder="1" applyAlignment="1">
      <alignment horizontal="center" vertical="top" wrapText="1"/>
    </xf>
    <xf numFmtId="0" fontId="16" fillId="0" borderId="0" xfId="0"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3" fillId="0" borderId="11" xfId="0" applyFont="1" applyBorder="1" applyAlignment="1">
      <alignment horizontal="left" vertical="center" wrapText="1"/>
    </xf>
    <xf numFmtId="0" fontId="18" fillId="0" borderId="28" xfId="0" applyFont="1" applyBorder="1" applyAlignment="1">
      <alignment horizontal="left" vertical="center" wrapText="1"/>
    </xf>
    <xf numFmtId="0" fontId="18" fillId="0" borderId="32" xfId="0" applyFont="1" applyBorder="1" applyAlignment="1">
      <alignment horizontal="left" vertical="center" wrapText="1"/>
    </xf>
    <xf numFmtId="0" fontId="18" fillId="0" borderId="42" xfId="0" applyFont="1" applyBorder="1" applyAlignment="1">
      <alignment horizontal="center"/>
    </xf>
    <xf numFmtId="0" fontId="18" fillId="0" borderId="43" xfId="0" applyFont="1" applyBorder="1" applyAlignment="1">
      <alignment/>
    </xf>
    <xf numFmtId="3" fontId="18" fillId="0" borderId="44" xfId="0" applyNumberFormat="1" applyFont="1" applyBorder="1" applyAlignment="1">
      <alignment horizontal="center" vertical="center"/>
    </xf>
    <xf numFmtId="0" fontId="18" fillId="0" borderId="34" xfId="0" applyFont="1" applyBorder="1" applyAlignment="1">
      <alignment horizontal="center" wrapText="1"/>
    </xf>
    <xf numFmtId="0" fontId="18" fillId="0" borderId="47" xfId="0" applyFont="1" applyBorder="1" applyAlignment="1">
      <alignment horizontal="center" wrapText="1"/>
    </xf>
    <xf numFmtId="0" fontId="7" fillId="0" borderId="11" xfId="0" applyFont="1" applyBorder="1" applyAlignment="1">
      <alignment horizontal="center" vertical="center" wrapText="1"/>
    </xf>
    <xf numFmtId="0" fontId="8" fillId="33"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18" fillId="0" borderId="11" xfId="0" applyFont="1" applyBorder="1" applyAlignment="1">
      <alignment horizontal="left"/>
    </xf>
    <xf numFmtId="0" fontId="18" fillId="0" borderId="11" xfId="0" applyFont="1" applyBorder="1" applyAlignment="1">
      <alignment horizontal="left"/>
    </xf>
    <xf numFmtId="0" fontId="2" fillId="0" borderId="11" xfId="0" applyFont="1" applyBorder="1" applyAlignment="1">
      <alignment horizontal="center" vertical="center" wrapText="1"/>
    </xf>
    <xf numFmtId="0" fontId="23" fillId="0" borderId="11" xfId="0" applyFont="1" applyBorder="1" applyAlignment="1">
      <alignment/>
    </xf>
    <xf numFmtId="0" fontId="8" fillId="0" borderId="19" xfId="0" applyFont="1" applyBorder="1" applyAlignment="1">
      <alignment/>
    </xf>
    <xf numFmtId="0" fontId="8" fillId="0" borderId="48" xfId="0" applyFont="1" applyBorder="1" applyAlignment="1">
      <alignment/>
    </xf>
    <xf numFmtId="0" fontId="8" fillId="36" borderId="49" xfId="0" applyFont="1" applyFill="1" applyBorder="1" applyAlignment="1">
      <alignment/>
    </xf>
    <xf numFmtId="0" fontId="8" fillId="0" borderId="40" xfId="0" applyFont="1" applyBorder="1" applyAlignment="1">
      <alignment/>
    </xf>
    <xf numFmtId="0" fontId="8" fillId="0" borderId="50" xfId="0" applyFont="1" applyBorder="1" applyAlignment="1">
      <alignment/>
    </xf>
    <xf numFmtId="0" fontId="8" fillId="36" borderId="11" xfId="0" applyFont="1" applyFill="1" applyBorder="1" applyAlignment="1">
      <alignment/>
    </xf>
    <xf numFmtId="0" fontId="8" fillId="36" borderId="14" xfId="0" applyFont="1" applyFill="1" applyBorder="1" applyAlignment="1">
      <alignment/>
    </xf>
    <xf numFmtId="0" fontId="8" fillId="0" borderId="31" xfId="0" applyFont="1" applyBorder="1" applyAlignment="1">
      <alignment/>
    </xf>
    <xf numFmtId="0" fontId="8" fillId="0" borderId="39" xfId="0" applyFont="1" applyBorder="1" applyAlignment="1">
      <alignment/>
    </xf>
    <xf numFmtId="0" fontId="18" fillId="0" borderId="14" xfId="0" applyFont="1" applyBorder="1" applyAlignment="1">
      <alignment horizontal="left"/>
    </xf>
    <xf numFmtId="0" fontId="8" fillId="37" borderId="19" xfId="0" applyFont="1" applyFill="1" applyBorder="1" applyAlignment="1">
      <alignment/>
    </xf>
    <xf numFmtId="0" fontId="2" fillId="0" borderId="19" xfId="0" applyFont="1" applyBorder="1" applyAlignment="1">
      <alignment horizontal="center" vertical="center" wrapText="1"/>
    </xf>
    <xf numFmtId="0" fontId="37" fillId="36" borderId="49" xfId="0" applyFont="1" applyFill="1" applyBorder="1" applyAlignment="1">
      <alignment wrapText="1"/>
    </xf>
    <xf numFmtId="0" fontId="7" fillId="0" borderId="36" xfId="0" applyFont="1" applyBorder="1" applyAlignment="1">
      <alignment horizontal="center" vertical="center" wrapText="1"/>
    </xf>
    <xf numFmtId="0" fontId="0" fillId="0" borderId="19" xfId="0" applyBorder="1" applyAlignment="1">
      <alignment/>
    </xf>
    <xf numFmtId="0" fontId="0" fillId="0" borderId="48" xfId="0" applyBorder="1" applyAlignment="1">
      <alignment/>
    </xf>
    <xf numFmtId="0" fontId="8" fillId="33" borderId="19" xfId="0" applyFont="1" applyFill="1" applyBorder="1" applyAlignment="1">
      <alignment horizontal="left" vertical="center" wrapText="1"/>
    </xf>
    <xf numFmtId="0" fontId="8" fillId="0" borderId="48" xfId="0" applyFont="1" applyBorder="1" applyAlignment="1">
      <alignment horizontal="left"/>
    </xf>
    <xf numFmtId="0" fontId="36" fillId="0" borderId="51" xfId="0" applyFont="1" applyBorder="1" applyAlignment="1">
      <alignment horizontal="center"/>
    </xf>
    <xf numFmtId="0" fontId="0" fillId="0" borderId="52" xfId="0" applyBorder="1" applyAlignment="1">
      <alignment horizontal="center"/>
    </xf>
    <xf numFmtId="0" fontId="0" fillId="0" borderId="45" xfId="0" applyBorder="1" applyAlignment="1">
      <alignment horizontal="center"/>
    </xf>
    <xf numFmtId="0" fontId="17" fillId="0" borderId="51" xfId="0" applyFont="1" applyBorder="1" applyAlignment="1">
      <alignment horizontal="center"/>
    </xf>
    <xf numFmtId="0" fontId="17" fillId="0" borderId="52" xfId="0" applyFont="1" applyBorder="1" applyAlignment="1">
      <alignment horizontal="center"/>
    </xf>
    <xf numFmtId="0" fontId="17" fillId="0" borderId="45" xfId="0" applyFont="1" applyBorder="1" applyAlignment="1">
      <alignment horizontal="center"/>
    </xf>
    <xf numFmtId="0" fontId="0" fillId="0" borderId="0" xfId="0"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18" fillId="34" borderId="36" xfId="0" applyFont="1" applyFill="1" applyBorder="1" applyAlignment="1">
      <alignment horizontal="left" vertical="center"/>
    </xf>
    <xf numFmtId="0" fontId="18" fillId="34" borderId="52" xfId="0" applyFont="1" applyFill="1" applyBorder="1" applyAlignment="1">
      <alignment horizontal="left" vertical="center"/>
    </xf>
    <xf numFmtId="0" fontId="18" fillId="34" borderId="56" xfId="0" applyFont="1" applyFill="1" applyBorder="1" applyAlignment="1">
      <alignment horizontal="left" vertical="center"/>
    </xf>
    <xf numFmtId="0" fontId="18" fillId="34" borderId="36" xfId="0" applyFont="1" applyFill="1" applyBorder="1" applyAlignment="1">
      <alignment horizontal="left" vertical="center" wrapText="1"/>
    </xf>
    <xf numFmtId="0" fontId="18" fillId="34" borderId="52" xfId="0" applyFont="1" applyFill="1" applyBorder="1" applyAlignment="1">
      <alignment horizontal="left" vertical="center" wrapText="1"/>
    </xf>
    <xf numFmtId="0" fontId="18" fillId="34" borderId="45" xfId="0" applyFont="1" applyFill="1" applyBorder="1" applyAlignment="1">
      <alignment horizontal="left" vertical="center" wrapText="1"/>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18" fillId="34" borderId="33" xfId="0" applyFont="1" applyFill="1" applyBorder="1" applyAlignment="1">
      <alignment horizontal="center" vertical="center" wrapText="1"/>
    </xf>
    <xf numFmtId="0" fontId="34" fillId="34" borderId="36" xfId="0" applyFont="1" applyFill="1" applyBorder="1" applyAlignment="1">
      <alignment horizontal="left" wrapText="1"/>
    </xf>
    <xf numFmtId="0" fontId="34" fillId="34" borderId="56" xfId="0" applyFont="1" applyFill="1" applyBorder="1" applyAlignment="1">
      <alignment horizontal="left" wrapText="1"/>
    </xf>
    <xf numFmtId="0" fontId="17" fillId="0" borderId="51" xfId="0" applyFont="1" applyBorder="1" applyAlignment="1">
      <alignment horizontal="center" wrapText="1"/>
    </xf>
    <xf numFmtId="0" fontId="17" fillId="0" borderId="52" xfId="0" applyFont="1" applyBorder="1" applyAlignment="1">
      <alignment horizontal="center" wrapText="1"/>
    </xf>
    <xf numFmtId="0" fontId="17" fillId="0" borderId="45" xfId="0" applyFont="1" applyBorder="1" applyAlignment="1">
      <alignment horizontal="center" wrapText="1"/>
    </xf>
    <xf numFmtId="0" fontId="31" fillId="0" borderId="0" xfId="0" applyFont="1" applyBorder="1" applyAlignment="1">
      <alignment wrapText="1"/>
    </xf>
    <xf numFmtId="0" fontId="10" fillId="0" borderId="0" xfId="0" applyFont="1" applyBorder="1" applyAlignment="1">
      <alignment wrapText="1"/>
    </xf>
    <xf numFmtId="0" fontId="5" fillId="0" borderId="0" xfId="0" applyFont="1" applyBorder="1" applyAlignment="1">
      <alignment horizontal="center" wrapText="1"/>
    </xf>
    <xf numFmtId="0" fontId="16" fillId="0" borderId="38" xfId="0" applyFont="1" applyBorder="1" applyAlignment="1">
      <alignment horizontal="center" vertical="center" wrapText="1"/>
    </xf>
    <xf numFmtId="0" fontId="18" fillId="34" borderId="36" xfId="0" applyFont="1" applyFill="1" applyBorder="1" applyAlignment="1">
      <alignment horizontal="center" vertical="center" wrapText="1"/>
    </xf>
    <xf numFmtId="0" fontId="18" fillId="34" borderId="52"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6" fillId="0" borderId="11" xfId="0" applyFont="1" applyBorder="1" applyAlignment="1">
      <alignment horizontal="center" vertical="center" wrapText="1"/>
    </xf>
    <xf numFmtId="0" fontId="34" fillId="34" borderId="36" xfId="0" applyFont="1" applyFill="1" applyBorder="1" applyAlignment="1">
      <alignment horizontal="left" vertical="center" wrapText="1"/>
    </xf>
    <xf numFmtId="0" fontId="34" fillId="34" borderId="52" xfId="0" applyFont="1" applyFill="1" applyBorder="1" applyAlignment="1">
      <alignment horizontal="left" vertical="center" wrapText="1"/>
    </xf>
    <xf numFmtId="0" fontId="34" fillId="34" borderId="56" xfId="0" applyFont="1" applyFill="1" applyBorder="1" applyAlignment="1">
      <alignment horizontal="left" vertical="center" wrapText="1"/>
    </xf>
    <xf numFmtId="0" fontId="18" fillId="34" borderId="36" xfId="0" applyFont="1" applyFill="1" applyBorder="1" applyAlignment="1">
      <alignment horizontal="left" vertical="center" wrapText="1"/>
    </xf>
    <xf numFmtId="0" fontId="18" fillId="34" borderId="52" xfId="0" applyFont="1" applyFill="1" applyBorder="1" applyAlignment="1">
      <alignment horizontal="left" vertical="center" wrapText="1"/>
    </xf>
    <xf numFmtId="0" fontId="18" fillId="34" borderId="56" xfId="0" applyFont="1" applyFill="1" applyBorder="1" applyAlignment="1">
      <alignment horizontal="left" vertical="center" wrapText="1"/>
    </xf>
    <xf numFmtId="0" fontId="2" fillId="0" borderId="11" xfId="0" applyFont="1" applyBorder="1" applyAlignment="1">
      <alignment horizontal="center" vertical="center" wrapText="1"/>
    </xf>
    <xf numFmtId="0" fontId="0" fillId="0" borderId="11" xfId="0" applyBorder="1" applyAlignment="1">
      <alignment/>
    </xf>
    <xf numFmtId="0" fontId="18" fillId="0" borderId="16" xfId="0" applyFont="1" applyBorder="1" applyAlignment="1">
      <alignment horizontal="righ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 2" xfId="53"/>
    <cellStyle name="Normal 2 2" xfId="54"/>
    <cellStyle name="Normalny 2" xfId="55"/>
    <cellStyle name="Normalny 3" xfId="56"/>
    <cellStyle name="Normalny 4"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FFFF99"/>
      <rgbColor rgb="00FFFFFF"/>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85"/>
  <sheetViews>
    <sheetView tabSelected="1" zoomScalePageLayoutView="0" workbookViewId="0" topLeftCell="A46">
      <selection activeCell="N68" sqref="N68"/>
    </sheetView>
  </sheetViews>
  <sheetFormatPr defaultColWidth="9.140625" defaultRowHeight="12.75"/>
  <cols>
    <col min="1" max="1" width="6.28125" style="0" customWidth="1"/>
    <col min="2" max="2" width="81.28125" style="0" customWidth="1"/>
    <col min="3" max="3" width="12.140625" style="0" customWidth="1"/>
    <col min="4" max="4" width="9.140625" style="0" customWidth="1"/>
    <col min="5" max="5" width="9.57421875" style="0" customWidth="1"/>
    <col min="6" max="6" width="11.140625" style="0" customWidth="1"/>
    <col min="7" max="7" width="13.00390625" style="0" customWidth="1"/>
  </cols>
  <sheetData>
    <row r="1" spans="1:7" ht="23.25" customHeight="1" thickBot="1">
      <c r="A1" s="430"/>
      <c r="B1" s="431"/>
      <c r="C1" s="427" t="s">
        <v>774</v>
      </c>
      <c r="D1" s="428"/>
      <c r="E1" s="428"/>
      <c r="F1" s="428"/>
      <c r="G1" s="429"/>
    </row>
    <row r="2" spans="1:7" ht="19.5" customHeight="1" thickBot="1">
      <c r="A2" s="432"/>
      <c r="B2" s="433"/>
      <c r="C2" s="427" t="s">
        <v>775</v>
      </c>
      <c r="D2" s="428"/>
      <c r="E2" s="428"/>
      <c r="F2" s="428"/>
      <c r="G2" s="429"/>
    </row>
    <row r="3" spans="1:7" ht="27.75" customHeight="1" thickBot="1">
      <c r="A3" s="424" t="s">
        <v>773</v>
      </c>
      <c r="B3" s="425"/>
      <c r="C3" s="425"/>
      <c r="D3" s="425"/>
      <c r="E3" s="425"/>
      <c r="F3" s="425"/>
      <c r="G3" s="426"/>
    </row>
    <row r="4" spans="1:252" ht="41.25" customHeight="1" thickBot="1">
      <c r="A4" s="393" t="s">
        <v>389</v>
      </c>
      <c r="B4" s="394" t="s">
        <v>639</v>
      </c>
      <c r="C4" s="395" t="s">
        <v>390</v>
      </c>
      <c r="D4" s="396" t="s">
        <v>303</v>
      </c>
      <c r="E4" s="396" t="s">
        <v>304</v>
      </c>
      <c r="F4" s="396" t="s">
        <v>305</v>
      </c>
      <c r="G4" s="397" t="s">
        <v>306</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252" ht="18.75" customHeight="1" thickBot="1">
      <c r="A5" s="208">
        <v>1</v>
      </c>
      <c r="B5" s="238" t="s">
        <v>524</v>
      </c>
      <c r="C5" s="228">
        <v>900</v>
      </c>
      <c r="D5" s="176"/>
      <c r="E5" s="406"/>
      <c r="F5" s="408">
        <f>(C5*D5)</f>
        <v>0</v>
      </c>
      <c r="G5" s="410"/>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ht="26.25" customHeight="1" thickBot="1">
      <c r="A6" s="171">
        <v>2</v>
      </c>
      <c r="B6" s="240" t="s">
        <v>525</v>
      </c>
      <c r="C6" s="174" t="s">
        <v>399</v>
      </c>
      <c r="D6" s="176"/>
      <c r="E6" s="147"/>
      <c r="F6" s="409"/>
      <c r="G6" s="408">
        <f>(F7+F8)</f>
        <v>0</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pans="1:252" ht="12.75" customHeight="1">
      <c r="A7" s="172" t="s">
        <v>542</v>
      </c>
      <c r="B7" s="239" t="s">
        <v>543</v>
      </c>
      <c r="C7" s="175">
        <v>200</v>
      </c>
      <c r="D7" s="176"/>
      <c r="E7" s="147"/>
      <c r="F7" s="411">
        <f>(C7*D7)</f>
        <v>0</v>
      </c>
      <c r="G7" s="15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pans="1:252" ht="16.5" customHeight="1" thickBot="1">
      <c r="A8" s="169" t="s">
        <v>541</v>
      </c>
      <c r="B8" s="170" t="s">
        <v>544</v>
      </c>
      <c r="C8" s="177">
        <v>700</v>
      </c>
      <c r="D8" s="176"/>
      <c r="E8" s="147"/>
      <c r="F8" s="411">
        <f>(C8*D8)</f>
        <v>0</v>
      </c>
      <c r="G8" s="151"/>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pans="1:252" ht="15.75" customHeight="1" thickBot="1">
      <c r="A9" s="208">
        <v>3</v>
      </c>
      <c r="B9" s="241" t="s">
        <v>284</v>
      </c>
      <c r="C9" s="227" t="s">
        <v>302</v>
      </c>
      <c r="D9" s="176"/>
      <c r="E9" s="147"/>
      <c r="F9" s="406"/>
      <c r="G9" s="408">
        <f>(F10+F11+F12+F13+F14)</f>
        <v>0</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pans="1:252" ht="12.75" customHeight="1">
      <c r="A10" s="189" t="s">
        <v>740</v>
      </c>
      <c r="B10" s="179" t="s">
        <v>197</v>
      </c>
      <c r="C10" s="226">
        <v>800</v>
      </c>
      <c r="D10" s="176"/>
      <c r="E10" s="147"/>
      <c r="F10" s="411">
        <f>(C10*D10)</f>
        <v>0</v>
      </c>
      <c r="G10" s="15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row>
    <row r="11" spans="1:252" ht="12.75" customHeight="1">
      <c r="A11" s="180" t="s">
        <v>741</v>
      </c>
      <c r="B11" s="181" t="s">
        <v>355</v>
      </c>
      <c r="C11" s="175">
        <v>1000</v>
      </c>
      <c r="D11" s="176"/>
      <c r="E11" s="147"/>
      <c r="F11" s="411">
        <f>(C11*D11)</f>
        <v>0</v>
      </c>
      <c r="G11" s="147"/>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row>
    <row r="12" spans="1:252" ht="12.75" customHeight="1">
      <c r="A12" s="180" t="s">
        <v>742</v>
      </c>
      <c r="B12" s="181" t="s">
        <v>582</v>
      </c>
      <c r="C12" s="175">
        <v>1800</v>
      </c>
      <c r="D12" s="176"/>
      <c r="E12" s="147"/>
      <c r="F12" s="411">
        <f>(C12*D12)</f>
        <v>0</v>
      </c>
      <c r="G12" s="147"/>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1:252" ht="12.75" customHeight="1">
      <c r="A13" s="180" t="s">
        <v>743</v>
      </c>
      <c r="B13" s="181" t="s">
        <v>736</v>
      </c>
      <c r="C13" s="175">
        <v>1400</v>
      </c>
      <c r="D13" s="176"/>
      <c r="E13" s="147"/>
      <c r="F13" s="411">
        <f>(C13*D13)</f>
        <v>0</v>
      </c>
      <c r="G13" s="147"/>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pans="1:252" ht="12.75" customHeight="1" thickBot="1">
      <c r="A14" s="180" t="s">
        <v>235</v>
      </c>
      <c r="B14" s="181" t="s">
        <v>572</v>
      </c>
      <c r="C14" s="175">
        <v>2000</v>
      </c>
      <c r="D14" s="176"/>
      <c r="E14" s="147"/>
      <c r="F14" s="411">
        <f>(C14*D14)</f>
        <v>0</v>
      </c>
      <c r="G14" s="15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15" spans="1:252" ht="15" customHeight="1" thickBot="1">
      <c r="A15" s="208">
        <v>4</v>
      </c>
      <c r="B15" s="241" t="s">
        <v>369</v>
      </c>
      <c r="C15" s="227" t="s">
        <v>302</v>
      </c>
      <c r="D15" s="176"/>
      <c r="E15" s="147"/>
      <c r="F15" s="406"/>
      <c r="G15" s="408">
        <f>(F16+F17+F18+F19)</f>
        <v>0</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row>
    <row r="16" spans="1:252" ht="12.75" customHeight="1">
      <c r="A16" s="189" t="s">
        <v>737</v>
      </c>
      <c r="B16" s="179" t="s">
        <v>608</v>
      </c>
      <c r="C16" s="226">
        <v>100</v>
      </c>
      <c r="D16" s="176"/>
      <c r="E16" s="147"/>
      <c r="F16" s="411">
        <f>(C16*D16)</f>
        <v>0</v>
      </c>
      <c r="G16" s="15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row>
    <row r="17" spans="1:252" ht="12.75" customHeight="1">
      <c r="A17" s="180" t="s">
        <v>687</v>
      </c>
      <c r="B17" s="181" t="s">
        <v>738</v>
      </c>
      <c r="C17" s="175">
        <v>1800</v>
      </c>
      <c r="D17" s="176"/>
      <c r="E17" s="147"/>
      <c r="F17" s="411">
        <f>(C17*D17)</f>
        <v>0</v>
      </c>
      <c r="G17" s="147"/>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row>
    <row r="18" spans="1:252" ht="12.75" customHeight="1">
      <c r="A18" s="180" t="s">
        <v>153</v>
      </c>
      <c r="B18" s="181" t="s">
        <v>736</v>
      </c>
      <c r="C18" s="175">
        <v>2200</v>
      </c>
      <c r="D18" s="176"/>
      <c r="E18" s="147"/>
      <c r="F18" s="411">
        <f>(C18*D18)</f>
        <v>0</v>
      </c>
      <c r="G18" s="147"/>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row>
    <row r="19" spans="1:252" ht="12.75" customHeight="1" thickBot="1">
      <c r="A19" s="180" t="s">
        <v>739</v>
      </c>
      <c r="B19" s="183" t="s">
        <v>606</v>
      </c>
      <c r="C19" s="175">
        <v>1000</v>
      </c>
      <c r="D19" s="176"/>
      <c r="E19" s="147"/>
      <c r="F19" s="411">
        <f>(C19*D19)</f>
        <v>0</v>
      </c>
      <c r="G19" s="15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row>
    <row r="20" spans="1:252" ht="15" customHeight="1" thickBot="1">
      <c r="A20" s="208">
        <v>5</v>
      </c>
      <c r="B20" s="241" t="s">
        <v>285</v>
      </c>
      <c r="C20" s="227" t="s">
        <v>302</v>
      </c>
      <c r="D20" s="184"/>
      <c r="E20" s="147"/>
      <c r="F20" s="406"/>
      <c r="G20" s="408">
        <f>(F21+F22+F23+F24)</f>
        <v>0</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row>
    <row r="21" spans="1:252" ht="12.75" customHeight="1">
      <c r="A21" s="189" t="s">
        <v>41</v>
      </c>
      <c r="B21" s="179" t="s">
        <v>682</v>
      </c>
      <c r="C21" s="226">
        <v>400</v>
      </c>
      <c r="D21" s="184"/>
      <c r="E21" s="147"/>
      <c r="F21" s="411">
        <f>(C21*D21)</f>
        <v>0</v>
      </c>
      <c r="G21" s="15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row>
    <row r="22" spans="1:252" ht="12.75" customHeight="1">
      <c r="A22" s="180" t="s">
        <v>42</v>
      </c>
      <c r="B22" s="181" t="s">
        <v>744</v>
      </c>
      <c r="C22" s="175">
        <v>200</v>
      </c>
      <c r="D22" s="184"/>
      <c r="E22" s="147"/>
      <c r="F22" s="411">
        <f>(C22*D22)</f>
        <v>0</v>
      </c>
      <c r="G22" s="147"/>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row>
    <row r="23" spans="1:252" ht="12.75" customHeight="1">
      <c r="A23" s="180" t="s">
        <v>111</v>
      </c>
      <c r="B23" s="181" t="s">
        <v>192</v>
      </c>
      <c r="C23" s="175">
        <v>600</v>
      </c>
      <c r="D23" s="184"/>
      <c r="E23" s="147"/>
      <c r="F23" s="411">
        <f>(C23*D23)</f>
        <v>0</v>
      </c>
      <c r="G23" s="147"/>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row>
    <row r="24" spans="1:252" ht="12.75" customHeight="1" thickBot="1">
      <c r="A24" s="185" t="s">
        <v>43</v>
      </c>
      <c r="B24" s="186" t="s">
        <v>736</v>
      </c>
      <c r="C24" s="187">
        <v>400</v>
      </c>
      <c r="D24" s="184"/>
      <c r="E24" s="147"/>
      <c r="F24" s="411">
        <f>(C24*D24)</f>
        <v>0</v>
      </c>
      <c r="G24" s="151"/>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row>
    <row r="25" spans="1:252" ht="14.25" customHeight="1" thickBot="1">
      <c r="A25" s="208">
        <v>6</v>
      </c>
      <c r="B25" s="213" t="s">
        <v>286</v>
      </c>
      <c r="C25" s="227" t="s">
        <v>302</v>
      </c>
      <c r="D25" s="176"/>
      <c r="E25" s="147"/>
      <c r="F25" s="406"/>
      <c r="G25" s="408">
        <f>(F26+F27+F28+F29+F30+F31+F32)</f>
        <v>0</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row>
    <row r="26" spans="1:252" ht="14.25" customHeight="1">
      <c r="A26" s="189" t="s">
        <v>74</v>
      </c>
      <c r="B26" s="191" t="s">
        <v>204</v>
      </c>
      <c r="C26" s="226">
        <v>50</v>
      </c>
      <c r="D26" s="184"/>
      <c r="E26" s="147"/>
      <c r="F26" s="411">
        <f aca="true" t="shared" si="0" ref="F26:F32">(C26*D26)</f>
        <v>0</v>
      </c>
      <c r="G26" s="15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row>
    <row r="27" spans="1:252" ht="14.25" customHeight="1">
      <c r="A27" s="189" t="s">
        <v>271</v>
      </c>
      <c r="B27" s="190" t="s">
        <v>103</v>
      </c>
      <c r="C27" s="175">
        <v>10</v>
      </c>
      <c r="D27" s="184"/>
      <c r="E27" s="147"/>
      <c r="F27" s="411">
        <f t="shared" si="0"/>
        <v>0</v>
      </c>
      <c r="G27" s="147"/>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row>
    <row r="28" spans="1:252" ht="14.25" customHeight="1">
      <c r="A28" s="180" t="s">
        <v>75</v>
      </c>
      <c r="B28" s="191" t="s">
        <v>636</v>
      </c>
      <c r="C28" s="175">
        <v>30</v>
      </c>
      <c r="D28" s="184"/>
      <c r="E28" s="147"/>
      <c r="F28" s="411">
        <f t="shared" si="0"/>
        <v>0</v>
      </c>
      <c r="G28" s="147"/>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row>
    <row r="29" spans="1:252" ht="14.25" customHeight="1">
      <c r="A29" s="180" t="s">
        <v>76</v>
      </c>
      <c r="B29" s="188" t="s">
        <v>110</v>
      </c>
      <c r="C29" s="175">
        <v>30</v>
      </c>
      <c r="D29" s="184"/>
      <c r="E29" s="147"/>
      <c r="F29" s="411">
        <f t="shared" si="0"/>
        <v>0</v>
      </c>
      <c r="G29" s="147"/>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row>
    <row r="30" spans="1:252" ht="14.25" customHeight="1">
      <c r="A30" s="180" t="s">
        <v>236</v>
      </c>
      <c r="B30" s="188" t="s">
        <v>283</v>
      </c>
      <c r="C30" s="175">
        <v>1800</v>
      </c>
      <c r="D30" s="184"/>
      <c r="E30" s="147"/>
      <c r="F30" s="411">
        <f t="shared" si="0"/>
        <v>0</v>
      </c>
      <c r="G30" s="147"/>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row>
    <row r="31" spans="1:252" ht="14.25" customHeight="1">
      <c r="A31" s="180" t="s">
        <v>237</v>
      </c>
      <c r="B31" s="188" t="s">
        <v>374</v>
      </c>
      <c r="C31" s="175">
        <v>400</v>
      </c>
      <c r="D31" s="184"/>
      <c r="E31" s="147"/>
      <c r="F31" s="411">
        <f t="shared" si="0"/>
        <v>0</v>
      </c>
      <c r="G31" s="147"/>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14.25" customHeight="1" thickBot="1">
      <c r="A32" s="192" t="s">
        <v>238</v>
      </c>
      <c r="B32" s="193" t="s">
        <v>373</v>
      </c>
      <c r="C32" s="194">
        <v>100</v>
      </c>
      <c r="D32" s="184"/>
      <c r="E32" s="147"/>
      <c r="F32" s="411">
        <f t="shared" si="0"/>
        <v>0</v>
      </c>
      <c r="G32" s="151"/>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row>
    <row r="33" spans="1:252" ht="14.25" customHeight="1" thickBot="1">
      <c r="A33" s="208">
        <v>7</v>
      </c>
      <c r="B33" s="213" t="s">
        <v>287</v>
      </c>
      <c r="C33" s="227" t="s">
        <v>302</v>
      </c>
      <c r="D33" s="184"/>
      <c r="E33" s="147"/>
      <c r="F33" s="406"/>
      <c r="G33" s="408">
        <f>(F34+F35+F36+F37)</f>
        <v>0</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row>
    <row r="34" spans="1:252" ht="14.25" customHeight="1">
      <c r="A34" s="189" t="s">
        <v>239</v>
      </c>
      <c r="B34" s="191" t="s">
        <v>707</v>
      </c>
      <c r="C34" s="226">
        <v>300</v>
      </c>
      <c r="D34" s="184"/>
      <c r="E34" s="147"/>
      <c r="F34" s="411">
        <f aca="true" t="shared" si="1" ref="F34:F41">(C34*D34)</f>
        <v>0</v>
      </c>
      <c r="G34" s="15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row>
    <row r="35" spans="1:252" ht="14.25" customHeight="1">
      <c r="A35" s="180" t="s">
        <v>240</v>
      </c>
      <c r="B35" s="188" t="s">
        <v>706</v>
      </c>
      <c r="C35" s="175">
        <v>200</v>
      </c>
      <c r="D35" s="184"/>
      <c r="E35" s="147"/>
      <c r="F35" s="411">
        <f t="shared" si="1"/>
        <v>0</v>
      </c>
      <c r="G35" s="147"/>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row>
    <row r="36" spans="1:252" ht="14.25" customHeight="1">
      <c r="A36" s="180" t="s">
        <v>241</v>
      </c>
      <c r="B36" s="188" t="s">
        <v>77</v>
      </c>
      <c r="C36" s="175">
        <v>300</v>
      </c>
      <c r="D36" s="184"/>
      <c r="E36" s="147"/>
      <c r="F36" s="411">
        <f t="shared" si="1"/>
        <v>0</v>
      </c>
      <c r="G36" s="147"/>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row>
    <row r="37" spans="1:252" ht="14.25" customHeight="1" thickBot="1">
      <c r="A37" s="192" t="s">
        <v>242</v>
      </c>
      <c r="B37" s="193" t="s">
        <v>704</v>
      </c>
      <c r="C37" s="194">
        <v>600</v>
      </c>
      <c r="D37" s="184"/>
      <c r="E37" s="147"/>
      <c r="F37" s="412">
        <f t="shared" si="1"/>
        <v>0</v>
      </c>
      <c r="G37" s="147"/>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row>
    <row r="38" spans="1:252" ht="14.25" customHeight="1" thickBot="1">
      <c r="A38" s="208">
        <v>8</v>
      </c>
      <c r="B38" s="209" t="s">
        <v>328</v>
      </c>
      <c r="C38" s="228">
        <v>60</v>
      </c>
      <c r="D38" s="184"/>
      <c r="E38" s="406"/>
      <c r="F38" s="408">
        <f t="shared" si="1"/>
        <v>0</v>
      </c>
      <c r="G38" s="407"/>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row>
    <row r="39" spans="1:252" ht="12.75" customHeight="1" thickBot="1">
      <c r="A39" s="208">
        <v>9</v>
      </c>
      <c r="B39" s="213" t="s">
        <v>80</v>
      </c>
      <c r="C39" s="228">
        <v>12</v>
      </c>
      <c r="D39" s="184"/>
      <c r="E39" s="147"/>
      <c r="F39" s="408">
        <f t="shared" si="1"/>
        <v>0</v>
      </c>
      <c r="G39" s="147"/>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row>
    <row r="40" spans="1:252" ht="12.75" customHeight="1" thickBot="1">
      <c r="A40" s="208">
        <v>10</v>
      </c>
      <c r="B40" s="213" t="s">
        <v>378</v>
      </c>
      <c r="C40" s="228">
        <v>120</v>
      </c>
      <c r="D40" s="196"/>
      <c r="E40" s="148"/>
      <c r="F40" s="408">
        <f t="shared" si="1"/>
        <v>0</v>
      </c>
      <c r="G40" s="147"/>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row>
    <row r="41" spans="1:252" ht="12.75" customHeight="1" thickBot="1">
      <c r="A41" s="208">
        <v>11</v>
      </c>
      <c r="B41" s="213" t="s">
        <v>500</v>
      </c>
      <c r="C41" s="228">
        <v>60</v>
      </c>
      <c r="D41" s="196"/>
      <c r="E41" s="148"/>
      <c r="F41" s="408">
        <f t="shared" si="1"/>
        <v>0</v>
      </c>
      <c r="G41" s="151"/>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row>
    <row r="42" spans="1:252" ht="12.75" customHeight="1" thickBot="1">
      <c r="A42" s="208">
        <v>12</v>
      </c>
      <c r="B42" s="213" t="s">
        <v>502</v>
      </c>
      <c r="C42" s="228" t="s">
        <v>398</v>
      </c>
      <c r="D42" s="196"/>
      <c r="E42" s="148"/>
      <c r="F42" s="413"/>
      <c r="G42" s="408">
        <f>(F43+F44+F45)</f>
        <v>0</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row>
    <row r="43" spans="1:252" ht="12.75" customHeight="1">
      <c r="A43" s="178" t="s">
        <v>17</v>
      </c>
      <c r="B43" s="191" t="s">
        <v>503</v>
      </c>
      <c r="C43" s="226">
        <v>5000</v>
      </c>
      <c r="D43" s="196"/>
      <c r="E43" s="153"/>
      <c r="F43" s="411">
        <f>(C43*D43)</f>
        <v>0</v>
      </c>
      <c r="G43" s="414"/>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row>
    <row r="44" spans="1:252" ht="12.75" customHeight="1">
      <c r="A44" s="172" t="s">
        <v>18</v>
      </c>
      <c r="B44" s="188" t="s">
        <v>504</v>
      </c>
      <c r="C44" s="175">
        <v>120</v>
      </c>
      <c r="D44" s="196"/>
      <c r="E44" s="153"/>
      <c r="F44" s="411">
        <f>(C44*D44)</f>
        <v>0</v>
      </c>
      <c r="G44" s="407"/>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row>
    <row r="45" spans="1:252" ht="12.75" customHeight="1" thickBot="1">
      <c r="A45" s="173" t="s">
        <v>19</v>
      </c>
      <c r="B45" s="193" t="s">
        <v>654</v>
      </c>
      <c r="C45" s="206">
        <v>220</v>
      </c>
      <c r="D45" s="149"/>
      <c r="E45" s="153"/>
      <c r="F45" s="412">
        <f>(C45*D45)</f>
        <v>0</v>
      </c>
      <c r="G45" s="407"/>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row>
    <row r="46" spans="1:252" ht="12.75" customHeight="1" thickBot="1">
      <c r="A46" s="208">
        <v>13</v>
      </c>
      <c r="B46" s="213" t="s">
        <v>38</v>
      </c>
      <c r="C46" s="229">
        <v>800</v>
      </c>
      <c r="D46" s="149"/>
      <c r="E46" s="153"/>
      <c r="F46" s="408">
        <f>(C46*D46)</f>
        <v>0</v>
      </c>
      <c r="G46" s="407"/>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row>
    <row r="47" spans="1:252" ht="14.25" customHeight="1" thickBot="1">
      <c r="A47" s="208">
        <v>14</v>
      </c>
      <c r="B47" s="213" t="s">
        <v>534</v>
      </c>
      <c r="C47" s="229">
        <v>150</v>
      </c>
      <c r="D47" s="149"/>
      <c r="E47" s="153"/>
      <c r="F47" s="408">
        <f>(C47*D47)</f>
        <v>0</v>
      </c>
      <c r="G47" s="410"/>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row>
    <row r="48" spans="1:252" ht="11.25" customHeight="1" thickBot="1">
      <c r="A48" s="171">
        <v>15</v>
      </c>
      <c r="B48" s="195" t="s">
        <v>51</v>
      </c>
      <c r="C48" s="182" t="s">
        <v>302</v>
      </c>
      <c r="D48" s="149"/>
      <c r="E48" s="148"/>
      <c r="F48" s="409"/>
      <c r="G48" s="408">
        <f>(F49+F50)</f>
        <v>0</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row>
    <row r="49" spans="1:252" ht="12" customHeight="1">
      <c r="A49" s="180" t="s">
        <v>410</v>
      </c>
      <c r="B49" s="188" t="s">
        <v>94</v>
      </c>
      <c r="C49" s="150">
        <v>2500</v>
      </c>
      <c r="D49" s="149"/>
      <c r="E49" s="148"/>
      <c r="F49" s="411">
        <f>(C49*D49)</f>
        <v>0</v>
      </c>
      <c r="G49" s="15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row>
    <row r="50" spans="1:252" ht="14.25" customHeight="1" thickBot="1">
      <c r="A50" s="185" t="s">
        <v>411</v>
      </c>
      <c r="B50" s="197" t="s">
        <v>208</v>
      </c>
      <c r="C50" s="230">
        <v>150</v>
      </c>
      <c r="D50" s="149"/>
      <c r="E50" s="148"/>
      <c r="F50" s="411">
        <f>(C50*D50)</f>
        <v>0</v>
      </c>
      <c r="G50" s="151"/>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row>
    <row r="51" spans="1:252" ht="12.75" customHeight="1" thickBot="1">
      <c r="A51" s="208">
        <v>16</v>
      </c>
      <c r="B51" s="209" t="s">
        <v>467</v>
      </c>
      <c r="C51" s="210" t="s">
        <v>398</v>
      </c>
      <c r="D51" s="398"/>
      <c r="E51" s="399"/>
      <c r="F51" s="406"/>
      <c r="G51" s="408">
        <f>(F52+F53)</f>
        <v>0</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row>
    <row r="52" spans="1:252" ht="12.75" customHeight="1">
      <c r="A52" s="178" t="s">
        <v>20</v>
      </c>
      <c r="B52" s="200" t="s">
        <v>655</v>
      </c>
      <c r="C52" s="199">
        <v>10000</v>
      </c>
      <c r="D52" s="398"/>
      <c r="E52" s="399"/>
      <c r="F52" s="411">
        <f aca="true" t="shared" si="2" ref="F52:F63">(C52*D52)</f>
        <v>0</v>
      </c>
      <c r="G52" s="15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row>
    <row r="53" spans="1:252" ht="12.75" customHeight="1" thickBot="1">
      <c r="A53" s="169" t="s">
        <v>21</v>
      </c>
      <c r="B53" s="231" t="s">
        <v>22</v>
      </c>
      <c r="C53" s="232">
        <v>100</v>
      </c>
      <c r="D53" s="398"/>
      <c r="E53" s="399"/>
      <c r="F53" s="412">
        <f t="shared" si="2"/>
        <v>0</v>
      </c>
      <c r="G53" s="147"/>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row>
    <row r="54" spans="1:252" ht="12.75" customHeight="1" thickBot="1">
      <c r="A54" s="208">
        <v>17</v>
      </c>
      <c r="B54" s="233" t="s">
        <v>23</v>
      </c>
      <c r="C54" s="210">
        <v>1500</v>
      </c>
      <c r="D54" s="398"/>
      <c r="E54" s="422"/>
      <c r="F54" s="408">
        <f t="shared" si="2"/>
        <v>0</v>
      </c>
      <c r="G54" s="407"/>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row>
    <row r="55" spans="1:252" ht="12.75" customHeight="1" thickBot="1">
      <c r="A55" s="208">
        <v>18</v>
      </c>
      <c r="B55" s="213" t="s">
        <v>98</v>
      </c>
      <c r="C55" s="210">
        <v>500</v>
      </c>
      <c r="D55" s="400"/>
      <c r="E55" s="153"/>
      <c r="F55" s="408">
        <f t="shared" si="2"/>
        <v>0</v>
      </c>
      <c r="G55" s="407"/>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row>
    <row r="56" spans="1:252" ht="12.75" customHeight="1" thickBot="1">
      <c r="A56" s="234">
        <v>19</v>
      </c>
      <c r="B56" s="213" t="s">
        <v>458</v>
      </c>
      <c r="C56" s="235">
        <v>600</v>
      </c>
      <c r="D56" s="400"/>
      <c r="E56" s="153"/>
      <c r="F56" s="408">
        <f t="shared" si="2"/>
        <v>0</v>
      </c>
      <c r="G56" s="407"/>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row>
    <row r="57" spans="1:252" s="8" customFormat="1" ht="12.75" customHeight="1" thickBot="1">
      <c r="A57" s="208">
        <v>20</v>
      </c>
      <c r="B57" s="213" t="s">
        <v>433</v>
      </c>
      <c r="C57" s="210">
        <v>3500</v>
      </c>
      <c r="D57" s="401"/>
      <c r="E57" s="153"/>
      <c r="F57" s="408">
        <f t="shared" si="2"/>
        <v>0</v>
      </c>
      <c r="G57" s="423"/>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row>
    <row r="58" spans="1:252" ht="12.75" customHeight="1" thickBot="1">
      <c r="A58" s="208">
        <v>21</v>
      </c>
      <c r="B58" s="213" t="s">
        <v>150</v>
      </c>
      <c r="C58" s="210">
        <v>1200</v>
      </c>
      <c r="D58" s="400"/>
      <c r="E58" s="153"/>
      <c r="F58" s="408">
        <f t="shared" si="2"/>
        <v>0</v>
      </c>
      <c r="G58" s="40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row>
    <row r="59" spans="1:252" ht="15" thickBot="1">
      <c r="A59" s="208">
        <v>22</v>
      </c>
      <c r="B59" s="209" t="s">
        <v>441</v>
      </c>
      <c r="C59" s="210">
        <v>2800</v>
      </c>
      <c r="D59" s="400"/>
      <c r="E59" s="153"/>
      <c r="F59" s="408">
        <f t="shared" si="2"/>
        <v>0</v>
      </c>
      <c r="G59" s="407"/>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row>
    <row r="60" spans="1:252" ht="15" thickBot="1">
      <c r="A60" s="208">
        <v>23</v>
      </c>
      <c r="B60" s="209" t="s">
        <v>292</v>
      </c>
      <c r="C60" s="210">
        <v>600</v>
      </c>
      <c r="D60" s="400"/>
      <c r="E60" s="153"/>
      <c r="F60" s="408">
        <f t="shared" si="2"/>
        <v>0</v>
      </c>
      <c r="G60" s="407"/>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row>
    <row r="61" spans="1:252" ht="12.75" customHeight="1" thickBot="1">
      <c r="A61" s="208">
        <v>24</v>
      </c>
      <c r="B61" s="209" t="s">
        <v>44</v>
      </c>
      <c r="C61" s="210">
        <v>2800</v>
      </c>
      <c r="D61" s="398"/>
      <c r="E61" s="153"/>
      <c r="F61" s="408">
        <f t="shared" si="2"/>
        <v>0</v>
      </c>
      <c r="G61" s="407"/>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row>
    <row r="62" spans="1:252" ht="12.75" customHeight="1" thickBot="1">
      <c r="A62" s="208">
        <v>25</v>
      </c>
      <c r="B62" s="209" t="s">
        <v>339</v>
      </c>
      <c r="C62" s="210">
        <v>500</v>
      </c>
      <c r="D62" s="400"/>
      <c r="E62" s="153"/>
      <c r="F62" s="408">
        <f t="shared" si="2"/>
        <v>0</v>
      </c>
      <c r="G62" s="407"/>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row>
    <row r="63" spans="1:252" ht="12.75" customHeight="1" thickBot="1">
      <c r="A63" s="208">
        <v>26</v>
      </c>
      <c r="B63" s="209" t="s">
        <v>145</v>
      </c>
      <c r="C63" s="210">
        <v>1000</v>
      </c>
      <c r="D63" s="400"/>
      <c r="E63" s="153"/>
      <c r="F63" s="408">
        <f t="shared" si="2"/>
        <v>0</v>
      </c>
      <c r="G63" s="410"/>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row>
    <row r="64" spans="1:252" ht="12.75" customHeight="1" thickBot="1">
      <c r="A64" s="208">
        <v>27</v>
      </c>
      <c r="B64" s="209" t="s">
        <v>438</v>
      </c>
      <c r="C64" s="227" t="s">
        <v>302</v>
      </c>
      <c r="D64" s="400"/>
      <c r="E64" s="148"/>
      <c r="F64" s="409"/>
      <c r="G64" s="408">
        <f>(F65+F66)</f>
        <v>0</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row>
    <row r="65" spans="1:252" ht="12.75" customHeight="1">
      <c r="A65" s="189" t="s">
        <v>414</v>
      </c>
      <c r="B65" s="198" t="s">
        <v>190</v>
      </c>
      <c r="C65" s="199">
        <v>3000</v>
      </c>
      <c r="D65" s="400"/>
      <c r="E65" s="148"/>
      <c r="F65" s="411">
        <f>(C65*D65)</f>
        <v>0</v>
      </c>
      <c r="G65" s="15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row>
    <row r="66" spans="1:252" ht="12.75" customHeight="1" thickBot="1">
      <c r="A66" s="192" t="s">
        <v>415</v>
      </c>
      <c r="B66" s="205" t="s">
        <v>191</v>
      </c>
      <c r="C66" s="206">
        <v>3000</v>
      </c>
      <c r="D66" s="400"/>
      <c r="E66" s="148"/>
      <c r="F66" s="411">
        <f>(C66*D66)</f>
        <v>0</v>
      </c>
      <c r="G66" s="147"/>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row>
    <row r="67" spans="1:256" s="5" customFormat="1" ht="12.75" customHeight="1" thickBot="1">
      <c r="A67" s="168">
        <v>28</v>
      </c>
      <c r="B67" s="211" t="s">
        <v>523</v>
      </c>
      <c r="C67" s="212">
        <v>12</v>
      </c>
      <c r="D67" s="402"/>
      <c r="E67" s="403"/>
      <c r="F67" s="411">
        <f>(C67*D67)</f>
        <v>0</v>
      </c>
      <c r="G67" s="415"/>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c r="EN67" s="204"/>
      <c r="EO67" s="204"/>
      <c r="EP67" s="204"/>
      <c r="EQ67" s="204"/>
      <c r="ER67" s="204"/>
      <c r="ES67" s="204"/>
      <c r="ET67" s="204"/>
      <c r="EU67" s="204"/>
      <c r="EV67" s="204"/>
      <c r="EW67" s="204"/>
      <c r="EX67" s="204"/>
      <c r="EY67" s="204"/>
      <c r="EZ67" s="204"/>
      <c r="FA67" s="204"/>
      <c r="FB67" s="204"/>
      <c r="FC67" s="204"/>
      <c r="FD67" s="204"/>
      <c r="FE67" s="204"/>
      <c r="FF67" s="204"/>
      <c r="FG67" s="204"/>
      <c r="FH67" s="204"/>
      <c r="FI67" s="204"/>
      <c r="FJ67" s="204"/>
      <c r="FK67" s="204"/>
      <c r="FL67" s="204"/>
      <c r="FM67" s="204"/>
      <c r="FN67" s="204"/>
      <c r="FO67" s="204"/>
      <c r="FP67" s="204"/>
      <c r="FQ67" s="204"/>
      <c r="FR67" s="204"/>
      <c r="FS67" s="204"/>
      <c r="FT67" s="204"/>
      <c r="FU67" s="204"/>
      <c r="FV67" s="204"/>
      <c r="FW67" s="204"/>
      <c r="FX67" s="204"/>
      <c r="FY67" s="204"/>
      <c r="FZ67" s="204"/>
      <c r="GA67" s="204"/>
      <c r="GB67" s="204"/>
      <c r="GC67" s="204"/>
      <c r="GD67" s="204"/>
      <c r="GE67" s="204"/>
      <c r="GF67" s="204"/>
      <c r="GG67" s="204"/>
      <c r="GH67" s="204"/>
      <c r="GI67" s="204"/>
      <c r="GJ67" s="204"/>
      <c r="GK67" s="204"/>
      <c r="GL67" s="204"/>
      <c r="GM67" s="204"/>
      <c r="GN67" s="204"/>
      <c r="GO67" s="204"/>
      <c r="GP67" s="204"/>
      <c r="GQ67" s="204"/>
      <c r="GR67" s="204"/>
      <c r="GS67" s="204"/>
      <c r="GT67" s="204"/>
      <c r="GU67" s="204"/>
      <c r="GV67" s="204"/>
      <c r="GW67" s="204"/>
      <c r="GX67" s="204"/>
      <c r="GY67" s="204"/>
      <c r="GZ67" s="204"/>
      <c r="HA67" s="204"/>
      <c r="HB67" s="204"/>
      <c r="HC67" s="204"/>
      <c r="HD67" s="204"/>
      <c r="HE67" s="204"/>
      <c r="HF67" s="204"/>
      <c r="HG67" s="204"/>
      <c r="HH67" s="204"/>
      <c r="HI67" s="204"/>
      <c r="HJ67" s="204"/>
      <c r="HK67" s="204"/>
      <c r="HL67" s="204"/>
      <c r="HM67" s="204"/>
      <c r="HN67" s="204"/>
      <c r="HO67" s="204"/>
      <c r="HP67" s="204"/>
      <c r="HQ67" s="204"/>
      <c r="HR67" s="204"/>
      <c r="HS67" s="204"/>
      <c r="HT67" s="204"/>
      <c r="HU67" s="204"/>
      <c r="HV67" s="204"/>
      <c r="HW67" s="204"/>
      <c r="HX67" s="204"/>
      <c r="HY67" s="204"/>
      <c r="HZ67" s="204"/>
      <c r="IA67" s="204"/>
      <c r="IB67" s="204"/>
      <c r="IC67" s="204"/>
      <c r="ID67" s="204"/>
      <c r="IE67" s="204"/>
      <c r="IF67" s="204"/>
      <c r="IG67" s="204"/>
      <c r="IH67" s="204"/>
      <c r="II67" s="204"/>
      <c r="IJ67" s="204"/>
      <c r="IK67" s="204"/>
      <c r="IL67" s="204"/>
      <c r="IM67" s="204"/>
      <c r="IN67" s="204"/>
      <c r="IO67" s="204"/>
      <c r="IP67" s="204"/>
      <c r="IQ67" s="204"/>
      <c r="IR67" s="204"/>
      <c r="IS67" s="204"/>
      <c r="IT67" s="204"/>
      <c r="IU67" s="204"/>
      <c r="IV67" s="204"/>
    </row>
    <row r="68" spans="1:252" ht="12.75" customHeight="1" thickBot="1">
      <c r="A68" s="208">
        <v>29</v>
      </c>
      <c r="B68" s="209" t="s">
        <v>395</v>
      </c>
      <c r="C68" s="243" t="s">
        <v>399</v>
      </c>
      <c r="D68" s="400"/>
      <c r="E68" s="148"/>
      <c r="F68" s="406"/>
      <c r="G68" s="408">
        <f>(F69+F70+F71+F72+F73+F74)</f>
        <v>0</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row>
    <row r="69" spans="1:252" ht="12.75" customHeight="1">
      <c r="A69" s="242" t="s">
        <v>416</v>
      </c>
      <c r="B69" s="201" t="s">
        <v>396</v>
      </c>
      <c r="C69" s="207">
        <v>900</v>
      </c>
      <c r="D69" s="400"/>
      <c r="E69" s="148"/>
      <c r="F69" s="411">
        <f aca="true" t="shared" si="3" ref="F69:F74">(C69*D69)</f>
        <v>0</v>
      </c>
      <c r="G69" s="15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row>
    <row r="70" spans="1:252" ht="12.75" customHeight="1" thickBot="1">
      <c r="A70" s="185" t="s">
        <v>417</v>
      </c>
      <c r="B70" s="202" t="s">
        <v>397</v>
      </c>
      <c r="C70" s="203">
        <v>2500</v>
      </c>
      <c r="D70" s="400"/>
      <c r="E70" s="148"/>
      <c r="F70" s="411">
        <f t="shared" si="3"/>
        <v>0</v>
      </c>
      <c r="G70" s="147"/>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row>
    <row r="71" spans="1:252" ht="12.75" customHeight="1" thickBot="1">
      <c r="A71" s="208">
        <v>30</v>
      </c>
      <c r="B71" s="213" t="s">
        <v>658</v>
      </c>
      <c r="C71" s="210">
        <v>220</v>
      </c>
      <c r="D71" s="400"/>
      <c r="E71" s="148"/>
      <c r="F71" s="411">
        <f t="shared" si="3"/>
        <v>0</v>
      </c>
      <c r="G71" s="147"/>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row>
    <row r="72" spans="1:252" ht="12.75" customHeight="1" thickBot="1">
      <c r="A72" s="208">
        <v>31</v>
      </c>
      <c r="B72" s="213" t="s">
        <v>644</v>
      </c>
      <c r="C72" s="210">
        <v>5000</v>
      </c>
      <c r="D72" s="398"/>
      <c r="E72" s="148"/>
      <c r="F72" s="411">
        <f t="shared" si="3"/>
        <v>0</v>
      </c>
      <c r="G72" s="147"/>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row>
    <row r="73" spans="1:252" ht="12.75" customHeight="1" thickBot="1">
      <c r="A73" s="208">
        <v>32</v>
      </c>
      <c r="B73" s="213" t="s">
        <v>490</v>
      </c>
      <c r="C73" s="210">
        <v>20</v>
      </c>
      <c r="D73" s="398"/>
      <c r="E73" s="148"/>
      <c r="F73" s="411">
        <f t="shared" si="3"/>
        <v>0</v>
      </c>
      <c r="G73" s="147"/>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row>
    <row r="74" spans="1:252" ht="12.75" customHeight="1" thickBot="1">
      <c r="A74" s="208">
        <v>33</v>
      </c>
      <c r="B74" s="213" t="s">
        <v>386</v>
      </c>
      <c r="C74" s="210">
        <v>1500</v>
      </c>
      <c r="D74" s="398"/>
      <c r="E74" s="148"/>
      <c r="F74" s="411">
        <f t="shared" si="3"/>
        <v>0</v>
      </c>
      <c r="G74" s="15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row>
    <row r="75" spans="1:252" ht="12.75" customHeight="1" thickBot="1">
      <c r="A75" s="208">
        <v>34</v>
      </c>
      <c r="B75" s="213" t="s">
        <v>446</v>
      </c>
      <c r="C75" s="210" t="s">
        <v>399</v>
      </c>
      <c r="D75" s="398"/>
      <c r="E75" s="148"/>
      <c r="F75" s="416"/>
      <c r="G75" s="408">
        <f>(F76+F77)</f>
        <v>0</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row>
    <row r="76" spans="1:252" ht="12.75" customHeight="1">
      <c r="A76" s="178" t="s">
        <v>447</v>
      </c>
      <c r="B76" s="191" t="s">
        <v>777</v>
      </c>
      <c r="C76" s="199">
        <v>24</v>
      </c>
      <c r="D76" s="398"/>
      <c r="E76" s="148"/>
      <c r="F76" s="411">
        <f>(C76*D76)</f>
        <v>0</v>
      </c>
      <c r="G76" s="15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row>
    <row r="77" spans="1:252" ht="12.75" customHeight="1" thickBot="1">
      <c r="A77" s="173" t="s">
        <v>448</v>
      </c>
      <c r="B77" s="193" t="s">
        <v>450</v>
      </c>
      <c r="C77" s="206">
        <v>2250</v>
      </c>
      <c r="D77" s="398"/>
      <c r="E77" s="148"/>
      <c r="F77" s="411">
        <f>(C77*D77)</f>
        <v>0</v>
      </c>
      <c r="G77" s="15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row>
    <row r="78" spans="1:14" s="12" customFormat="1" ht="37.5" customHeight="1" thickBot="1">
      <c r="A78" s="392">
        <v>35</v>
      </c>
      <c r="B78" s="233" t="s">
        <v>752</v>
      </c>
      <c r="C78" s="419" t="s">
        <v>776</v>
      </c>
      <c r="D78" s="404"/>
      <c r="E78" s="59"/>
      <c r="F78" s="417"/>
      <c r="G78" s="418">
        <f>(F79+F80+F81)</f>
        <v>0</v>
      </c>
      <c r="N78" s="2"/>
    </row>
    <row r="79" spans="1:7" s="12" customFormat="1" ht="25.5" customHeight="1">
      <c r="A79" s="391" t="s">
        <v>723</v>
      </c>
      <c r="B79" s="198" t="s">
        <v>778</v>
      </c>
      <c r="C79" s="464">
        <v>24</v>
      </c>
      <c r="D79" s="214"/>
      <c r="E79" s="215"/>
      <c r="F79" s="411">
        <f>(C79*D79)</f>
        <v>0</v>
      </c>
      <c r="G79" s="118"/>
    </row>
    <row r="80" spans="1:7" s="12" customFormat="1" ht="14.25">
      <c r="A80" s="216" t="s">
        <v>730</v>
      </c>
      <c r="B80" s="188" t="s">
        <v>731</v>
      </c>
      <c r="C80" s="236">
        <v>500</v>
      </c>
      <c r="D80" s="214"/>
      <c r="E80" s="215"/>
      <c r="F80" s="411">
        <f>(C80*D80)</f>
        <v>0</v>
      </c>
      <c r="G80" s="107"/>
    </row>
    <row r="81" spans="1:7" s="12" customFormat="1" ht="15" thickBot="1">
      <c r="A81" s="217" t="s">
        <v>510</v>
      </c>
      <c r="B81" s="193" t="s">
        <v>231</v>
      </c>
      <c r="C81" s="237">
        <v>1000</v>
      </c>
      <c r="D81" s="214"/>
      <c r="E81" s="215"/>
      <c r="F81" s="412">
        <f>(C81*D81)</f>
        <v>0</v>
      </c>
      <c r="G81" s="107"/>
    </row>
    <row r="82" spans="1:252" ht="12.75" customHeight="1" thickBot="1">
      <c r="A82" s="208">
        <v>36</v>
      </c>
      <c r="B82" s="213" t="s">
        <v>567</v>
      </c>
      <c r="C82" s="210">
        <v>100</v>
      </c>
      <c r="D82" s="398"/>
      <c r="E82" s="153"/>
      <c r="F82" s="408">
        <f>(C82*D82)</f>
        <v>0</v>
      </c>
      <c r="G82" s="407"/>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row>
    <row r="83" spans="1:7" s="12" customFormat="1" ht="15" thickBot="1">
      <c r="A83" s="224">
        <v>37</v>
      </c>
      <c r="B83" s="225" t="s">
        <v>527</v>
      </c>
      <c r="C83" s="225">
        <v>12</v>
      </c>
      <c r="D83" s="405"/>
      <c r="E83" s="420"/>
      <c r="F83" s="408">
        <f>(C83*D83)</f>
        <v>0</v>
      </c>
      <c r="G83" s="421"/>
    </row>
    <row r="84" spans="1:252" ht="12.75" customHeight="1">
      <c r="A84" s="218"/>
      <c r="B84" s="219"/>
      <c r="C84" s="220"/>
      <c r="D84" s="221"/>
      <c r="F84" s="160"/>
      <c r="G84" s="160"/>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row>
    <row r="85" spans="1:252" ht="12.75" customHeight="1">
      <c r="A85" s="204"/>
      <c r="B85" s="167"/>
      <c r="C85" s="222"/>
      <c r="D85" s="223"/>
      <c r="F85" s="160"/>
      <c r="G85" s="160"/>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row>
  </sheetData>
  <sheetProtection/>
  <mergeCells count="4">
    <mergeCell ref="A3:G3"/>
    <mergeCell ref="C1:G1"/>
    <mergeCell ref="C2:G2"/>
    <mergeCell ref="A1:B2"/>
  </mergeCells>
  <printOptions/>
  <pageMargins left="0.03958333333333333" right="0.03958333333333333" top="0.54" bottom="0.03958333333333333" header="0.5" footer="0.5"/>
  <pageSetup cellComments="asDisplayed" fitToWidth="0"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011"/>
  <sheetViews>
    <sheetView zoomScalePageLayoutView="0" workbookViewId="0" topLeftCell="A1000">
      <selection activeCell="E979" sqref="E979"/>
    </sheetView>
  </sheetViews>
  <sheetFormatPr defaultColWidth="9.140625" defaultRowHeight="12.75"/>
  <cols>
    <col min="1" max="1" width="6.00390625" style="5" customWidth="1"/>
    <col min="2" max="2" width="34.7109375" style="0" customWidth="1"/>
    <col min="3" max="3" width="9.8515625" style="0" customWidth="1"/>
    <col min="4" max="4" width="31.8515625" style="0" customWidth="1"/>
    <col min="5" max="5" width="18.57421875" style="0" customWidth="1"/>
    <col min="6" max="6" width="11.57421875" style="0" customWidth="1"/>
    <col min="7" max="7" width="17.140625" style="0" customWidth="1"/>
    <col min="8" max="8" width="7.421875" style="12" customWidth="1"/>
    <col min="9" max="9" width="6.421875" style="12" customWidth="1"/>
    <col min="10" max="16384" width="9.140625" style="12" customWidth="1"/>
  </cols>
  <sheetData>
    <row r="1" spans="1:7" ht="40.5" customHeight="1" thickBot="1">
      <c r="A1" s="311" t="s">
        <v>480</v>
      </c>
      <c r="B1" s="312" t="s">
        <v>481</v>
      </c>
      <c r="C1" s="313" t="s">
        <v>482</v>
      </c>
      <c r="D1" s="312" t="s">
        <v>483</v>
      </c>
      <c r="E1" s="312" t="s">
        <v>329</v>
      </c>
      <c r="F1" s="312" t="s">
        <v>536</v>
      </c>
      <c r="G1" s="312" t="s">
        <v>537</v>
      </c>
    </row>
    <row r="2" spans="1:7" s="13" customFormat="1" ht="21" customHeight="1" thickBot="1">
      <c r="A2" s="317">
        <v>1</v>
      </c>
      <c r="B2" s="318" t="s">
        <v>492</v>
      </c>
      <c r="C2" s="319"/>
      <c r="D2" s="320"/>
      <c r="E2" s="321"/>
      <c r="F2" s="322"/>
      <c r="G2" s="323"/>
    </row>
    <row r="3" spans="1:7" s="13" customFormat="1" ht="12.75">
      <c r="A3" s="314"/>
      <c r="B3" s="315" t="s">
        <v>318</v>
      </c>
      <c r="C3" s="386">
        <v>900</v>
      </c>
      <c r="D3" s="315" t="s">
        <v>313</v>
      </c>
      <c r="E3" s="315"/>
      <c r="F3" s="316"/>
      <c r="G3" s="315"/>
    </row>
    <row r="4" spans="1:7" s="13" customFormat="1" ht="12.75">
      <c r="A4" s="16"/>
      <c r="B4" s="17" t="s">
        <v>314</v>
      </c>
      <c r="C4" s="18"/>
      <c r="D4" s="17" t="s">
        <v>313</v>
      </c>
      <c r="E4" s="17"/>
      <c r="F4" s="19"/>
      <c r="G4" s="17"/>
    </row>
    <row r="5" spans="1:7" s="13" customFormat="1" ht="95.25" customHeight="1">
      <c r="A5" s="16"/>
      <c r="B5" s="85" t="s">
        <v>218</v>
      </c>
      <c r="C5" s="18"/>
      <c r="D5" s="85" t="s">
        <v>526</v>
      </c>
      <c r="E5" s="17"/>
      <c r="F5" s="20"/>
      <c r="G5" s="17"/>
    </row>
    <row r="6" spans="1:7" s="13" customFormat="1" ht="39.75" customHeight="1">
      <c r="A6" s="16"/>
      <c r="B6" s="21" t="s">
        <v>162</v>
      </c>
      <c r="C6" s="18"/>
      <c r="D6" s="21" t="s">
        <v>646</v>
      </c>
      <c r="E6" s="17"/>
      <c r="F6" s="19"/>
      <c r="G6" s="17"/>
    </row>
    <row r="7" spans="1:7" s="13" customFormat="1" ht="19.5" customHeight="1">
      <c r="A7" s="16"/>
      <c r="B7" s="21" t="s">
        <v>163</v>
      </c>
      <c r="C7" s="18"/>
      <c r="D7" s="21" t="s">
        <v>506</v>
      </c>
      <c r="E7" s="17" t="s">
        <v>164</v>
      </c>
      <c r="F7" s="19"/>
      <c r="G7" s="17"/>
    </row>
    <row r="8" spans="1:7" s="13" customFormat="1" ht="24" customHeight="1">
      <c r="A8" s="16"/>
      <c r="B8" s="21" t="s">
        <v>351</v>
      </c>
      <c r="C8" s="18"/>
      <c r="D8" s="21" t="s">
        <v>324</v>
      </c>
      <c r="E8" s="17"/>
      <c r="F8" s="19"/>
      <c r="G8" s="17"/>
    </row>
    <row r="9" spans="1:7" s="13" customFormat="1" ht="12.75" customHeight="1">
      <c r="A9" s="16"/>
      <c r="B9" s="17" t="s">
        <v>165</v>
      </c>
      <c r="C9" s="18"/>
      <c r="D9" s="17" t="s">
        <v>324</v>
      </c>
      <c r="E9" s="17"/>
      <c r="F9" s="20"/>
      <c r="G9" s="17"/>
    </row>
    <row r="10" spans="1:7" s="13" customFormat="1" ht="72" customHeight="1">
      <c r="A10" s="16"/>
      <c r="B10" s="17" t="s">
        <v>357</v>
      </c>
      <c r="C10" s="18"/>
      <c r="D10" s="17" t="s">
        <v>322</v>
      </c>
      <c r="E10" s="21" t="s">
        <v>358</v>
      </c>
      <c r="F10" s="19"/>
      <c r="G10" s="17"/>
    </row>
    <row r="11" spans="1:7" s="13" customFormat="1" ht="41.25" customHeight="1">
      <c r="A11" s="16"/>
      <c r="B11" s="17" t="s">
        <v>360</v>
      </c>
      <c r="C11" s="22"/>
      <c r="D11" s="17" t="s">
        <v>8</v>
      </c>
      <c r="E11" s="17"/>
      <c r="F11" s="19"/>
      <c r="G11" s="17"/>
    </row>
    <row r="12" spans="1:7" s="13" customFormat="1" ht="29.25" customHeight="1">
      <c r="A12" s="16"/>
      <c r="B12" s="21" t="s">
        <v>469</v>
      </c>
      <c r="C12" s="22"/>
      <c r="D12" s="21" t="s">
        <v>569</v>
      </c>
      <c r="E12" s="17" t="s">
        <v>547</v>
      </c>
      <c r="F12" s="19"/>
      <c r="G12" s="17"/>
    </row>
    <row r="13" spans="1:7" s="13" customFormat="1" ht="25.5" customHeight="1">
      <c r="A13" s="16"/>
      <c r="B13" s="21" t="s">
        <v>361</v>
      </c>
      <c r="C13" s="18"/>
      <c r="D13" s="17" t="s">
        <v>343</v>
      </c>
      <c r="E13" s="17"/>
      <c r="F13" s="20"/>
      <c r="G13" s="17"/>
    </row>
    <row r="14" spans="1:7" s="13" customFormat="1" ht="25.5" customHeight="1">
      <c r="A14" s="16"/>
      <c r="B14" s="21" t="s">
        <v>359</v>
      </c>
      <c r="C14" s="18"/>
      <c r="D14" s="17" t="s">
        <v>128</v>
      </c>
      <c r="E14" s="17" t="s">
        <v>164</v>
      </c>
      <c r="F14" s="20"/>
      <c r="G14" s="17"/>
    </row>
    <row r="15" spans="1:7" s="13" customFormat="1" ht="25.5" customHeight="1">
      <c r="A15" s="16"/>
      <c r="B15" s="21" t="s">
        <v>72</v>
      </c>
      <c r="C15" s="18"/>
      <c r="D15" s="17" t="s">
        <v>221</v>
      </c>
      <c r="E15" s="247" t="s">
        <v>468</v>
      </c>
      <c r="F15" s="20"/>
      <c r="G15" s="17"/>
    </row>
    <row r="16" spans="1:7" s="13" customFormat="1" ht="44.25" customHeight="1">
      <c r="A16" s="16"/>
      <c r="B16" s="3" t="s">
        <v>618</v>
      </c>
      <c r="C16" s="18"/>
      <c r="D16" s="30" t="s">
        <v>443</v>
      </c>
      <c r="E16" s="247"/>
      <c r="F16" s="20"/>
      <c r="G16" s="17"/>
    </row>
    <row r="17" spans="1:7" s="13" customFormat="1" ht="25.5" customHeight="1">
      <c r="A17" s="16"/>
      <c r="B17" s="28" t="s">
        <v>317</v>
      </c>
      <c r="C17" s="18"/>
      <c r="D17" s="30" t="s">
        <v>316</v>
      </c>
      <c r="E17" s="30" t="s">
        <v>530</v>
      </c>
      <c r="F17" s="20"/>
      <c r="G17" s="17"/>
    </row>
    <row r="18" spans="1:7" ht="13.5" thickBot="1">
      <c r="A18" s="244"/>
      <c r="B18" s="245"/>
      <c r="C18" s="246"/>
      <c r="D18" s="246"/>
      <c r="E18" s="246"/>
      <c r="F18" s="246"/>
      <c r="G18" s="5"/>
    </row>
    <row r="19" spans="1:7" ht="13.5" customHeight="1" thickBot="1">
      <c r="A19" s="324">
        <v>2</v>
      </c>
      <c r="B19" s="437" t="s">
        <v>756</v>
      </c>
      <c r="C19" s="438"/>
      <c r="D19" s="438"/>
      <c r="E19" s="438"/>
      <c r="F19" s="438"/>
      <c r="G19" s="439"/>
    </row>
    <row r="20" spans="1:7" ht="22.5" customHeight="1" thickBot="1">
      <c r="A20" s="324" t="s">
        <v>545</v>
      </c>
      <c r="B20" s="327" t="s">
        <v>757</v>
      </c>
      <c r="C20" s="328"/>
      <c r="D20" s="328"/>
      <c r="E20" s="328"/>
      <c r="F20" s="328"/>
      <c r="G20" s="282"/>
    </row>
    <row r="21" spans="1:7" ht="12.75">
      <c r="A21" s="325"/>
      <c r="B21" s="315" t="s">
        <v>318</v>
      </c>
      <c r="C21" s="326">
        <v>200</v>
      </c>
      <c r="D21" s="80" t="s">
        <v>313</v>
      </c>
      <c r="E21" s="326"/>
      <c r="F21" s="326"/>
      <c r="G21" s="69"/>
    </row>
    <row r="22" spans="1:7" ht="12.75">
      <c r="A22" s="27"/>
      <c r="B22" s="28" t="s">
        <v>314</v>
      </c>
      <c r="C22" s="29"/>
      <c r="D22" s="30" t="s">
        <v>313</v>
      </c>
      <c r="E22" s="30" t="s">
        <v>311</v>
      </c>
      <c r="F22" s="31"/>
      <c r="G22" s="27"/>
    </row>
    <row r="23" spans="1:7" ht="94.5">
      <c r="A23" s="27"/>
      <c r="B23" s="85" t="s">
        <v>218</v>
      </c>
      <c r="C23" s="29"/>
      <c r="D23" s="85" t="s">
        <v>526</v>
      </c>
      <c r="E23" s="30" t="s">
        <v>311</v>
      </c>
      <c r="F23" s="31"/>
      <c r="G23" s="27"/>
    </row>
    <row r="24" spans="1:7" s="13" customFormat="1" ht="12.75">
      <c r="A24" s="16"/>
      <c r="B24" s="28" t="s">
        <v>319</v>
      </c>
      <c r="C24" s="18"/>
      <c r="D24" s="30" t="s">
        <v>313</v>
      </c>
      <c r="E24" s="17"/>
      <c r="F24" s="19"/>
      <c r="G24" s="17"/>
    </row>
    <row r="25" spans="1:7" s="13" customFormat="1" ht="38.25" customHeight="1">
      <c r="A25" s="16"/>
      <c r="B25" s="21" t="s">
        <v>162</v>
      </c>
      <c r="C25" s="18"/>
      <c r="D25" s="21" t="s">
        <v>646</v>
      </c>
      <c r="E25" s="17"/>
      <c r="F25" s="19"/>
      <c r="G25" s="17"/>
    </row>
    <row r="26" spans="1:7" s="13" customFormat="1" ht="19.5" customHeight="1">
      <c r="A26" s="16"/>
      <c r="B26" s="21" t="s">
        <v>163</v>
      </c>
      <c r="C26" s="18"/>
      <c r="D26" s="21" t="s">
        <v>506</v>
      </c>
      <c r="E26" s="17" t="s">
        <v>758</v>
      </c>
      <c r="F26" s="19"/>
      <c r="G26" s="17"/>
    </row>
    <row r="27" spans="1:7" s="13" customFormat="1" ht="24" customHeight="1">
      <c r="A27" s="16"/>
      <c r="B27" s="21" t="s">
        <v>351</v>
      </c>
      <c r="C27" s="18"/>
      <c r="D27" s="21" t="s">
        <v>324</v>
      </c>
      <c r="E27" s="17"/>
      <c r="F27" s="19"/>
      <c r="G27" s="17"/>
    </row>
    <row r="28" spans="1:7" s="13" customFormat="1" ht="12.75" customHeight="1">
      <c r="A28" s="16"/>
      <c r="B28" s="17" t="s">
        <v>165</v>
      </c>
      <c r="C28" s="18"/>
      <c r="D28" s="17" t="s">
        <v>324</v>
      </c>
      <c r="E28" s="17"/>
      <c r="F28" s="20"/>
      <c r="G28" s="17"/>
    </row>
    <row r="29" spans="1:7" s="13" customFormat="1" ht="41.25" customHeight="1">
      <c r="A29" s="16"/>
      <c r="B29" s="17" t="s">
        <v>169</v>
      </c>
      <c r="C29" s="22"/>
      <c r="D29" s="17" t="s">
        <v>8</v>
      </c>
      <c r="E29" s="17"/>
      <c r="F29" s="19"/>
      <c r="G29" s="17"/>
    </row>
    <row r="30" spans="1:7" s="13" customFormat="1" ht="25.5" customHeight="1">
      <c r="A30" s="16"/>
      <c r="B30" s="21" t="s">
        <v>290</v>
      </c>
      <c r="C30" s="18"/>
      <c r="D30" s="17" t="s">
        <v>343</v>
      </c>
      <c r="E30" s="17"/>
      <c r="F30" s="20"/>
      <c r="G30" s="17"/>
    </row>
    <row r="31" spans="1:7" s="13" customFormat="1" ht="25.5" customHeight="1">
      <c r="A31" s="16"/>
      <c r="B31" s="21" t="s">
        <v>493</v>
      </c>
      <c r="C31" s="18"/>
      <c r="D31" s="17" t="s">
        <v>128</v>
      </c>
      <c r="E31" s="17" t="s">
        <v>494</v>
      </c>
      <c r="F31" s="20"/>
      <c r="G31" s="17"/>
    </row>
    <row r="32" spans="1:7" s="13" customFormat="1" ht="25.5" customHeight="1">
      <c r="A32" s="16"/>
      <c r="B32" s="21" t="s">
        <v>127</v>
      </c>
      <c r="C32" s="18"/>
      <c r="D32" s="17" t="s">
        <v>128</v>
      </c>
      <c r="E32" s="17" t="s">
        <v>164</v>
      </c>
      <c r="F32" s="20"/>
      <c r="G32" s="17"/>
    </row>
    <row r="33" spans="1:7" s="13" customFormat="1" ht="25.5" customHeight="1">
      <c r="A33" s="16"/>
      <c r="B33" s="21" t="s">
        <v>72</v>
      </c>
      <c r="C33" s="18"/>
      <c r="D33" s="17" t="s">
        <v>221</v>
      </c>
      <c r="E33" s="247" t="s">
        <v>362</v>
      </c>
      <c r="F33" s="20"/>
      <c r="G33" s="17"/>
    </row>
    <row r="34" spans="1:7" s="13" customFormat="1" ht="44.25" customHeight="1">
      <c r="A34" s="16"/>
      <c r="B34" s="3" t="s">
        <v>618</v>
      </c>
      <c r="C34" s="18"/>
      <c r="D34" s="30" t="s">
        <v>443</v>
      </c>
      <c r="E34" s="247"/>
      <c r="F34" s="20"/>
      <c r="G34" s="17"/>
    </row>
    <row r="35" spans="1:7" s="13" customFormat="1" ht="25.5" customHeight="1" thickBot="1">
      <c r="A35" s="329"/>
      <c r="B35" s="37" t="s">
        <v>317</v>
      </c>
      <c r="C35" s="330"/>
      <c r="D35" s="39" t="s">
        <v>316</v>
      </c>
      <c r="E35" s="385" t="s">
        <v>530</v>
      </c>
      <c r="F35" s="332"/>
      <c r="G35" s="331"/>
    </row>
    <row r="36" spans="1:7" ht="21.75" customHeight="1" thickBot="1">
      <c r="A36" s="334" t="s">
        <v>546</v>
      </c>
      <c r="B36" s="335" t="s">
        <v>583</v>
      </c>
      <c r="C36" s="302"/>
      <c r="D36" s="302"/>
      <c r="E36" s="336"/>
      <c r="F36" s="336"/>
      <c r="G36" s="282"/>
    </row>
    <row r="37" spans="1:7" ht="12.75">
      <c r="A37" s="77"/>
      <c r="B37" s="78" t="s">
        <v>314</v>
      </c>
      <c r="C37" s="79">
        <v>700</v>
      </c>
      <c r="D37" s="80" t="s">
        <v>313</v>
      </c>
      <c r="E37" s="80" t="s">
        <v>311</v>
      </c>
      <c r="F37" s="333"/>
      <c r="G37" s="77"/>
    </row>
    <row r="38" spans="1:7" ht="12.75">
      <c r="A38" s="27"/>
      <c r="B38" s="28" t="s">
        <v>319</v>
      </c>
      <c r="C38" s="29"/>
      <c r="D38" s="30" t="s">
        <v>313</v>
      </c>
      <c r="E38" s="30" t="s">
        <v>311</v>
      </c>
      <c r="F38" s="31"/>
      <c r="G38" s="27"/>
    </row>
    <row r="39" spans="1:7" ht="94.5">
      <c r="A39" s="27"/>
      <c r="B39" s="85" t="s">
        <v>218</v>
      </c>
      <c r="C39" s="29"/>
      <c r="D39" s="85" t="s">
        <v>526</v>
      </c>
      <c r="E39" s="30" t="s">
        <v>311</v>
      </c>
      <c r="F39" s="31"/>
      <c r="G39" s="27"/>
    </row>
    <row r="40" spans="1:7" ht="22.5" customHeight="1">
      <c r="A40" s="27"/>
      <c r="B40" s="28" t="s">
        <v>178</v>
      </c>
      <c r="C40" s="29"/>
      <c r="D40" s="30" t="s">
        <v>324</v>
      </c>
      <c r="E40" s="30"/>
      <c r="F40" s="3"/>
      <c r="G40" s="27"/>
    </row>
    <row r="41" spans="1:7" ht="27.75" customHeight="1">
      <c r="A41" s="27"/>
      <c r="B41" s="28" t="s">
        <v>179</v>
      </c>
      <c r="C41" s="29"/>
      <c r="D41" s="30" t="s">
        <v>487</v>
      </c>
      <c r="E41" s="30" t="s">
        <v>180</v>
      </c>
      <c r="F41" s="3"/>
      <c r="G41" s="27"/>
    </row>
    <row r="42" spans="1:7" ht="31.5" customHeight="1">
      <c r="A42" s="27"/>
      <c r="B42" s="28" t="s">
        <v>154</v>
      </c>
      <c r="C42" s="29"/>
      <c r="D42" s="30" t="s">
        <v>324</v>
      </c>
      <c r="E42" s="30"/>
      <c r="F42" s="28"/>
      <c r="G42" s="27"/>
    </row>
    <row r="43" spans="1:7" ht="30.75" customHeight="1">
      <c r="A43" s="27"/>
      <c r="B43" s="28" t="s">
        <v>155</v>
      </c>
      <c r="C43" s="29"/>
      <c r="D43" s="30" t="s">
        <v>324</v>
      </c>
      <c r="E43" s="30"/>
      <c r="F43" s="3"/>
      <c r="G43" s="27"/>
    </row>
    <row r="44" spans="1:7" ht="30.75" customHeight="1">
      <c r="A44" s="27"/>
      <c r="B44" s="28" t="s">
        <v>548</v>
      </c>
      <c r="C44" s="29"/>
      <c r="D44" s="30" t="s">
        <v>647</v>
      </c>
      <c r="E44" s="30" t="s">
        <v>243</v>
      </c>
      <c r="F44" s="3"/>
      <c r="G44" s="27"/>
    </row>
    <row r="45" spans="1:7" ht="47.25" customHeight="1">
      <c r="A45" s="27"/>
      <c r="B45" s="28" t="s">
        <v>200</v>
      </c>
      <c r="C45" s="29"/>
      <c r="D45" s="30" t="s">
        <v>392</v>
      </c>
      <c r="E45" s="30"/>
      <c r="F45" s="3"/>
      <c r="G45" s="27"/>
    </row>
    <row r="46" spans="1:7" ht="26.25" customHeight="1">
      <c r="A46" s="27"/>
      <c r="B46" s="28" t="s">
        <v>156</v>
      </c>
      <c r="C46" s="29"/>
      <c r="D46" s="30" t="s">
        <v>128</v>
      </c>
      <c r="E46" s="30" t="s">
        <v>576</v>
      </c>
      <c r="F46" s="3"/>
      <c r="G46" s="27"/>
    </row>
    <row r="47" spans="1:7" ht="36" customHeight="1">
      <c r="A47" s="27"/>
      <c r="B47" s="28" t="s">
        <v>170</v>
      </c>
      <c r="C47" s="29"/>
      <c r="D47" s="30" t="s">
        <v>393</v>
      </c>
      <c r="E47" s="30"/>
      <c r="F47" s="3"/>
      <c r="G47" s="27"/>
    </row>
    <row r="48" spans="1:7" ht="36" customHeight="1">
      <c r="A48" s="27"/>
      <c r="B48" s="28" t="s">
        <v>619</v>
      </c>
      <c r="C48" s="29"/>
      <c r="D48" s="30" t="s">
        <v>506</v>
      </c>
      <c r="E48" s="30" t="s">
        <v>576</v>
      </c>
      <c r="F48" s="3"/>
      <c r="G48" s="27"/>
    </row>
    <row r="49" spans="1:7" ht="28.5" customHeight="1">
      <c r="A49" s="27"/>
      <c r="B49" s="28" t="s">
        <v>317</v>
      </c>
      <c r="C49" s="29"/>
      <c r="D49" s="30" t="s">
        <v>316</v>
      </c>
      <c r="E49" s="30" t="s">
        <v>530</v>
      </c>
      <c r="F49" s="3"/>
      <c r="G49" s="27"/>
    </row>
    <row r="50" spans="1:7" ht="9.75" customHeight="1" thickBot="1">
      <c r="A50" s="163"/>
      <c r="B50" s="163"/>
      <c r="C50" s="163"/>
      <c r="D50" s="163"/>
      <c r="E50" s="163"/>
      <c r="F50" s="163"/>
      <c r="G50" s="164"/>
    </row>
    <row r="51" spans="1:7" ht="17.25" customHeight="1" thickBot="1">
      <c r="A51" s="337">
        <v>3</v>
      </c>
      <c r="B51" s="308" t="s">
        <v>722</v>
      </c>
      <c r="C51" s="338"/>
      <c r="D51" s="338"/>
      <c r="E51" s="338"/>
      <c r="F51" s="338"/>
      <c r="G51" s="339"/>
    </row>
    <row r="52" spans="1:7" ht="15.75" customHeight="1" thickBot="1">
      <c r="A52" s="300" t="s">
        <v>740</v>
      </c>
      <c r="B52" s="301" t="s">
        <v>197</v>
      </c>
      <c r="C52" s="340"/>
      <c r="D52" s="341"/>
      <c r="E52" s="342"/>
      <c r="F52" s="343"/>
      <c r="G52" s="344"/>
    </row>
    <row r="53" spans="1:7" ht="11.25" customHeight="1">
      <c r="A53" s="23"/>
      <c r="B53" s="1" t="s">
        <v>318</v>
      </c>
      <c r="C53" s="79">
        <v>800</v>
      </c>
      <c r="D53" s="25" t="s">
        <v>313</v>
      </c>
      <c r="E53" s="26"/>
      <c r="F53" s="81"/>
      <c r="G53" s="275"/>
    </row>
    <row r="54" spans="1:7" ht="10.5" customHeight="1">
      <c r="A54" s="27"/>
      <c r="B54" s="28" t="s">
        <v>312</v>
      </c>
      <c r="D54" s="30" t="s">
        <v>313</v>
      </c>
      <c r="E54" s="30"/>
      <c r="F54" s="31"/>
      <c r="G54" s="30"/>
    </row>
    <row r="55" spans="1:7" ht="9" customHeight="1">
      <c r="A55" s="27"/>
      <c r="B55" s="28" t="s">
        <v>314</v>
      </c>
      <c r="C55" s="29"/>
      <c r="D55" s="30" t="s">
        <v>313</v>
      </c>
      <c r="E55" s="30"/>
      <c r="F55" s="31"/>
      <c r="G55" s="30"/>
    </row>
    <row r="56" spans="1:7" ht="102" customHeight="1">
      <c r="A56" s="27"/>
      <c r="B56" s="85" t="s">
        <v>218</v>
      </c>
      <c r="C56" s="29"/>
      <c r="D56" s="85" t="s">
        <v>526</v>
      </c>
      <c r="E56" s="30"/>
      <c r="F56" s="31"/>
      <c r="G56" s="30"/>
    </row>
    <row r="57" spans="1:7" ht="10.5" customHeight="1">
      <c r="A57" s="27"/>
      <c r="B57" s="28" t="s">
        <v>514</v>
      </c>
      <c r="C57" s="29"/>
      <c r="D57" s="30" t="s">
        <v>324</v>
      </c>
      <c r="E57" s="30"/>
      <c r="F57" s="31"/>
      <c r="G57" s="30"/>
    </row>
    <row r="58" spans="1:7" ht="51" customHeight="1">
      <c r="A58" s="27"/>
      <c r="B58" s="28" t="s">
        <v>9</v>
      </c>
      <c r="C58" s="29"/>
      <c r="D58" s="30" t="s">
        <v>335</v>
      </c>
      <c r="E58" s="30"/>
      <c r="F58" s="31"/>
      <c r="G58" s="30"/>
    </row>
    <row r="59" spans="1:7" ht="45" customHeight="1">
      <c r="A59" s="27"/>
      <c r="B59" s="28" t="s">
        <v>270</v>
      </c>
      <c r="C59" s="29"/>
      <c r="D59" s="30" t="s">
        <v>115</v>
      </c>
      <c r="E59" s="31"/>
      <c r="F59" s="31"/>
      <c r="G59" s="30"/>
    </row>
    <row r="60" spans="1:7" ht="14.25" customHeight="1">
      <c r="A60" s="27"/>
      <c r="B60" s="28" t="s">
        <v>356</v>
      </c>
      <c r="C60" s="29"/>
      <c r="D60" s="30" t="s">
        <v>324</v>
      </c>
      <c r="E60" s="30"/>
      <c r="F60" s="3"/>
      <c r="G60" s="30"/>
    </row>
    <row r="61" spans="1:7" ht="24" customHeight="1">
      <c r="A61" s="27"/>
      <c r="B61" s="28" t="s">
        <v>535</v>
      </c>
      <c r="C61" s="29"/>
      <c r="D61" s="30" t="s">
        <v>324</v>
      </c>
      <c r="E61" s="30"/>
      <c r="F61" s="3"/>
      <c r="G61" s="30"/>
    </row>
    <row r="62" spans="1:7" ht="67.5" customHeight="1">
      <c r="A62" s="27"/>
      <c r="B62" s="28" t="s">
        <v>222</v>
      </c>
      <c r="C62" s="29"/>
      <c r="D62" s="30" t="s">
        <v>223</v>
      </c>
      <c r="E62" s="34" t="s">
        <v>495</v>
      </c>
      <c r="F62" s="6"/>
      <c r="G62" s="30"/>
    </row>
    <row r="63" spans="1:7" ht="46.5" customHeight="1">
      <c r="A63" s="27"/>
      <c r="B63" s="28" t="s">
        <v>11</v>
      </c>
      <c r="C63" s="6"/>
      <c r="D63" s="30" t="s">
        <v>442</v>
      </c>
      <c r="E63" s="30"/>
      <c r="F63" s="3"/>
      <c r="G63" s="30"/>
    </row>
    <row r="64" spans="1:7" ht="30" customHeight="1">
      <c r="A64" s="27"/>
      <c r="B64" s="28" t="s">
        <v>10</v>
      </c>
      <c r="C64" s="6"/>
      <c r="D64" s="30" t="s">
        <v>343</v>
      </c>
      <c r="E64" s="30" t="s">
        <v>549</v>
      </c>
      <c r="F64" s="3"/>
      <c r="G64" s="30"/>
    </row>
    <row r="65" spans="1:7" ht="36" customHeight="1">
      <c r="A65" s="27"/>
      <c r="B65" s="28" t="s">
        <v>516</v>
      </c>
      <c r="C65" s="29"/>
      <c r="D65" s="30" t="s">
        <v>442</v>
      </c>
      <c r="E65" s="30"/>
      <c r="F65" s="3"/>
      <c r="G65" s="30"/>
    </row>
    <row r="66" spans="1:7" ht="36" customHeight="1">
      <c r="A66" s="27"/>
      <c r="B66" s="28" t="s">
        <v>363</v>
      </c>
      <c r="C66" s="29"/>
      <c r="D66" s="30" t="s">
        <v>506</v>
      </c>
      <c r="E66" s="30" t="s">
        <v>364</v>
      </c>
      <c r="F66" s="3"/>
      <c r="G66" s="30"/>
    </row>
    <row r="67" spans="1:7" ht="45" customHeight="1">
      <c r="A67" s="27"/>
      <c r="B67" s="3" t="s">
        <v>618</v>
      </c>
      <c r="C67" s="29"/>
      <c r="D67" s="30" t="s">
        <v>443</v>
      </c>
      <c r="E67" s="32"/>
      <c r="F67" s="35"/>
      <c r="G67" s="30"/>
    </row>
    <row r="68" spans="1:7" ht="13.5" thickBot="1">
      <c r="A68" s="36"/>
      <c r="B68" s="37" t="s">
        <v>315</v>
      </c>
      <c r="C68" s="38"/>
      <c r="D68" s="39" t="s">
        <v>316</v>
      </c>
      <c r="E68" s="39" t="s">
        <v>530</v>
      </c>
      <c r="F68" s="40"/>
      <c r="G68" s="36"/>
    </row>
    <row r="69" spans="1:7" ht="20.25" customHeight="1" thickBot="1">
      <c r="A69" s="300" t="s">
        <v>741</v>
      </c>
      <c r="B69" s="301" t="s">
        <v>355</v>
      </c>
      <c r="C69" s="340"/>
      <c r="D69" s="341"/>
      <c r="E69" s="341"/>
      <c r="F69" s="343"/>
      <c r="G69" s="344"/>
    </row>
    <row r="70" spans="1:7" ht="11.25" customHeight="1">
      <c r="A70" s="77"/>
      <c r="B70" s="78" t="s">
        <v>318</v>
      </c>
      <c r="C70" s="79">
        <v>1000</v>
      </c>
      <c r="D70" s="80" t="s">
        <v>313</v>
      </c>
      <c r="E70" s="80"/>
      <c r="F70" s="81"/>
      <c r="G70" s="80"/>
    </row>
    <row r="71" spans="1:7" ht="10.5" customHeight="1">
      <c r="A71" s="27"/>
      <c r="B71" s="28" t="s">
        <v>312</v>
      </c>
      <c r="C71" s="6"/>
      <c r="D71" s="30" t="s">
        <v>313</v>
      </c>
      <c r="E71" s="30"/>
      <c r="F71" s="31"/>
      <c r="G71" s="30"/>
    </row>
    <row r="72" spans="1:7" ht="9" customHeight="1">
      <c r="A72" s="27"/>
      <c r="B72" s="28" t="s">
        <v>314</v>
      </c>
      <c r="C72" s="29"/>
      <c r="D72" s="30" t="s">
        <v>313</v>
      </c>
      <c r="E72" s="30"/>
      <c r="F72" s="31"/>
      <c r="G72" s="30"/>
    </row>
    <row r="73" spans="1:7" ht="102" customHeight="1">
      <c r="A73" s="27"/>
      <c r="B73" s="85" t="s">
        <v>218</v>
      </c>
      <c r="C73" s="29"/>
      <c r="D73" s="85" t="s">
        <v>526</v>
      </c>
      <c r="E73" s="30"/>
      <c r="F73" s="31"/>
      <c r="G73" s="30"/>
    </row>
    <row r="74" spans="1:7" ht="10.5" customHeight="1">
      <c r="A74" s="27"/>
      <c r="B74" s="28" t="s">
        <v>514</v>
      </c>
      <c r="C74" s="29"/>
      <c r="D74" s="30" t="s">
        <v>324</v>
      </c>
      <c r="E74" s="30"/>
      <c r="F74" s="31"/>
      <c r="G74" s="30"/>
    </row>
    <row r="75" spans="1:7" ht="51" customHeight="1">
      <c r="A75" s="27"/>
      <c r="B75" s="28" t="s">
        <v>616</v>
      </c>
      <c r="C75" s="29"/>
      <c r="D75" s="30" t="s">
        <v>335</v>
      </c>
      <c r="E75" s="30"/>
      <c r="F75" s="31"/>
      <c r="G75" s="30"/>
    </row>
    <row r="76" spans="1:7" ht="47.25" customHeight="1">
      <c r="A76" s="27"/>
      <c r="B76" s="28" t="s">
        <v>270</v>
      </c>
      <c r="C76" s="29"/>
      <c r="D76" s="30" t="s">
        <v>115</v>
      </c>
      <c r="E76" s="31"/>
      <c r="F76" s="31"/>
      <c r="G76" s="30"/>
    </row>
    <row r="77" spans="1:7" ht="14.25" customHeight="1">
      <c r="A77" s="27"/>
      <c r="B77" s="28" t="s">
        <v>356</v>
      </c>
      <c r="C77" s="29"/>
      <c r="D77" s="30" t="s">
        <v>324</v>
      </c>
      <c r="E77" s="30"/>
      <c r="F77" s="3"/>
      <c r="G77" s="30"/>
    </row>
    <row r="78" spans="1:7" ht="24" customHeight="1">
      <c r="A78" s="27"/>
      <c r="B78" s="28" t="s">
        <v>365</v>
      </c>
      <c r="C78" s="29"/>
      <c r="D78" s="30" t="s">
        <v>343</v>
      </c>
      <c r="E78" s="30" t="s">
        <v>366</v>
      </c>
      <c r="F78" s="3"/>
      <c r="G78" s="30"/>
    </row>
    <row r="79" spans="1:7" ht="72" customHeight="1">
      <c r="A79" s="27"/>
      <c r="B79" s="28" t="s">
        <v>129</v>
      </c>
      <c r="C79" s="29"/>
      <c r="D79" s="30" t="s">
        <v>343</v>
      </c>
      <c r="E79" s="32"/>
      <c r="F79" s="33"/>
      <c r="G79" s="30"/>
    </row>
    <row r="80" spans="1:7" ht="72" customHeight="1">
      <c r="A80" s="27"/>
      <c r="B80" s="28" t="s">
        <v>171</v>
      </c>
      <c r="C80" s="29"/>
      <c r="D80" s="30" t="s">
        <v>172</v>
      </c>
      <c r="E80" s="32" t="s">
        <v>497</v>
      </c>
      <c r="F80" s="33"/>
      <c r="G80" s="30"/>
    </row>
    <row r="81" spans="1:7" ht="66" customHeight="1">
      <c r="A81" s="27"/>
      <c r="B81" s="28" t="s">
        <v>130</v>
      </c>
      <c r="C81" s="29"/>
      <c r="D81" s="30" t="s">
        <v>343</v>
      </c>
      <c r="E81" s="34"/>
      <c r="F81" s="3"/>
      <c r="G81" s="30"/>
    </row>
    <row r="82" spans="1:7" ht="66" customHeight="1">
      <c r="A82" s="27"/>
      <c r="B82" s="28" t="s">
        <v>579</v>
      </c>
      <c r="C82" s="29"/>
      <c r="D82" s="30" t="s">
        <v>496</v>
      </c>
      <c r="E82" s="32" t="s">
        <v>131</v>
      </c>
      <c r="F82" s="3"/>
      <c r="G82" s="30"/>
    </row>
    <row r="83" spans="1:7" ht="46.5" customHeight="1">
      <c r="A83" s="27"/>
      <c r="B83" s="28" t="s">
        <v>605</v>
      </c>
      <c r="C83" s="6"/>
      <c r="D83" s="30" t="s">
        <v>442</v>
      </c>
      <c r="E83" s="30"/>
      <c r="F83" s="3"/>
      <c r="G83" s="30"/>
    </row>
    <row r="84" spans="1:7" ht="36" customHeight="1">
      <c r="A84" s="27"/>
      <c r="B84" s="28" t="s">
        <v>367</v>
      </c>
      <c r="C84" s="29"/>
      <c r="D84" s="30" t="s">
        <v>442</v>
      </c>
      <c r="E84" s="30"/>
      <c r="F84" s="3"/>
      <c r="G84" s="30"/>
    </row>
    <row r="85" spans="1:7" ht="36" customHeight="1">
      <c r="A85" s="27"/>
      <c r="B85" s="28" t="s">
        <v>368</v>
      </c>
      <c r="C85" s="29"/>
      <c r="D85" s="30" t="s">
        <v>324</v>
      </c>
      <c r="E85" s="30"/>
      <c r="F85" s="3"/>
      <c r="G85" s="30"/>
    </row>
    <row r="86" spans="1:7" ht="45" customHeight="1">
      <c r="A86" s="27"/>
      <c r="B86" s="3" t="s">
        <v>618</v>
      </c>
      <c r="C86" s="29"/>
      <c r="D86" s="30" t="s">
        <v>443</v>
      </c>
      <c r="E86" s="32"/>
      <c r="F86" s="35"/>
      <c r="G86" s="30"/>
    </row>
    <row r="87" spans="1:7" ht="13.5" thickBot="1">
      <c r="A87" s="36"/>
      <c r="B87" s="37" t="s">
        <v>315</v>
      </c>
      <c r="C87" s="38"/>
      <c r="D87" s="39" t="s">
        <v>316</v>
      </c>
      <c r="E87" s="39" t="s">
        <v>530</v>
      </c>
      <c r="F87" s="40"/>
      <c r="G87" s="36"/>
    </row>
    <row r="88" spans="1:7" ht="18.75" customHeight="1" thickBot="1">
      <c r="A88" s="345" t="s">
        <v>742</v>
      </c>
      <c r="B88" s="301" t="s">
        <v>582</v>
      </c>
      <c r="C88" s="340"/>
      <c r="D88" s="342"/>
      <c r="E88" s="342"/>
      <c r="F88" s="343"/>
      <c r="G88" s="344"/>
    </row>
    <row r="89" spans="1:7" ht="12.75">
      <c r="A89" s="77"/>
      <c r="B89" s="78" t="s">
        <v>318</v>
      </c>
      <c r="C89" s="79">
        <v>1800</v>
      </c>
      <c r="D89" s="80" t="s">
        <v>313</v>
      </c>
      <c r="E89" s="80" t="s">
        <v>311</v>
      </c>
      <c r="F89" s="81"/>
      <c r="G89" s="77"/>
    </row>
    <row r="90" spans="1:7" ht="12.75">
      <c r="A90" s="27"/>
      <c r="B90" s="28" t="s">
        <v>312</v>
      </c>
      <c r="C90" s="29" t="s">
        <v>394</v>
      </c>
      <c r="D90" s="30" t="s">
        <v>313</v>
      </c>
      <c r="E90" s="30" t="s">
        <v>311</v>
      </c>
      <c r="F90" s="31"/>
      <c r="G90" s="27"/>
    </row>
    <row r="91" spans="1:7" ht="12.75">
      <c r="A91" s="27"/>
      <c r="B91" s="28" t="s">
        <v>314</v>
      </c>
      <c r="C91" s="29"/>
      <c r="D91" s="30" t="s">
        <v>313</v>
      </c>
      <c r="E91" s="30" t="s">
        <v>311</v>
      </c>
      <c r="F91" s="31"/>
      <c r="G91" s="27"/>
    </row>
    <row r="92" spans="1:7" ht="12.75">
      <c r="A92" s="27"/>
      <c r="B92" s="28" t="s">
        <v>319</v>
      </c>
      <c r="C92" s="29"/>
      <c r="D92" s="30" t="s">
        <v>313</v>
      </c>
      <c r="E92" s="30" t="s">
        <v>311</v>
      </c>
      <c r="F92" s="31"/>
      <c r="G92" s="27"/>
    </row>
    <row r="93" spans="1:7" ht="94.5">
      <c r="A93" s="27"/>
      <c r="B93" s="85" t="s">
        <v>218</v>
      </c>
      <c r="C93" s="29"/>
      <c r="D93" s="85" t="s">
        <v>526</v>
      </c>
      <c r="E93" s="30" t="s">
        <v>311</v>
      </c>
      <c r="F93" s="31"/>
      <c r="G93" s="27"/>
    </row>
    <row r="94" spans="1:7" ht="12.75">
      <c r="A94" s="27"/>
      <c r="B94" s="85" t="s">
        <v>173</v>
      </c>
      <c r="C94" s="29"/>
      <c r="D94" s="85" t="s">
        <v>324</v>
      </c>
      <c r="E94" s="30"/>
      <c r="F94" s="31"/>
      <c r="G94" s="27"/>
    </row>
    <row r="95" spans="1:7" ht="45.75" customHeight="1">
      <c r="A95" s="27"/>
      <c r="B95" s="28" t="s">
        <v>198</v>
      </c>
      <c r="C95" s="29"/>
      <c r="D95" s="30" t="s">
        <v>550</v>
      </c>
      <c r="E95" s="161" t="s">
        <v>174</v>
      </c>
      <c r="F95" s="3"/>
      <c r="G95" s="27"/>
    </row>
    <row r="96" spans="1:7" ht="25.5" customHeight="1">
      <c r="A96" s="27"/>
      <c r="B96" s="28" t="s">
        <v>340</v>
      </c>
      <c r="C96" s="29"/>
      <c r="D96" s="30" t="s">
        <v>324</v>
      </c>
      <c r="E96" s="30"/>
      <c r="F96" s="35"/>
      <c r="G96" s="27"/>
    </row>
    <row r="97" spans="1:7" ht="17.25" customHeight="1">
      <c r="A97" s="27"/>
      <c r="B97" s="28" t="s">
        <v>513</v>
      </c>
      <c r="C97" s="29"/>
      <c r="D97" s="30" t="s">
        <v>324</v>
      </c>
      <c r="E97" s="30"/>
      <c r="F97" s="3"/>
      <c r="G97" s="27"/>
    </row>
    <row r="98" spans="1:7" ht="37.5" customHeight="1">
      <c r="A98" s="27"/>
      <c r="B98" s="28" t="s">
        <v>551</v>
      </c>
      <c r="C98" s="29"/>
      <c r="D98" s="30" t="s">
        <v>392</v>
      </c>
      <c r="E98" s="30"/>
      <c r="F98" s="3"/>
      <c r="G98" s="27"/>
    </row>
    <row r="99" spans="1:7" ht="45.75" customHeight="1">
      <c r="A99" s="27"/>
      <c r="B99" s="28" t="s">
        <v>587</v>
      </c>
      <c r="C99" s="29"/>
      <c r="D99" s="30" t="s">
        <v>393</v>
      </c>
      <c r="E99" s="30"/>
      <c r="F99" s="3"/>
      <c r="G99" s="27"/>
    </row>
    <row r="100" spans="1:7" ht="19.5" customHeight="1">
      <c r="A100" s="27"/>
      <c r="B100" s="28" t="s">
        <v>568</v>
      </c>
      <c r="C100" s="29"/>
      <c r="D100" s="30" t="s">
        <v>506</v>
      </c>
      <c r="E100" s="30" t="s">
        <v>336</v>
      </c>
      <c r="F100" s="3"/>
      <c r="G100" s="27"/>
    </row>
    <row r="101" spans="1:7" ht="19.5" customHeight="1" thickBot="1">
      <c r="A101" s="36"/>
      <c r="B101" s="37" t="s">
        <v>317</v>
      </c>
      <c r="C101" s="38"/>
      <c r="D101" s="39" t="s">
        <v>316</v>
      </c>
      <c r="E101" s="39" t="s">
        <v>530</v>
      </c>
      <c r="F101" s="40"/>
      <c r="G101" s="36"/>
    </row>
    <row r="102" spans="1:8" ht="17.25" customHeight="1" thickBot="1">
      <c r="A102" s="346" t="s">
        <v>743</v>
      </c>
      <c r="B102" s="301" t="s">
        <v>736</v>
      </c>
      <c r="C102" s="340"/>
      <c r="D102" s="341"/>
      <c r="E102" s="342"/>
      <c r="F102" s="343"/>
      <c r="G102" s="344"/>
      <c r="H102" s="4"/>
    </row>
    <row r="103" spans="1:7" ht="12.75">
      <c r="A103" s="77"/>
      <c r="B103" s="78" t="s">
        <v>318</v>
      </c>
      <c r="C103" s="79">
        <v>1400</v>
      </c>
      <c r="D103" s="80" t="s">
        <v>313</v>
      </c>
      <c r="E103" s="80" t="s">
        <v>311</v>
      </c>
      <c r="F103" s="81"/>
      <c r="G103" s="77"/>
    </row>
    <row r="104" spans="1:7" ht="12.75">
      <c r="A104" s="27"/>
      <c r="B104" s="28" t="s">
        <v>312</v>
      </c>
      <c r="C104" s="29" t="s">
        <v>394</v>
      </c>
      <c r="D104" s="30" t="s">
        <v>313</v>
      </c>
      <c r="E104" s="30" t="s">
        <v>311</v>
      </c>
      <c r="F104" s="45"/>
      <c r="G104" s="27"/>
    </row>
    <row r="105" spans="1:7" ht="12.75">
      <c r="A105" s="27"/>
      <c r="B105" s="28" t="s">
        <v>314</v>
      </c>
      <c r="C105" s="29"/>
      <c r="D105" s="30" t="s">
        <v>313</v>
      </c>
      <c r="E105" s="30" t="s">
        <v>311</v>
      </c>
      <c r="F105" s="45"/>
      <c r="G105" s="27"/>
    </row>
    <row r="106" spans="1:7" ht="27" customHeight="1">
      <c r="A106" s="27"/>
      <c r="B106" s="28" t="s">
        <v>319</v>
      </c>
      <c r="C106" s="29"/>
      <c r="D106" s="30" t="s">
        <v>313</v>
      </c>
      <c r="E106" s="30" t="s">
        <v>311</v>
      </c>
      <c r="F106" s="45"/>
      <c r="G106" s="27"/>
    </row>
    <row r="107" spans="1:7" ht="87" customHeight="1">
      <c r="A107" s="27"/>
      <c r="B107" s="85" t="s">
        <v>218</v>
      </c>
      <c r="C107" s="29"/>
      <c r="D107" s="85" t="s">
        <v>526</v>
      </c>
      <c r="E107" s="30" t="s">
        <v>311</v>
      </c>
      <c r="F107" s="45"/>
      <c r="G107" s="27"/>
    </row>
    <row r="108" spans="1:7" ht="21">
      <c r="A108" s="27"/>
      <c r="B108" s="28" t="s">
        <v>759</v>
      </c>
      <c r="C108" s="29"/>
      <c r="D108" s="30" t="s">
        <v>324</v>
      </c>
      <c r="E108" s="30"/>
      <c r="F108" s="45"/>
      <c r="G108" s="27"/>
    </row>
    <row r="109" spans="1:7" ht="31.5">
      <c r="A109" s="27"/>
      <c r="B109" s="28" t="s">
        <v>571</v>
      </c>
      <c r="C109" s="29"/>
      <c r="D109" s="30" t="s">
        <v>333</v>
      </c>
      <c r="E109" s="30"/>
      <c r="F109" s="45"/>
      <c r="G109" s="27"/>
    </row>
    <row r="110" spans="1:7" ht="33" customHeight="1">
      <c r="A110" s="27"/>
      <c r="B110" s="28" t="s">
        <v>175</v>
      </c>
      <c r="C110" s="29"/>
      <c r="D110" s="30" t="s">
        <v>324</v>
      </c>
      <c r="E110" s="30"/>
      <c r="F110" s="45"/>
      <c r="G110" s="27"/>
    </row>
    <row r="111" spans="1:7" ht="46.5" customHeight="1">
      <c r="A111" s="27"/>
      <c r="B111" s="28" t="s">
        <v>610</v>
      </c>
      <c r="C111" s="29"/>
      <c r="D111" s="30" t="s">
        <v>392</v>
      </c>
      <c r="E111" s="30"/>
      <c r="F111" s="45"/>
      <c r="G111" s="27"/>
    </row>
    <row r="112" spans="1:7" ht="46.5" customHeight="1">
      <c r="A112" s="27"/>
      <c r="B112" s="28" t="s">
        <v>457</v>
      </c>
      <c r="C112" s="29"/>
      <c r="D112" s="30" t="s">
        <v>611</v>
      </c>
      <c r="E112" s="30"/>
      <c r="F112" s="45"/>
      <c r="G112" s="27"/>
    </row>
    <row r="113" spans="1:7" ht="26.25" customHeight="1">
      <c r="A113" s="27"/>
      <c r="B113" s="28" t="s">
        <v>132</v>
      </c>
      <c r="C113" s="29"/>
      <c r="D113" s="30" t="s">
        <v>128</v>
      </c>
      <c r="E113" s="30" t="s">
        <v>533</v>
      </c>
      <c r="F113" s="45"/>
      <c r="G113" s="27"/>
    </row>
    <row r="114" spans="1:7" ht="26.25" customHeight="1" thickBot="1">
      <c r="A114" s="36"/>
      <c r="B114" s="37" t="s">
        <v>317</v>
      </c>
      <c r="C114" s="38"/>
      <c r="D114" s="39" t="s">
        <v>316</v>
      </c>
      <c r="E114" s="39" t="s">
        <v>530</v>
      </c>
      <c r="F114" s="46"/>
      <c r="G114" s="36"/>
    </row>
    <row r="115" spans="1:7" ht="18" customHeight="1" thickBot="1">
      <c r="A115" s="346" t="s">
        <v>235</v>
      </c>
      <c r="B115" s="301" t="s">
        <v>572</v>
      </c>
      <c r="C115" s="340"/>
      <c r="D115" s="341"/>
      <c r="E115" s="342"/>
      <c r="F115" s="343"/>
      <c r="G115" s="344"/>
    </row>
    <row r="116" spans="1:7" ht="13.5" customHeight="1">
      <c r="A116" s="77"/>
      <c r="B116" s="78" t="s">
        <v>318</v>
      </c>
      <c r="C116" s="79">
        <v>2000</v>
      </c>
      <c r="D116" s="80" t="s">
        <v>313</v>
      </c>
      <c r="E116" s="80" t="s">
        <v>311</v>
      </c>
      <c r="F116" s="347"/>
      <c r="G116" s="77"/>
    </row>
    <row r="117" spans="1:7" ht="13.5" customHeight="1">
      <c r="A117" s="27"/>
      <c r="B117" s="28" t="s">
        <v>312</v>
      </c>
      <c r="C117" s="6"/>
      <c r="D117" s="30" t="s">
        <v>313</v>
      </c>
      <c r="E117" s="30" t="s">
        <v>311</v>
      </c>
      <c r="F117" s="3"/>
      <c r="G117" s="27"/>
    </row>
    <row r="118" spans="1:7" ht="13.5" customHeight="1">
      <c r="A118" s="27"/>
      <c r="B118" s="28" t="s">
        <v>314</v>
      </c>
      <c r="C118" s="29"/>
      <c r="D118" s="30" t="s">
        <v>313</v>
      </c>
      <c r="E118" s="30" t="s">
        <v>311</v>
      </c>
      <c r="F118" s="3"/>
      <c r="G118" s="27"/>
    </row>
    <row r="119" spans="1:7" ht="13.5" customHeight="1">
      <c r="A119" s="27"/>
      <c r="B119" s="28" t="s">
        <v>319</v>
      </c>
      <c r="C119" s="42"/>
      <c r="D119" s="30" t="s">
        <v>313</v>
      </c>
      <c r="E119" s="30" t="s">
        <v>311</v>
      </c>
      <c r="F119" s="3"/>
      <c r="G119" s="27"/>
    </row>
    <row r="120" spans="1:7" ht="111" customHeight="1">
      <c r="A120" s="27"/>
      <c r="B120" s="85" t="s">
        <v>218</v>
      </c>
      <c r="C120" s="42"/>
      <c r="D120" s="85" t="s">
        <v>526</v>
      </c>
      <c r="E120" s="30"/>
      <c r="F120" s="3"/>
      <c r="G120" s="27"/>
    </row>
    <row r="121" spans="1:7" ht="45" customHeight="1">
      <c r="A121" s="27"/>
      <c r="B121" s="28" t="s">
        <v>620</v>
      </c>
      <c r="C121" s="42"/>
      <c r="D121" s="30" t="s">
        <v>391</v>
      </c>
      <c r="E121" s="30"/>
      <c r="F121" s="31"/>
      <c r="G121" s="27"/>
    </row>
    <row r="122" spans="1:7" ht="45" customHeight="1">
      <c r="A122" s="27"/>
      <c r="B122" s="28" t="s">
        <v>573</v>
      </c>
      <c r="C122" s="42"/>
      <c r="D122" s="30" t="s">
        <v>354</v>
      </c>
      <c r="E122" s="30"/>
      <c r="F122" s="31"/>
      <c r="G122" s="27"/>
    </row>
    <row r="123" spans="1:7" ht="35.25" customHeight="1">
      <c r="A123" s="27"/>
      <c r="B123" s="28" t="s">
        <v>574</v>
      </c>
      <c r="C123" s="42"/>
      <c r="D123" s="30" t="s">
        <v>354</v>
      </c>
      <c r="E123" s="30"/>
      <c r="F123" s="31"/>
      <c r="G123" s="27"/>
    </row>
    <row r="124" spans="1:7" ht="39.75" customHeight="1">
      <c r="A124" s="27"/>
      <c r="B124" s="28" t="s">
        <v>455</v>
      </c>
      <c r="C124" s="42"/>
      <c r="D124" s="30" t="s">
        <v>354</v>
      </c>
      <c r="E124" s="43"/>
      <c r="F124" s="28"/>
      <c r="G124" s="27"/>
    </row>
    <row r="125" spans="1:7" ht="32.25" customHeight="1">
      <c r="A125" s="27"/>
      <c r="B125" s="28" t="s">
        <v>575</v>
      </c>
      <c r="C125" s="42"/>
      <c r="D125" s="30" t="s">
        <v>506</v>
      </c>
      <c r="E125" s="43" t="s">
        <v>576</v>
      </c>
      <c r="F125" s="28"/>
      <c r="G125" s="27"/>
    </row>
    <row r="126" spans="1:7" ht="21" customHeight="1">
      <c r="A126" s="27"/>
      <c r="B126" s="28" t="s">
        <v>456</v>
      </c>
      <c r="C126" s="29"/>
      <c r="D126" s="30" t="s">
        <v>324</v>
      </c>
      <c r="E126" s="30"/>
      <c r="F126" s="3"/>
      <c r="G126" s="27"/>
    </row>
    <row r="127" spans="1:7" ht="27.75" customHeight="1">
      <c r="A127" s="27"/>
      <c r="B127" s="28" t="s">
        <v>577</v>
      </c>
      <c r="C127" s="29"/>
      <c r="D127" s="30" t="s">
        <v>12</v>
      </c>
      <c r="E127" s="43" t="s">
        <v>576</v>
      </c>
      <c r="F127" s="3"/>
      <c r="G127" s="27"/>
    </row>
    <row r="128" spans="1:7" ht="61.5" customHeight="1">
      <c r="A128" s="27"/>
      <c r="B128" s="41" t="s">
        <v>621</v>
      </c>
      <c r="C128" s="29"/>
      <c r="D128" s="30" t="s">
        <v>486</v>
      </c>
      <c r="E128" s="30"/>
      <c r="F128" s="3"/>
      <c r="G128" s="27"/>
    </row>
    <row r="129" spans="1:7" ht="35.25" customHeight="1">
      <c r="A129" s="27"/>
      <c r="B129" s="28" t="s">
        <v>578</v>
      </c>
      <c r="C129" s="29"/>
      <c r="D129" s="30" t="s">
        <v>324</v>
      </c>
      <c r="E129" s="30"/>
      <c r="F129" s="3"/>
      <c r="G129" s="27"/>
    </row>
    <row r="130" spans="1:7" ht="32.25" customHeight="1">
      <c r="A130" s="27"/>
      <c r="B130" s="28" t="s">
        <v>176</v>
      </c>
      <c r="C130" s="44"/>
      <c r="D130" s="30" t="s">
        <v>324</v>
      </c>
      <c r="E130" s="30"/>
      <c r="F130" s="33"/>
      <c r="G130" s="27"/>
    </row>
    <row r="131" spans="1:7" ht="34.5" customHeight="1">
      <c r="A131" s="27"/>
      <c r="B131" s="28" t="s">
        <v>317</v>
      </c>
      <c r="C131" s="29"/>
      <c r="D131" s="30" t="s">
        <v>316</v>
      </c>
      <c r="E131" s="30" t="s">
        <v>530</v>
      </c>
      <c r="F131" s="3"/>
      <c r="G131" s="27"/>
    </row>
    <row r="132" spans="2:7" ht="13.5" thickBot="1">
      <c r="B132" s="5"/>
      <c r="C132" s="5"/>
      <c r="D132" s="5"/>
      <c r="E132" s="5"/>
      <c r="F132" s="5"/>
      <c r="G132" s="5"/>
    </row>
    <row r="133" spans="1:7" ht="16.5" customHeight="1" thickBot="1">
      <c r="A133" s="346">
        <v>4</v>
      </c>
      <c r="B133" s="301" t="s">
        <v>369</v>
      </c>
      <c r="C133" s="340"/>
      <c r="D133" s="341"/>
      <c r="E133" s="342"/>
      <c r="F133" s="343"/>
      <c r="G133" s="344"/>
    </row>
    <row r="134" spans="1:7" ht="13.5" thickBot="1">
      <c r="A134" s="346" t="s">
        <v>737</v>
      </c>
      <c r="B134" s="301" t="s">
        <v>608</v>
      </c>
      <c r="C134" s="340"/>
      <c r="D134" s="341"/>
      <c r="E134" s="342"/>
      <c r="F134" s="343"/>
      <c r="G134" s="344"/>
    </row>
    <row r="135" spans="1:7" ht="12.75">
      <c r="A135" s="77"/>
      <c r="B135" s="78" t="s">
        <v>318</v>
      </c>
      <c r="C135" s="79">
        <v>100</v>
      </c>
      <c r="D135" s="80" t="s">
        <v>313</v>
      </c>
      <c r="E135" s="80"/>
      <c r="F135" s="81"/>
      <c r="G135" s="80"/>
    </row>
    <row r="136" spans="1:7" ht="12.75">
      <c r="A136" s="27"/>
      <c r="B136" s="28" t="s">
        <v>314</v>
      </c>
      <c r="C136" s="29"/>
      <c r="D136" s="30" t="s">
        <v>313</v>
      </c>
      <c r="E136" s="30"/>
      <c r="F136" s="31"/>
      <c r="G136" s="30"/>
    </row>
    <row r="137" spans="1:7" ht="96.75" customHeight="1">
      <c r="A137" s="27"/>
      <c r="B137" s="85" t="s">
        <v>218</v>
      </c>
      <c r="C137" s="29"/>
      <c r="D137" s="85" t="s">
        <v>526</v>
      </c>
      <c r="E137" s="30"/>
      <c r="F137" s="47"/>
      <c r="G137" s="30"/>
    </row>
    <row r="138" spans="1:7" ht="26.25" customHeight="1">
      <c r="A138" s="27"/>
      <c r="B138" s="41" t="s">
        <v>272</v>
      </c>
      <c r="C138" s="29"/>
      <c r="D138" s="32" t="s">
        <v>324</v>
      </c>
      <c r="E138" s="30"/>
      <c r="F138" s="31"/>
      <c r="G138" s="30"/>
    </row>
    <row r="139" spans="1:7" ht="37.5" customHeight="1">
      <c r="A139" s="27"/>
      <c r="B139" s="41" t="s">
        <v>581</v>
      </c>
      <c r="C139" s="29"/>
      <c r="D139" s="32" t="s">
        <v>646</v>
      </c>
      <c r="E139" s="30"/>
      <c r="F139" s="31"/>
      <c r="G139" s="30"/>
    </row>
    <row r="140" spans="1:7" ht="12.75" customHeight="1">
      <c r="A140" s="27"/>
      <c r="B140" s="28" t="s">
        <v>352</v>
      </c>
      <c r="C140" s="29"/>
      <c r="D140" s="30" t="s">
        <v>324</v>
      </c>
      <c r="E140" s="30"/>
      <c r="F140" s="35"/>
      <c r="G140" s="30"/>
    </row>
    <row r="141" spans="1:7" ht="36" customHeight="1">
      <c r="A141" s="27"/>
      <c r="B141" s="28" t="s">
        <v>552</v>
      </c>
      <c r="C141" s="6"/>
      <c r="D141" s="30" t="s">
        <v>442</v>
      </c>
      <c r="E141" s="30"/>
      <c r="F141" s="3"/>
      <c r="G141" s="30"/>
    </row>
    <row r="142" spans="1:7" ht="26.25" customHeight="1">
      <c r="A142" s="27"/>
      <c r="B142" s="41" t="s">
        <v>290</v>
      </c>
      <c r="C142" s="29"/>
      <c r="D142" s="30" t="s">
        <v>343</v>
      </c>
      <c r="E142" s="30"/>
      <c r="F142" s="35"/>
      <c r="G142" s="30"/>
    </row>
    <row r="143" spans="1:7" ht="54.75" customHeight="1">
      <c r="A143" s="27"/>
      <c r="B143" s="3" t="s">
        <v>451</v>
      </c>
      <c r="C143" s="29"/>
      <c r="D143" s="30" t="s">
        <v>443</v>
      </c>
      <c r="E143" s="32"/>
      <c r="F143" s="35"/>
      <c r="G143" s="30"/>
    </row>
    <row r="144" spans="1:7" ht="13.5" thickBot="1">
      <c r="A144" s="36"/>
      <c r="B144" s="37" t="s">
        <v>315</v>
      </c>
      <c r="C144" s="38"/>
      <c r="D144" s="39" t="s">
        <v>316</v>
      </c>
      <c r="E144" s="39" t="s">
        <v>530</v>
      </c>
      <c r="F144" s="40"/>
      <c r="G144" s="36"/>
    </row>
    <row r="145" spans="1:7" ht="13.5" thickBot="1">
      <c r="A145" s="345" t="s">
        <v>687</v>
      </c>
      <c r="B145" s="301" t="s">
        <v>584</v>
      </c>
      <c r="C145" s="348"/>
      <c r="D145" s="342"/>
      <c r="E145" s="342"/>
      <c r="F145" s="343"/>
      <c r="G145" s="344"/>
    </row>
    <row r="146" spans="1:7" ht="12.75">
      <c r="A146" s="77"/>
      <c r="B146" s="78" t="s">
        <v>318</v>
      </c>
      <c r="C146" s="79">
        <v>1800</v>
      </c>
      <c r="D146" s="80" t="s">
        <v>313</v>
      </c>
      <c r="E146" s="80" t="s">
        <v>311</v>
      </c>
      <c r="F146" s="81"/>
      <c r="G146" s="77"/>
    </row>
    <row r="147" spans="1:7" ht="12.75">
      <c r="A147" s="27"/>
      <c r="B147" s="28" t="s">
        <v>312</v>
      </c>
      <c r="C147" s="29" t="s">
        <v>394</v>
      </c>
      <c r="D147" s="30" t="s">
        <v>313</v>
      </c>
      <c r="E147" s="30" t="s">
        <v>311</v>
      </c>
      <c r="F147" s="31"/>
      <c r="G147" s="27"/>
    </row>
    <row r="148" spans="1:7" ht="12.75">
      <c r="A148" s="27"/>
      <c r="B148" s="28" t="s">
        <v>314</v>
      </c>
      <c r="C148" s="29"/>
      <c r="D148" s="30" t="s">
        <v>313</v>
      </c>
      <c r="E148" s="30" t="s">
        <v>311</v>
      </c>
      <c r="F148" s="31"/>
      <c r="G148" s="27"/>
    </row>
    <row r="149" spans="1:7" ht="12.75">
      <c r="A149" s="27"/>
      <c r="B149" s="28" t="s">
        <v>319</v>
      </c>
      <c r="C149" s="29"/>
      <c r="D149" s="30" t="s">
        <v>313</v>
      </c>
      <c r="E149" s="30" t="s">
        <v>311</v>
      </c>
      <c r="F149" s="31"/>
      <c r="G149" s="27"/>
    </row>
    <row r="150" spans="1:7" ht="94.5">
      <c r="A150" s="27"/>
      <c r="B150" s="85" t="s">
        <v>218</v>
      </c>
      <c r="C150" s="29"/>
      <c r="D150" s="85" t="s">
        <v>526</v>
      </c>
      <c r="E150" s="30" t="s">
        <v>311</v>
      </c>
      <c r="F150" s="31"/>
      <c r="G150" s="27"/>
    </row>
    <row r="151" spans="1:7" ht="12.75">
      <c r="A151" s="27"/>
      <c r="B151" s="85" t="s">
        <v>461</v>
      </c>
      <c r="C151" s="29"/>
      <c r="D151" s="85" t="s">
        <v>462</v>
      </c>
      <c r="E151" s="30"/>
      <c r="F151" s="31"/>
      <c r="G151" s="27"/>
    </row>
    <row r="152" spans="1:7" ht="12.75">
      <c r="A152" s="27"/>
      <c r="B152" s="28" t="s">
        <v>513</v>
      </c>
      <c r="C152" s="29"/>
      <c r="D152" s="30" t="s">
        <v>324</v>
      </c>
      <c r="E152" s="30"/>
      <c r="F152" s="3"/>
      <c r="G152" s="27"/>
    </row>
    <row r="153" spans="1:7" ht="37.5" customHeight="1">
      <c r="A153" s="27"/>
      <c r="B153" s="28" t="s">
        <v>585</v>
      </c>
      <c r="C153" s="29"/>
      <c r="D153" s="30" t="s">
        <v>392</v>
      </c>
      <c r="E153" s="30"/>
      <c r="F153" s="3"/>
      <c r="G153" s="27"/>
    </row>
    <row r="154" spans="1:7" ht="61.5" customHeight="1">
      <c r="A154" s="27"/>
      <c r="B154" s="28" t="s">
        <v>760</v>
      </c>
      <c r="C154" s="29"/>
      <c r="D154" s="30" t="s">
        <v>506</v>
      </c>
      <c r="E154" s="31" t="s">
        <v>56</v>
      </c>
      <c r="F154" s="3"/>
      <c r="G154" s="27"/>
    </row>
    <row r="155" spans="1:7" ht="38.25" customHeight="1">
      <c r="A155" s="27"/>
      <c r="B155" s="28" t="s">
        <v>133</v>
      </c>
      <c r="C155" s="29"/>
      <c r="D155" s="30" t="s">
        <v>393</v>
      </c>
      <c r="E155" s="30"/>
      <c r="F155" s="3"/>
      <c r="G155" s="27"/>
    </row>
    <row r="156" spans="1:7" ht="28.5" customHeight="1" thickBot="1">
      <c r="A156" s="36"/>
      <c r="B156" s="37" t="s">
        <v>317</v>
      </c>
      <c r="C156" s="38"/>
      <c r="D156" s="39" t="s">
        <v>316</v>
      </c>
      <c r="E156" s="39" t="s">
        <v>530</v>
      </c>
      <c r="F156" s="40"/>
      <c r="G156" s="36"/>
    </row>
    <row r="157" spans="1:7" ht="13.5" thickBot="1">
      <c r="A157" s="300" t="s">
        <v>153</v>
      </c>
      <c r="B157" s="301" t="s">
        <v>736</v>
      </c>
      <c r="C157" s="340"/>
      <c r="D157" s="342"/>
      <c r="E157" s="342"/>
      <c r="F157" s="343"/>
      <c r="G157" s="344"/>
    </row>
    <row r="158" spans="1:7" ht="12.75">
      <c r="A158" s="23"/>
      <c r="B158" s="1" t="s">
        <v>318</v>
      </c>
      <c r="C158" s="24">
        <v>2200</v>
      </c>
      <c r="D158" s="25" t="s">
        <v>313</v>
      </c>
      <c r="E158" s="26" t="s">
        <v>311</v>
      </c>
      <c r="F158" s="81"/>
      <c r="G158" s="63"/>
    </row>
    <row r="159" spans="1:7" ht="12.75">
      <c r="A159" s="27"/>
      <c r="B159" s="28" t="s">
        <v>312</v>
      </c>
      <c r="C159" s="29" t="s">
        <v>394</v>
      </c>
      <c r="D159" s="30" t="s">
        <v>313</v>
      </c>
      <c r="E159" s="30" t="s">
        <v>311</v>
      </c>
      <c r="F159" s="45"/>
      <c r="G159" s="27"/>
    </row>
    <row r="160" spans="1:7" ht="12.75">
      <c r="A160" s="27"/>
      <c r="B160" s="28" t="s">
        <v>314</v>
      </c>
      <c r="C160" s="29"/>
      <c r="D160" s="30" t="s">
        <v>313</v>
      </c>
      <c r="E160" s="30" t="s">
        <v>311</v>
      </c>
      <c r="F160" s="45"/>
      <c r="G160" s="27"/>
    </row>
    <row r="161" spans="1:7" ht="27" customHeight="1">
      <c r="A161" s="27"/>
      <c r="B161" s="28" t="s">
        <v>319</v>
      </c>
      <c r="C161" s="29"/>
      <c r="D161" s="30" t="s">
        <v>313</v>
      </c>
      <c r="E161" s="30" t="s">
        <v>311</v>
      </c>
      <c r="F161" s="45"/>
      <c r="G161" s="27"/>
    </row>
    <row r="162" spans="1:7" ht="99" customHeight="1">
      <c r="A162" s="27"/>
      <c r="B162" s="85" t="s">
        <v>218</v>
      </c>
      <c r="C162" s="29"/>
      <c r="D162" s="85" t="s">
        <v>526</v>
      </c>
      <c r="E162" s="30" t="s">
        <v>311</v>
      </c>
      <c r="F162" s="45"/>
      <c r="G162" s="27"/>
    </row>
    <row r="163" spans="1:7" ht="21">
      <c r="A163" s="27"/>
      <c r="B163" s="28" t="s">
        <v>570</v>
      </c>
      <c r="C163" s="29"/>
      <c r="D163" s="30" t="s">
        <v>324</v>
      </c>
      <c r="E163" s="30"/>
      <c r="F163" s="45"/>
      <c r="G163" s="27"/>
    </row>
    <row r="164" spans="1:7" ht="33" thickBot="1" thickTop="1">
      <c r="A164" s="27"/>
      <c r="B164" s="28" t="s">
        <v>571</v>
      </c>
      <c r="C164" s="29"/>
      <c r="D164" s="30" t="s">
        <v>333</v>
      </c>
      <c r="E164" s="30"/>
      <c r="F164" s="45"/>
      <c r="G164" s="27"/>
    </row>
    <row r="165" spans="1:7" ht="35.25" customHeight="1">
      <c r="A165" s="27"/>
      <c r="B165" s="28" t="s">
        <v>610</v>
      </c>
      <c r="C165" s="29"/>
      <c r="D165" s="30" t="s">
        <v>392</v>
      </c>
      <c r="E165" s="30"/>
      <c r="F165" s="45"/>
      <c r="G165" s="27"/>
    </row>
    <row r="166" spans="1:7" ht="25.5" customHeight="1">
      <c r="A166" s="27"/>
      <c r="B166" s="28" t="s">
        <v>586</v>
      </c>
      <c r="C166" s="29"/>
      <c r="D166" s="30" t="s">
        <v>128</v>
      </c>
      <c r="E166" s="30" t="s">
        <v>554</v>
      </c>
      <c r="F166" s="45"/>
      <c r="G166" s="27"/>
    </row>
    <row r="167" spans="1:7" ht="35.25" customHeight="1">
      <c r="A167" s="27"/>
      <c r="B167" s="28" t="s">
        <v>553</v>
      </c>
      <c r="C167" s="29"/>
      <c r="D167" s="30" t="s">
        <v>611</v>
      </c>
      <c r="E167" s="30"/>
      <c r="F167" s="45"/>
      <c r="G167" s="27"/>
    </row>
    <row r="168" spans="1:7" ht="24.75" customHeight="1">
      <c r="A168" s="36"/>
      <c r="B168" s="37" t="s">
        <v>555</v>
      </c>
      <c r="C168" s="38"/>
      <c r="D168" s="39" t="s">
        <v>27</v>
      </c>
      <c r="E168" s="39" t="s">
        <v>662</v>
      </c>
      <c r="F168" s="46"/>
      <c r="G168" s="36"/>
    </row>
    <row r="169" spans="1:7" ht="28.5" customHeight="1" thickBot="1">
      <c r="A169" s="36"/>
      <c r="B169" s="37" t="s">
        <v>317</v>
      </c>
      <c r="C169" s="38"/>
      <c r="D169" s="39" t="s">
        <v>316</v>
      </c>
      <c r="E169" s="39" t="s">
        <v>530</v>
      </c>
      <c r="F169" s="40"/>
      <c r="G169" s="36"/>
    </row>
    <row r="170" spans="1:7" ht="18" customHeight="1" thickBot="1">
      <c r="A170" s="346" t="s">
        <v>739</v>
      </c>
      <c r="B170" s="335" t="s">
        <v>57</v>
      </c>
      <c r="C170" s="340"/>
      <c r="D170" s="341"/>
      <c r="E170" s="342"/>
      <c r="F170" s="343"/>
      <c r="G170" s="344"/>
    </row>
    <row r="171" spans="1:7" ht="13.5" customHeight="1">
      <c r="A171" s="23"/>
      <c r="B171" s="1" t="s">
        <v>318</v>
      </c>
      <c r="C171" s="79">
        <v>1000</v>
      </c>
      <c r="D171" s="25" t="s">
        <v>313</v>
      </c>
      <c r="E171" s="26" t="s">
        <v>311</v>
      </c>
      <c r="F171" s="276"/>
      <c r="G171" s="77"/>
    </row>
    <row r="172" spans="1:7" ht="13.5" customHeight="1">
      <c r="A172" s="27"/>
      <c r="B172" s="28" t="s">
        <v>312</v>
      </c>
      <c r="D172" s="30" t="s">
        <v>313</v>
      </c>
      <c r="E172" s="30" t="s">
        <v>311</v>
      </c>
      <c r="F172" s="3"/>
      <c r="G172" s="27"/>
    </row>
    <row r="173" spans="1:7" ht="13.5" customHeight="1">
      <c r="A173" s="27"/>
      <c r="B173" s="28" t="s">
        <v>314</v>
      </c>
      <c r="C173" s="29"/>
      <c r="D173" s="30" t="s">
        <v>313</v>
      </c>
      <c r="E173" s="30" t="s">
        <v>311</v>
      </c>
      <c r="F173" s="3"/>
      <c r="G173" s="27"/>
    </row>
    <row r="174" spans="1:7" ht="13.5" customHeight="1">
      <c r="A174" s="27"/>
      <c r="B174" s="28" t="s">
        <v>319</v>
      </c>
      <c r="C174" s="42"/>
      <c r="D174" s="30" t="s">
        <v>313</v>
      </c>
      <c r="E174" s="30" t="s">
        <v>311</v>
      </c>
      <c r="F174" s="3"/>
      <c r="G174" s="27"/>
    </row>
    <row r="175" spans="1:7" ht="111" customHeight="1">
      <c r="A175" s="27"/>
      <c r="B175" s="85" t="s">
        <v>218</v>
      </c>
      <c r="C175" s="42"/>
      <c r="D175" s="85" t="s">
        <v>526</v>
      </c>
      <c r="E175" s="30"/>
      <c r="F175" s="3"/>
      <c r="G175" s="27"/>
    </row>
    <row r="176" spans="1:7" ht="45" customHeight="1">
      <c r="A176" s="27"/>
      <c r="B176" s="28" t="s">
        <v>464</v>
      </c>
      <c r="C176" s="42"/>
      <c r="D176" s="30" t="s">
        <v>607</v>
      </c>
      <c r="E176" s="30"/>
      <c r="F176" s="31"/>
      <c r="G176" s="27"/>
    </row>
    <row r="177" spans="1:7" ht="45" customHeight="1">
      <c r="A177" s="27"/>
      <c r="B177" s="28" t="s">
        <v>465</v>
      </c>
      <c r="C177" s="42"/>
      <c r="D177" s="30" t="s">
        <v>354</v>
      </c>
      <c r="E177" s="30"/>
      <c r="F177" s="31"/>
      <c r="G177" s="27"/>
    </row>
    <row r="178" spans="1:7" ht="45" customHeight="1">
      <c r="A178" s="27"/>
      <c r="B178" s="28" t="s">
        <v>13</v>
      </c>
      <c r="C178" s="42"/>
      <c r="D178" s="30" t="s">
        <v>354</v>
      </c>
      <c r="E178" s="30"/>
      <c r="F178" s="31"/>
      <c r="G178" s="27"/>
    </row>
    <row r="179" spans="1:7" ht="27.75" customHeight="1">
      <c r="A179" s="27"/>
      <c r="B179" s="28" t="s">
        <v>463</v>
      </c>
      <c r="C179" s="42"/>
      <c r="D179" s="30" t="s">
        <v>324</v>
      </c>
      <c r="E179" s="30"/>
      <c r="F179" s="31"/>
      <c r="G179" s="27"/>
    </row>
    <row r="180" spans="1:7" ht="18.75" customHeight="1">
      <c r="A180" s="27"/>
      <c r="B180" s="28" t="s">
        <v>589</v>
      </c>
      <c r="C180" s="29"/>
      <c r="D180" s="30" t="s">
        <v>324</v>
      </c>
      <c r="E180" s="30"/>
      <c r="F180" s="3"/>
      <c r="G180" s="27"/>
    </row>
    <row r="181" spans="1:7" ht="21" customHeight="1">
      <c r="A181" s="27"/>
      <c r="B181" s="28" t="s">
        <v>456</v>
      </c>
      <c r="C181" s="29"/>
      <c r="D181" s="30" t="s">
        <v>324</v>
      </c>
      <c r="E181" s="30"/>
      <c r="F181" s="3"/>
      <c r="G181" s="27"/>
    </row>
    <row r="182" spans="1:7" ht="32.25" customHeight="1">
      <c r="A182" s="27"/>
      <c r="B182" s="28" t="s">
        <v>14</v>
      </c>
      <c r="C182" s="44"/>
      <c r="D182" s="30" t="s">
        <v>324</v>
      </c>
      <c r="E182" s="30"/>
      <c r="F182" s="33"/>
      <c r="G182" s="27"/>
    </row>
    <row r="183" spans="1:7" ht="34.5" customHeight="1">
      <c r="A183" s="27"/>
      <c r="B183" s="28" t="s">
        <v>317</v>
      </c>
      <c r="C183" s="29"/>
      <c r="D183" s="30" t="s">
        <v>316</v>
      </c>
      <c r="E183" s="30" t="s">
        <v>530</v>
      </c>
      <c r="F183" s="3"/>
      <c r="G183" s="27"/>
    </row>
    <row r="184" ht="13.5" thickBot="1">
      <c r="G184" s="62"/>
    </row>
    <row r="185" spans="1:7" ht="12.75" customHeight="1" thickBot="1">
      <c r="A185" s="307">
        <v>5</v>
      </c>
      <c r="B185" s="308" t="s">
        <v>681</v>
      </c>
      <c r="C185" s="349"/>
      <c r="D185" s="349"/>
      <c r="E185" s="309"/>
      <c r="F185" s="309"/>
      <c r="G185" s="282"/>
    </row>
    <row r="186" spans="1:7" ht="16.5" customHeight="1" thickBot="1">
      <c r="A186" s="284" t="s">
        <v>41</v>
      </c>
      <c r="B186" s="278" t="s">
        <v>682</v>
      </c>
      <c r="C186" s="291"/>
      <c r="D186" s="289"/>
      <c r="E186" s="342"/>
      <c r="F186" s="343"/>
      <c r="G186" s="344"/>
    </row>
    <row r="187" spans="1:7" ht="11.25" customHeight="1">
      <c r="A187" s="77"/>
      <c r="B187" s="78" t="s">
        <v>318</v>
      </c>
      <c r="C187" s="79">
        <v>400</v>
      </c>
      <c r="D187" s="80" t="s">
        <v>313</v>
      </c>
      <c r="E187" s="80"/>
      <c r="F187" s="81"/>
      <c r="G187" s="80"/>
    </row>
    <row r="188" spans="1:7" ht="10.5" customHeight="1">
      <c r="A188" s="27"/>
      <c r="B188" s="28" t="s">
        <v>312</v>
      </c>
      <c r="C188" s="29"/>
      <c r="D188" s="30" t="s">
        <v>313</v>
      </c>
      <c r="E188" s="30"/>
      <c r="F188" s="31"/>
      <c r="G188" s="30"/>
    </row>
    <row r="189" spans="1:7" ht="9" customHeight="1">
      <c r="A189" s="27"/>
      <c r="B189" s="28" t="s">
        <v>314</v>
      </c>
      <c r="C189" s="29"/>
      <c r="D189" s="30" t="s">
        <v>313</v>
      </c>
      <c r="E189" s="30"/>
      <c r="F189" s="31"/>
      <c r="G189" s="30"/>
    </row>
    <row r="190" spans="1:7" ht="102" customHeight="1">
      <c r="A190" s="27"/>
      <c r="B190" s="85" t="s">
        <v>218</v>
      </c>
      <c r="C190" s="29"/>
      <c r="D190" s="85" t="s">
        <v>526</v>
      </c>
      <c r="E190" s="30"/>
      <c r="F190" s="31"/>
      <c r="G190" s="30"/>
    </row>
    <row r="191" spans="1:7" ht="10.5" customHeight="1">
      <c r="A191" s="27"/>
      <c r="B191" s="28" t="s">
        <v>622</v>
      </c>
      <c r="C191" s="29"/>
      <c r="D191" s="30" t="s">
        <v>324</v>
      </c>
      <c r="E191" s="30"/>
      <c r="F191" s="31"/>
      <c r="G191" s="30"/>
    </row>
    <row r="192" spans="1:7" ht="51" customHeight="1">
      <c r="A192" s="27"/>
      <c r="B192" s="28" t="s">
        <v>134</v>
      </c>
      <c r="C192" s="29"/>
      <c r="D192" s="30" t="s">
        <v>335</v>
      </c>
      <c r="E192" s="30"/>
      <c r="F192" s="31"/>
      <c r="G192" s="30"/>
    </row>
    <row r="193" spans="1:7" ht="51" customHeight="1">
      <c r="A193" s="27"/>
      <c r="B193" s="28" t="s">
        <v>270</v>
      </c>
      <c r="C193" s="29"/>
      <c r="D193" s="30" t="s">
        <v>115</v>
      </c>
      <c r="E193" s="30"/>
      <c r="F193" s="31"/>
      <c r="G193" s="30"/>
    </row>
    <row r="194" spans="1:7" ht="25.5" customHeight="1">
      <c r="A194" s="27"/>
      <c r="B194" s="28" t="s">
        <v>556</v>
      </c>
      <c r="C194" s="29"/>
      <c r="D194" s="30" t="s">
        <v>491</v>
      </c>
      <c r="E194" s="30"/>
      <c r="F194" s="31"/>
      <c r="G194" s="30"/>
    </row>
    <row r="195" spans="1:7" ht="25.5" customHeight="1">
      <c r="A195" s="27"/>
      <c r="B195" s="28" t="s">
        <v>557</v>
      </c>
      <c r="C195" s="29"/>
      <c r="D195" s="30" t="s">
        <v>685</v>
      </c>
      <c r="E195" s="30" t="s">
        <v>686</v>
      </c>
      <c r="F195" s="31"/>
      <c r="G195" s="30"/>
    </row>
    <row r="196" spans="1:7" ht="25.5" customHeight="1">
      <c r="A196" s="27"/>
      <c r="B196" s="28" t="s">
        <v>590</v>
      </c>
      <c r="C196" s="29"/>
      <c r="D196" s="30" t="s">
        <v>291</v>
      </c>
      <c r="E196" s="30"/>
      <c r="F196" s="31"/>
      <c r="G196" s="30"/>
    </row>
    <row r="197" spans="1:7" ht="25.5" customHeight="1">
      <c r="A197" s="27"/>
      <c r="B197" s="28" t="s">
        <v>591</v>
      </c>
      <c r="C197" s="29"/>
      <c r="D197" s="30" t="s">
        <v>506</v>
      </c>
      <c r="E197" s="30" t="s">
        <v>15</v>
      </c>
      <c r="F197" s="31"/>
      <c r="G197" s="30"/>
    </row>
    <row r="198" spans="1:7" ht="14.25" customHeight="1">
      <c r="A198" s="27"/>
      <c r="B198" s="28" t="s">
        <v>515</v>
      </c>
      <c r="C198" s="29"/>
      <c r="D198" s="30" t="s">
        <v>324</v>
      </c>
      <c r="E198" s="30"/>
      <c r="F198" s="3"/>
      <c r="G198" s="30"/>
    </row>
    <row r="199" spans="1:7" ht="24" customHeight="1">
      <c r="A199" s="27"/>
      <c r="B199" s="30" t="s">
        <v>669</v>
      </c>
      <c r="C199" s="29"/>
      <c r="D199" s="30" t="s">
        <v>647</v>
      </c>
      <c r="E199" s="161" t="s">
        <v>59</v>
      </c>
      <c r="F199" s="3"/>
      <c r="G199" s="30"/>
    </row>
    <row r="200" spans="1:7" ht="67.5" customHeight="1">
      <c r="A200" s="27"/>
      <c r="B200" s="28" t="s">
        <v>222</v>
      </c>
      <c r="C200" s="29"/>
      <c r="D200" s="30" t="s">
        <v>445</v>
      </c>
      <c r="E200" s="34" t="s">
        <v>588</v>
      </c>
      <c r="F200" s="6"/>
      <c r="G200" s="30"/>
    </row>
    <row r="201" spans="1:7" ht="45" customHeight="1">
      <c r="A201" s="27"/>
      <c r="B201" s="3" t="s">
        <v>618</v>
      </c>
      <c r="C201" s="29"/>
      <c r="D201" s="30" t="s">
        <v>443</v>
      </c>
      <c r="E201" s="32"/>
      <c r="F201" s="35"/>
      <c r="G201" s="30"/>
    </row>
    <row r="202" spans="1:7" ht="13.5" thickBot="1">
      <c r="A202" s="36"/>
      <c r="B202" s="37" t="s">
        <v>315</v>
      </c>
      <c r="C202" s="38"/>
      <c r="D202" s="39" t="s">
        <v>316</v>
      </c>
      <c r="E202" s="39" t="s">
        <v>530</v>
      </c>
      <c r="F202" s="40"/>
      <c r="G202" s="36"/>
    </row>
    <row r="203" spans="1:7" ht="16.5" customHeight="1" thickBot="1">
      <c r="A203" s="300" t="s">
        <v>42</v>
      </c>
      <c r="B203" s="301" t="s">
        <v>688</v>
      </c>
      <c r="C203" s="340"/>
      <c r="D203" s="341"/>
      <c r="E203" s="341"/>
      <c r="F203" s="350"/>
      <c r="G203" s="351"/>
    </row>
    <row r="204" spans="1:7" ht="11.25" customHeight="1">
      <c r="A204" s="77"/>
      <c r="B204" s="78" t="s">
        <v>318</v>
      </c>
      <c r="C204" s="79"/>
      <c r="D204" s="80" t="s">
        <v>313</v>
      </c>
      <c r="E204" s="80"/>
      <c r="F204" s="81"/>
      <c r="G204" s="80"/>
    </row>
    <row r="205" spans="1:7" ht="10.5" customHeight="1">
      <c r="A205" s="27"/>
      <c r="B205" s="28" t="s">
        <v>312</v>
      </c>
      <c r="C205" s="29">
        <v>200</v>
      </c>
      <c r="D205" s="30" t="s">
        <v>313</v>
      </c>
      <c r="E205" s="30"/>
      <c r="F205" s="31"/>
      <c r="G205" s="30"/>
    </row>
    <row r="206" spans="1:7" ht="9" customHeight="1">
      <c r="A206" s="27"/>
      <c r="B206" s="28" t="s">
        <v>314</v>
      </c>
      <c r="C206" s="29"/>
      <c r="D206" s="30" t="s">
        <v>313</v>
      </c>
      <c r="E206" s="30"/>
      <c r="F206" s="31"/>
      <c r="G206" s="30"/>
    </row>
    <row r="207" spans="1:7" ht="102" customHeight="1">
      <c r="A207" s="27"/>
      <c r="B207" s="85" t="s">
        <v>218</v>
      </c>
      <c r="C207" s="29"/>
      <c r="D207" s="85" t="s">
        <v>526</v>
      </c>
      <c r="E207" s="30"/>
      <c r="F207" s="31"/>
      <c r="G207" s="30"/>
    </row>
    <row r="208" spans="1:7" ht="16.5" customHeight="1">
      <c r="A208" s="27"/>
      <c r="B208" s="28" t="s">
        <v>683</v>
      </c>
      <c r="C208" s="29"/>
      <c r="D208" s="30" t="s">
        <v>324</v>
      </c>
      <c r="E208" s="30"/>
      <c r="F208" s="31"/>
      <c r="G208" s="30"/>
    </row>
    <row r="209" spans="1:7" ht="51" customHeight="1">
      <c r="A209" s="27"/>
      <c r="B209" s="28" t="s">
        <v>134</v>
      </c>
      <c r="C209" s="29"/>
      <c r="D209" s="30" t="s">
        <v>335</v>
      </c>
      <c r="E209" s="30"/>
      <c r="F209" s="31"/>
      <c r="G209" s="30"/>
    </row>
    <row r="210" spans="1:7" ht="23.25" customHeight="1">
      <c r="A210" s="27"/>
      <c r="B210" s="28" t="s">
        <v>135</v>
      </c>
      <c r="C210" s="29"/>
      <c r="D210" s="30" t="s">
        <v>12</v>
      </c>
      <c r="E210" s="30" t="s">
        <v>576</v>
      </c>
      <c r="F210" s="31"/>
      <c r="G210" s="30"/>
    </row>
    <row r="211" spans="1:7" ht="25.5" customHeight="1">
      <c r="A211" s="27"/>
      <c r="B211" s="28" t="s">
        <v>689</v>
      </c>
      <c r="C211" s="29"/>
      <c r="D211" s="30" t="s">
        <v>491</v>
      </c>
      <c r="E211" s="30"/>
      <c r="F211" s="31"/>
      <c r="G211" s="30"/>
    </row>
    <row r="212" spans="1:7" ht="25.5" customHeight="1">
      <c r="A212" s="27"/>
      <c r="B212" s="28" t="s">
        <v>684</v>
      </c>
      <c r="C212" s="29"/>
      <c r="D212" s="30" t="s">
        <v>685</v>
      </c>
      <c r="E212" s="30" t="s">
        <v>686</v>
      </c>
      <c r="F212" s="31"/>
      <c r="G212" s="30"/>
    </row>
    <row r="213" spans="1:7" ht="25.5" customHeight="1">
      <c r="A213" s="27"/>
      <c r="B213" s="28" t="s">
        <v>24</v>
      </c>
      <c r="C213" s="29"/>
      <c r="D213" s="30" t="s">
        <v>291</v>
      </c>
      <c r="E213" s="30"/>
      <c r="F213" s="31"/>
      <c r="G213" s="30"/>
    </row>
    <row r="214" spans="1:7" ht="25.5" customHeight="1">
      <c r="A214" s="27"/>
      <c r="B214" s="28" t="s">
        <v>201</v>
      </c>
      <c r="C214" s="29"/>
      <c r="D214" s="30" t="s">
        <v>202</v>
      </c>
      <c r="E214" s="30" t="s">
        <v>203</v>
      </c>
      <c r="F214" s="31"/>
      <c r="G214" s="30"/>
    </row>
    <row r="215" spans="1:7" ht="57" customHeight="1">
      <c r="A215" s="27"/>
      <c r="B215" s="28" t="s">
        <v>270</v>
      </c>
      <c r="C215" s="29"/>
      <c r="D215" s="30" t="s">
        <v>115</v>
      </c>
      <c r="E215" s="30"/>
      <c r="F215" s="31"/>
      <c r="G215" s="30"/>
    </row>
    <row r="216" spans="1:7" ht="14.25" customHeight="1">
      <c r="A216" s="27"/>
      <c r="B216" s="28" t="s">
        <v>515</v>
      </c>
      <c r="C216" s="29"/>
      <c r="D216" s="30" t="s">
        <v>324</v>
      </c>
      <c r="E216" s="30"/>
      <c r="F216" s="3"/>
      <c r="G216" s="30"/>
    </row>
    <row r="217" spans="1:7" ht="24" customHeight="1">
      <c r="A217" s="27"/>
      <c r="B217" s="30" t="s">
        <v>558</v>
      </c>
      <c r="C217" s="29"/>
      <c r="D217" s="30" t="s">
        <v>559</v>
      </c>
      <c r="E217" s="30" t="s">
        <v>694</v>
      </c>
      <c r="F217" s="3"/>
      <c r="G217" s="30"/>
    </row>
    <row r="218" spans="1:7" ht="67.5" customHeight="1">
      <c r="A218" s="27"/>
      <c r="B218" s="28" t="s">
        <v>592</v>
      </c>
      <c r="C218" s="29"/>
      <c r="D218" s="30" t="s">
        <v>679</v>
      </c>
      <c r="E218" s="34" t="s">
        <v>695</v>
      </c>
      <c r="F218" s="6"/>
      <c r="G218" s="30"/>
    </row>
    <row r="219" spans="1:7" ht="45" customHeight="1">
      <c r="A219" s="27"/>
      <c r="B219" s="3" t="s">
        <v>618</v>
      </c>
      <c r="C219" s="29"/>
      <c r="D219" s="30" t="s">
        <v>443</v>
      </c>
      <c r="E219" s="32"/>
      <c r="F219" s="35"/>
      <c r="G219" s="30"/>
    </row>
    <row r="220" spans="1:7" ht="13.5" thickBot="1">
      <c r="A220" s="36"/>
      <c r="B220" s="37" t="s">
        <v>315</v>
      </c>
      <c r="C220" s="38"/>
      <c r="D220" s="39" t="s">
        <v>316</v>
      </c>
      <c r="E220" s="39" t="s">
        <v>530</v>
      </c>
      <c r="F220" s="40"/>
      <c r="G220" s="36"/>
    </row>
    <row r="221" spans="1:7" ht="17.25" customHeight="1" thickBot="1">
      <c r="A221" s="284" t="s">
        <v>111</v>
      </c>
      <c r="B221" s="352" t="s">
        <v>192</v>
      </c>
      <c r="C221" s="279">
        <v>600</v>
      </c>
      <c r="D221" s="279"/>
      <c r="E221" s="279"/>
      <c r="F221" s="279"/>
      <c r="G221" s="283"/>
    </row>
    <row r="222" spans="1:7" ht="12.75">
      <c r="A222" s="77"/>
      <c r="B222" s="78" t="s">
        <v>314</v>
      </c>
      <c r="C222" s="79"/>
      <c r="D222" s="80" t="s">
        <v>313</v>
      </c>
      <c r="E222" s="80" t="s">
        <v>311</v>
      </c>
      <c r="F222" s="333"/>
      <c r="G222" s="77"/>
    </row>
    <row r="223" spans="1:7" ht="12.75">
      <c r="A223" s="27"/>
      <c r="B223" s="28" t="s">
        <v>319</v>
      </c>
      <c r="C223" s="29"/>
      <c r="D223" s="30" t="s">
        <v>313</v>
      </c>
      <c r="E223" s="30" t="s">
        <v>311</v>
      </c>
      <c r="F223" s="31"/>
      <c r="G223" s="27"/>
    </row>
    <row r="224" spans="1:7" ht="104.25" customHeight="1">
      <c r="A224" s="27"/>
      <c r="B224" s="85" t="s">
        <v>218</v>
      </c>
      <c r="C224" s="29"/>
      <c r="D224" s="85" t="s">
        <v>526</v>
      </c>
      <c r="E224" s="30" t="s">
        <v>311</v>
      </c>
      <c r="F224" s="31"/>
      <c r="G224" s="27"/>
    </row>
    <row r="225" spans="1:7" ht="22.5" customHeight="1">
      <c r="A225" s="27"/>
      <c r="B225" s="28" t="s">
        <v>73</v>
      </c>
      <c r="C225" s="29"/>
      <c r="D225" s="30" t="s">
        <v>324</v>
      </c>
      <c r="E225" s="30"/>
      <c r="F225" s="3"/>
      <c r="G225" s="27"/>
    </row>
    <row r="226" spans="1:7" ht="21" customHeight="1">
      <c r="A226" s="27"/>
      <c r="B226" s="28" t="s">
        <v>199</v>
      </c>
      <c r="C226" s="29"/>
      <c r="D226" s="30" t="s">
        <v>324</v>
      </c>
      <c r="E226" s="30"/>
      <c r="F226" s="3"/>
      <c r="G226" s="27"/>
    </row>
    <row r="227" spans="1:7" ht="47.25" customHeight="1">
      <c r="A227" s="27"/>
      <c r="B227" s="28" t="s">
        <v>200</v>
      </c>
      <c r="C227" s="29"/>
      <c r="D227" s="30" t="s">
        <v>392</v>
      </c>
      <c r="E227" s="30"/>
      <c r="F227" s="3"/>
      <c r="G227" s="27"/>
    </row>
    <row r="228" spans="1:7" ht="36" customHeight="1">
      <c r="A228" s="27"/>
      <c r="B228" s="28" t="s">
        <v>697</v>
      </c>
      <c r="C228" s="29"/>
      <c r="D228" s="30" t="s">
        <v>393</v>
      </c>
      <c r="E228" s="30"/>
      <c r="F228" s="3"/>
      <c r="G228" s="27"/>
    </row>
    <row r="229" spans="1:7" ht="28.5" customHeight="1" thickBot="1">
      <c r="A229" s="36"/>
      <c r="B229" s="37" t="s">
        <v>317</v>
      </c>
      <c r="C229" s="38"/>
      <c r="D229" s="39" t="s">
        <v>316</v>
      </c>
      <c r="E229" s="39" t="s">
        <v>530</v>
      </c>
      <c r="F229" s="40"/>
      <c r="G229" s="36"/>
    </row>
    <row r="230" spans="1:7" ht="15.75" customHeight="1" thickBot="1">
      <c r="A230" s="300" t="s">
        <v>43</v>
      </c>
      <c r="B230" s="301" t="s">
        <v>736</v>
      </c>
      <c r="C230" s="340"/>
      <c r="D230" s="341"/>
      <c r="E230" s="341"/>
      <c r="F230" s="350"/>
      <c r="G230" s="351"/>
    </row>
    <row r="231" spans="1:7" ht="12.75">
      <c r="A231" s="77"/>
      <c r="B231" s="78" t="s">
        <v>318</v>
      </c>
      <c r="C231" s="79">
        <v>400</v>
      </c>
      <c r="D231" s="80" t="s">
        <v>313</v>
      </c>
      <c r="E231" s="80" t="s">
        <v>311</v>
      </c>
      <c r="F231" s="81"/>
      <c r="G231" s="77"/>
    </row>
    <row r="232" spans="1:7" ht="12.75">
      <c r="A232" s="27"/>
      <c r="B232" s="28" t="s">
        <v>312</v>
      </c>
      <c r="C232" s="29" t="s">
        <v>394</v>
      </c>
      <c r="D232" s="30" t="s">
        <v>313</v>
      </c>
      <c r="E232" s="30" t="s">
        <v>311</v>
      </c>
      <c r="F232" s="45"/>
      <c r="G232" s="27"/>
    </row>
    <row r="233" spans="1:7" ht="12.75">
      <c r="A233" s="27"/>
      <c r="B233" s="28" t="s">
        <v>314</v>
      </c>
      <c r="C233" s="29"/>
      <c r="D233" s="30" t="s">
        <v>313</v>
      </c>
      <c r="E233" s="30" t="s">
        <v>311</v>
      </c>
      <c r="F233" s="45"/>
      <c r="G233" s="27"/>
    </row>
    <row r="234" spans="1:7" ht="27" customHeight="1">
      <c r="A234" s="27"/>
      <c r="B234" s="28" t="s">
        <v>319</v>
      </c>
      <c r="C234" s="29"/>
      <c r="D234" s="30" t="s">
        <v>313</v>
      </c>
      <c r="E234" s="30" t="s">
        <v>311</v>
      </c>
      <c r="F234" s="45"/>
      <c r="G234" s="27"/>
    </row>
    <row r="235" spans="1:7" ht="97.5" customHeight="1">
      <c r="A235" s="27"/>
      <c r="B235" s="85" t="s">
        <v>218</v>
      </c>
      <c r="C235" s="29"/>
      <c r="D235" s="85" t="s">
        <v>526</v>
      </c>
      <c r="E235" s="30" t="s">
        <v>311</v>
      </c>
      <c r="F235" s="45"/>
      <c r="G235" s="27"/>
    </row>
    <row r="236" spans="1:7" ht="21">
      <c r="A236" s="27"/>
      <c r="B236" s="28" t="s">
        <v>570</v>
      </c>
      <c r="C236" s="29"/>
      <c r="D236" s="30" t="s">
        <v>220</v>
      </c>
      <c r="E236" s="30"/>
      <c r="F236" s="45"/>
      <c r="G236" s="27"/>
    </row>
    <row r="237" spans="1:7" ht="12.75">
      <c r="A237" s="27"/>
      <c r="B237" s="28" t="s">
        <v>25</v>
      </c>
      <c r="C237" s="29"/>
      <c r="D237" s="30" t="s">
        <v>506</v>
      </c>
      <c r="E237" s="30" t="s">
        <v>593</v>
      </c>
      <c r="F237" s="45"/>
      <c r="G237" s="27"/>
    </row>
    <row r="238" spans="1:7" ht="31.5">
      <c r="A238" s="27"/>
      <c r="B238" s="28" t="s">
        <v>571</v>
      </c>
      <c r="C238" s="29"/>
      <c r="D238" s="30" t="s">
        <v>333</v>
      </c>
      <c r="E238" s="30"/>
      <c r="F238" s="45"/>
      <c r="G238" s="27"/>
    </row>
    <row r="239" spans="1:7" ht="33" customHeight="1">
      <c r="A239" s="27"/>
      <c r="B239" s="28" t="s">
        <v>58</v>
      </c>
      <c r="C239" s="29"/>
      <c r="D239" s="30" t="s">
        <v>324</v>
      </c>
      <c r="E239" s="30"/>
      <c r="F239" s="45"/>
      <c r="G239" s="27"/>
    </row>
    <row r="240" spans="1:7" ht="46.5" customHeight="1">
      <c r="A240" s="27"/>
      <c r="B240" s="28" t="s">
        <v>610</v>
      </c>
      <c r="C240" s="29"/>
      <c r="D240" s="30" t="s">
        <v>392</v>
      </c>
      <c r="E240" s="30"/>
      <c r="F240" s="45"/>
      <c r="G240" s="27"/>
    </row>
    <row r="241" spans="1:7" ht="46.5" customHeight="1">
      <c r="A241" s="27"/>
      <c r="B241" s="28" t="s">
        <v>594</v>
      </c>
      <c r="C241" s="29"/>
      <c r="D241" s="30" t="s">
        <v>611</v>
      </c>
      <c r="E241" s="30"/>
      <c r="F241" s="45"/>
      <c r="G241" s="27"/>
    </row>
    <row r="242" spans="1:7" ht="46.5" customHeight="1">
      <c r="A242" s="36"/>
      <c r="B242" s="37" t="s">
        <v>595</v>
      </c>
      <c r="C242" s="38"/>
      <c r="D242" s="39" t="s">
        <v>506</v>
      </c>
      <c r="E242" s="39" t="s">
        <v>576</v>
      </c>
      <c r="F242" s="46"/>
      <c r="G242" s="36"/>
    </row>
    <row r="243" spans="1:7" ht="46.5" customHeight="1">
      <c r="A243" s="36"/>
      <c r="B243" s="37" t="s">
        <v>301</v>
      </c>
      <c r="C243" s="38"/>
      <c r="D243" s="39" t="s">
        <v>506</v>
      </c>
      <c r="E243" s="39" t="s">
        <v>580</v>
      </c>
      <c r="F243" s="46"/>
      <c r="G243" s="36"/>
    </row>
    <row r="244" spans="1:7" ht="26.25" customHeight="1">
      <c r="A244" s="27"/>
      <c r="B244" s="28" t="s">
        <v>317</v>
      </c>
      <c r="C244" s="29"/>
      <c r="D244" s="30" t="s">
        <v>316</v>
      </c>
      <c r="E244" s="30" t="s">
        <v>530</v>
      </c>
      <c r="F244" s="45"/>
      <c r="G244" s="27"/>
    </row>
    <row r="245" spans="2:7" ht="13.5" thickBot="1">
      <c r="B245" s="5"/>
      <c r="C245" s="5"/>
      <c r="D245" s="5"/>
      <c r="E245" s="5"/>
      <c r="F245" s="5"/>
      <c r="G245" s="5"/>
    </row>
    <row r="246" spans="1:7" ht="13.5" thickBot="1">
      <c r="A246" s="353">
        <v>6</v>
      </c>
      <c r="B246" s="434" t="s">
        <v>193</v>
      </c>
      <c r="C246" s="435"/>
      <c r="D246" s="436"/>
      <c r="E246" s="309"/>
      <c r="F246" s="309"/>
      <c r="G246" s="282"/>
    </row>
    <row r="247" spans="1:7" ht="30.75" customHeight="1" thickBot="1">
      <c r="A247" s="353" t="s">
        <v>74</v>
      </c>
      <c r="B247" s="443" t="s">
        <v>529</v>
      </c>
      <c r="C247" s="444"/>
      <c r="D247" s="349"/>
      <c r="E247" s="309"/>
      <c r="F247" s="309"/>
      <c r="G247" s="282"/>
    </row>
    <row r="248" spans="1:7" ht="12.75">
      <c r="A248" s="65"/>
      <c r="B248" s="66" t="s">
        <v>318</v>
      </c>
      <c r="C248" s="67">
        <v>50</v>
      </c>
      <c r="D248" s="68" t="s">
        <v>313</v>
      </c>
      <c r="E248" s="68"/>
      <c r="F248" s="65"/>
      <c r="G248" s="69"/>
    </row>
    <row r="249" spans="1:7" ht="12.75">
      <c r="A249" s="48"/>
      <c r="B249" s="7" t="s">
        <v>314</v>
      </c>
      <c r="C249" s="49"/>
      <c r="D249" s="50" t="s">
        <v>313</v>
      </c>
      <c r="E249" s="50"/>
      <c r="F249" s="50"/>
      <c r="G249" s="6"/>
    </row>
    <row r="250" spans="1:7" ht="97.5" customHeight="1">
      <c r="A250" s="48"/>
      <c r="B250" s="85" t="s">
        <v>218</v>
      </c>
      <c r="C250" s="49"/>
      <c r="D250" s="85" t="s">
        <v>526</v>
      </c>
      <c r="E250" s="50"/>
      <c r="F250" s="59"/>
      <c r="G250" s="6"/>
    </row>
    <row r="251" spans="1:7" ht="15" customHeight="1">
      <c r="A251" s="48"/>
      <c r="B251" s="60" t="s">
        <v>690</v>
      </c>
      <c r="C251" s="49"/>
      <c r="D251" s="51" t="s">
        <v>324</v>
      </c>
      <c r="E251" s="50"/>
      <c r="F251" s="50"/>
      <c r="G251" s="6"/>
    </row>
    <row r="252" spans="1:7" ht="35.25" customHeight="1">
      <c r="A252" s="48"/>
      <c r="B252" s="7" t="s">
        <v>597</v>
      </c>
      <c r="C252" s="49"/>
      <c r="D252" s="50" t="s">
        <v>596</v>
      </c>
      <c r="E252" s="50"/>
      <c r="F252" s="50"/>
      <c r="G252" s="6"/>
    </row>
    <row r="253" spans="1:7" ht="20.25" customHeight="1">
      <c r="A253" s="48"/>
      <c r="B253" s="60" t="s">
        <v>385</v>
      </c>
      <c r="C253" s="49"/>
      <c r="D253" s="51" t="s">
        <v>324</v>
      </c>
      <c r="E253" s="50"/>
      <c r="F253" s="50"/>
      <c r="G253" s="6"/>
    </row>
    <row r="254" spans="1:7" ht="41.25" customHeight="1">
      <c r="A254" s="48"/>
      <c r="B254" s="7" t="s">
        <v>136</v>
      </c>
      <c r="C254" s="49"/>
      <c r="D254" s="50" t="s">
        <v>598</v>
      </c>
      <c r="E254" s="50" t="s">
        <v>498</v>
      </c>
      <c r="F254" s="50"/>
      <c r="G254" s="6"/>
    </row>
    <row r="255" spans="1:7" ht="46.5" customHeight="1">
      <c r="A255" s="48"/>
      <c r="B255" s="28" t="s">
        <v>270</v>
      </c>
      <c r="C255" s="49"/>
      <c r="D255" s="30" t="s">
        <v>115</v>
      </c>
      <c r="E255" s="94"/>
      <c r="F255" s="50"/>
      <c r="G255" s="6"/>
    </row>
    <row r="256" spans="1:7" ht="34.5" customHeight="1">
      <c r="A256" s="48"/>
      <c r="B256" s="7" t="s">
        <v>137</v>
      </c>
      <c r="C256" s="49"/>
      <c r="D256" s="50" t="s">
        <v>506</v>
      </c>
      <c r="E256" s="50" t="s">
        <v>576</v>
      </c>
      <c r="F256" s="50"/>
      <c r="G256" s="6"/>
    </row>
    <row r="257" spans="1:7" ht="22.5" customHeight="1">
      <c r="A257" s="48"/>
      <c r="B257" s="95" t="s">
        <v>205</v>
      </c>
      <c r="C257" s="49"/>
      <c r="D257" s="50" t="s">
        <v>324</v>
      </c>
      <c r="E257" s="50"/>
      <c r="F257" s="53"/>
      <c r="G257" s="6"/>
    </row>
    <row r="258" spans="1:7" ht="22.5" customHeight="1">
      <c r="A258" s="48"/>
      <c r="B258" s="95" t="s">
        <v>599</v>
      </c>
      <c r="C258" s="49"/>
      <c r="D258" s="50" t="s">
        <v>657</v>
      </c>
      <c r="E258" s="161" t="s">
        <v>600</v>
      </c>
      <c r="F258" s="53"/>
      <c r="G258" s="6"/>
    </row>
    <row r="259" spans="1:7" ht="24.75" customHeight="1">
      <c r="A259" s="48"/>
      <c r="B259" s="96" t="s">
        <v>762</v>
      </c>
      <c r="C259" s="6"/>
      <c r="D259" s="50" t="s">
        <v>324</v>
      </c>
      <c r="E259" s="50"/>
      <c r="F259" s="7"/>
      <c r="G259" s="6"/>
    </row>
    <row r="260" spans="1:7" ht="30.75" customHeight="1">
      <c r="A260" s="48"/>
      <c r="B260" s="60" t="s">
        <v>601</v>
      </c>
      <c r="C260" s="49"/>
      <c r="D260" s="51" t="s">
        <v>393</v>
      </c>
      <c r="E260" s="87" t="s">
        <v>26</v>
      </c>
      <c r="F260" s="7"/>
      <c r="G260" s="6"/>
    </row>
    <row r="261" spans="1:7" ht="29.25" customHeight="1">
      <c r="A261" s="48"/>
      <c r="B261" s="60" t="s">
        <v>691</v>
      </c>
      <c r="C261" s="49"/>
      <c r="D261" s="50" t="s">
        <v>343</v>
      </c>
      <c r="E261" s="50"/>
      <c r="F261" s="53"/>
      <c r="G261" s="6"/>
    </row>
    <row r="262" spans="1:7" ht="18" customHeight="1">
      <c r="A262" s="48"/>
      <c r="B262" s="41" t="s">
        <v>761</v>
      </c>
      <c r="C262" s="49"/>
      <c r="D262" s="50" t="s">
        <v>324</v>
      </c>
      <c r="E262" s="50" t="s">
        <v>692</v>
      </c>
      <c r="F262" s="53"/>
      <c r="G262" s="6"/>
    </row>
    <row r="263" spans="1:7" ht="21.75" customHeight="1">
      <c r="A263" s="48"/>
      <c r="B263" s="41" t="s">
        <v>763</v>
      </c>
      <c r="C263" s="49"/>
      <c r="D263" s="50" t="s">
        <v>437</v>
      </c>
      <c r="E263" s="50" t="s">
        <v>336</v>
      </c>
      <c r="F263" s="53"/>
      <c r="G263" s="6"/>
    </row>
    <row r="264" spans="1:7" ht="26.25" customHeight="1">
      <c r="A264" s="48"/>
      <c r="B264" s="60" t="s">
        <v>207</v>
      </c>
      <c r="C264" s="49"/>
      <c r="D264" s="50" t="s">
        <v>27</v>
      </c>
      <c r="E264" s="50" t="s">
        <v>692</v>
      </c>
      <c r="F264" s="53"/>
      <c r="G264" s="6"/>
    </row>
    <row r="265" spans="1:7" ht="52.5">
      <c r="A265" s="48"/>
      <c r="B265" s="7" t="s">
        <v>451</v>
      </c>
      <c r="C265" s="49"/>
      <c r="D265" s="50" t="s">
        <v>693</v>
      </c>
      <c r="E265" s="51"/>
      <c r="F265" s="53"/>
      <c r="G265" s="6"/>
    </row>
    <row r="266" spans="1:7" ht="13.5" thickBot="1">
      <c r="A266" s="54"/>
      <c r="B266" s="55" t="s">
        <v>315</v>
      </c>
      <c r="C266" s="61"/>
      <c r="D266" s="57" t="s">
        <v>316</v>
      </c>
      <c r="E266" s="372" t="s">
        <v>530</v>
      </c>
      <c r="F266" s="55"/>
      <c r="G266" s="159"/>
    </row>
    <row r="267" spans="1:7" ht="13.5" thickBot="1">
      <c r="A267" s="353" t="s">
        <v>271</v>
      </c>
      <c r="B267" s="308" t="s">
        <v>528</v>
      </c>
      <c r="C267" s="309"/>
      <c r="D267" s="309"/>
      <c r="E267" s="309"/>
      <c r="F267" s="309"/>
      <c r="G267" s="282"/>
    </row>
    <row r="268" spans="1:7" ht="12.75">
      <c r="A268" s="77"/>
      <c r="B268" s="78" t="s">
        <v>318</v>
      </c>
      <c r="C268" s="79">
        <v>10</v>
      </c>
      <c r="D268" s="80" t="s">
        <v>313</v>
      </c>
      <c r="E268" s="80" t="s">
        <v>311</v>
      </c>
      <c r="F268" s="81"/>
      <c r="G268" s="77"/>
    </row>
    <row r="269" spans="1:7" ht="12.75">
      <c r="A269" s="27"/>
      <c r="B269" s="28" t="s">
        <v>312</v>
      </c>
      <c r="C269" s="29" t="s">
        <v>394</v>
      </c>
      <c r="D269" s="30" t="s">
        <v>313</v>
      </c>
      <c r="E269" s="30" t="s">
        <v>311</v>
      </c>
      <c r="F269" s="45"/>
      <c r="G269" s="27"/>
    </row>
    <row r="270" spans="1:7" ht="12.75">
      <c r="A270" s="27"/>
      <c r="B270" s="28" t="s">
        <v>314</v>
      </c>
      <c r="C270" s="29"/>
      <c r="D270" s="30" t="s">
        <v>313</v>
      </c>
      <c r="E270" s="30" t="s">
        <v>311</v>
      </c>
      <c r="F270" s="45"/>
      <c r="G270" s="27"/>
    </row>
    <row r="271" spans="1:7" ht="27" customHeight="1">
      <c r="A271" s="27"/>
      <c r="B271" s="28" t="s">
        <v>319</v>
      </c>
      <c r="C271" s="29"/>
      <c r="D271" s="30" t="s">
        <v>313</v>
      </c>
      <c r="E271" s="30" t="s">
        <v>311</v>
      </c>
      <c r="F271" s="45"/>
      <c r="G271" s="27"/>
    </row>
    <row r="272" spans="1:7" ht="95.25" customHeight="1">
      <c r="A272" s="27"/>
      <c r="B272" s="85" t="s">
        <v>218</v>
      </c>
      <c r="C272" s="29"/>
      <c r="D272" s="85" t="s">
        <v>526</v>
      </c>
      <c r="E272" s="30" t="s">
        <v>311</v>
      </c>
      <c r="F272" s="45"/>
      <c r="G272" s="27"/>
    </row>
    <row r="273" spans="1:7" ht="26.25" customHeight="1">
      <c r="A273" s="27"/>
      <c r="B273" s="85" t="s">
        <v>602</v>
      </c>
      <c r="C273" s="29"/>
      <c r="D273" s="85" t="s">
        <v>104</v>
      </c>
      <c r="E273" s="30"/>
      <c r="F273" s="45"/>
      <c r="G273" s="27"/>
    </row>
    <row r="274" spans="1:7" ht="28.5" customHeight="1">
      <c r="A274" s="27"/>
      <c r="B274" s="85" t="s">
        <v>603</v>
      </c>
      <c r="C274" s="29"/>
      <c r="D274" s="85" t="s">
        <v>105</v>
      </c>
      <c r="E274" s="30"/>
      <c r="F274" s="45"/>
      <c r="G274" s="27"/>
    </row>
    <row r="275" spans="1:7" ht="22.5" customHeight="1">
      <c r="A275" s="27"/>
      <c r="B275" s="85" t="s">
        <v>106</v>
      </c>
      <c r="C275" s="29"/>
      <c r="D275" s="85" t="s">
        <v>324</v>
      </c>
      <c r="E275" s="30"/>
      <c r="F275" s="45"/>
      <c r="G275" s="27"/>
    </row>
    <row r="276" spans="1:7" ht="22.5" customHeight="1">
      <c r="A276" s="27"/>
      <c r="B276" s="85" t="s">
        <v>107</v>
      </c>
      <c r="C276" s="29"/>
      <c r="D276" s="85" t="s">
        <v>108</v>
      </c>
      <c r="E276" s="30"/>
      <c r="F276" s="45"/>
      <c r="G276" s="27"/>
    </row>
    <row r="277" spans="1:7" ht="22.5" customHeight="1">
      <c r="A277" s="27"/>
      <c r="B277" s="85" t="s">
        <v>109</v>
      </c>
      <c r="C277" s="29"/>
      <c r="D277" s="85" t="s">
        <v>324</v>
      </c>
      <c r="E277" s="30"/>
      <c r="F277" s="45"/>
      <c r="G277" s="27"/>
    </row>
    <row r="278" spans="1:7" ht="33" customHeight="1">
      <c r="A278" s="27"/>
      <c r="B278" s="28" t="s">
        <v>604</v>
      </c>
      <c r="C278" s="29"/>
      <c r="D278" s="30" t="s">
        <v>324</v>
      </c>
      <c r="E278" s="30"/>
      <c r="F278" s="45"/>
      <c r="G278" s="27"/>
    </row>
    <row r="279" spans="1:7" ht="26.25" customHeight="1" thickBot="1">
      <c r="A279" s="36"/>
      <c r="B279" s="37" t="s">
        <v>317</v>
      </c>
      <c r="C279" s="38"/>
      <c r="D279" s="39" t="s">
        <v>316</v>
      </c>
      <c r="E279" s="39">
        <v>0.1</v>
      </c>
      <c r="F279" s="46"/>
      <c r="G279" s="36"/>
    </row>
    <row r="280" spans="1:7" ht="18.75" customHeight="1" thickBot="1">
      <c r="A280" s="353" t="s">
        <v>75</v>
      </c>
      <c r="B280" s="308" t="s">
        <v>636</v>
      </c>
      <c r="C280" s="349"/>
      <c r="D280" s="349"/>
      <c r="E280" s="309"/>
      <c r="F280" s="309"/>
      <c r="G280" s="282"/>
    </row>
    <row r="281" spans="1:7" ht="12.75">
      <c r="A281" s="77"/>
      <c r="B281" s="78" t="s">
        <v>318</v>
      </c>
      <c r="C281" s="79">
        <v>30</v>
      </c>
      <c r="D281" s="80" t="s">
        <v>313</v>
      </c>
      <c r="E281" s="80" t="s">
        <v>311</v>
      </c>
      <c r="F281" s="81"/>
      <c r="G281" s="77"/>
    </row>
    <row r="282" spans="1:7" ht="12.75">
      <c r="A282" s="27"/>
      <c r="B282" s="28" t="s">
        <v>312</v>
      </c>
      <c r="C282" s="29" t="s">
        <v>394</v>
      </c>
      <c r="D282" s="30" t="s">
        <v>313</v>
      </c>
      <c r="E282" s="30" t="s">
        <v>311</v>
      </c>
      <c r="F282" s="45"/>
      <c r="G282" s="27"/>
    </row>
    <row r="283" spans="1:7" ht="12.75">
      <c r="A283" s="27"/>
      <c r="B283" s="28" t="s">
        <v>314</v>
      </c>
      <c r="C283" s="29"/>
      <c r="D283" s="30" t="s">
        <v>313</v>
      </c>
      <c r="E283" s="30" t="s">
        <v>311</v>
      </c>
      <c r="F283" s="45"/>
      <c r="G283" s="27"/>
    </row>
    <row r="284" spans="1:7" ht="27" customHeight="1">
      <c r="A284" s="27"/>
      <c r="B284" s="28" t="s">
        <v>319</v>
      </c>
      <c r="C284" s="29"/>
      <c r="D284" s="30" t="s">
        <v>313</v>
      </c>
      <c r="E284" s="30" t="s">
        <v>311</v>
      </c>
      <c r="F284" s="45"/>
      <c r="G284" s="27"/>
    </row>
    <row r="285" spans="1:7" ht="105.75" customHeight="1">
      <c r="A285" s="27"/>
      <c r="B285" s="85" t="s">
        <v>218</v>
      </c>
      <c r="C285" s="29"/>
      <c r="D285" s="85" t="s">
        <v>526</v>
      </c>
      <c r="E285" s="30" t="s">
        <v>311</v>
      </c>
      <c r="F285" s="45"/>
      <c r="G285" s="27"/>
    </row>
    <row r="286" spans="1:7" ht="18.75" customHeight="1">
      <c r="A286" s="27"/>
      <c r="B286" s="28" t="s">
        <v>280</v>
      </c>
      <c r="C286" s="29"/>
      <c r="D286" s="30" t="s">
        <v>313</v>
      </c>
      <c r="E286" s="30" t="s">
        <v>224</v>
      </c>
      <c r="F286" s="45"/>
      <c r="G286" s="27"/>
    </row>
    <row r="287" spans="1:7" ht="18.75" customHeight="1">
      <c r="A287" s="27"/>
      <c r="B287" s="28" t="s">
        <v>46</v>
      </c>
      <c r="C287" s="29"/>
      <c r="D287" s="30" t="s">
        <v>647</v>
      </c>
      <c r="E287" s="30" t="s">
        <v>225</v>
      </c>
      <c r="F287" s="45"/>
      <c r="G287" s="27"/>
    </row>
    <row r="288" spans="1:7" ht="12.75">
      <c r="A288" s="27"/>
      <c r="B288" s="28" t="s">
        <v>279</v>
      </c>
      <c r="C288" s="29"/>
      <c r="D288" s="30" t="s">
        <v>324</v>
      </c>
      <c r="E288" s="30" t="s">
        <v>226</v>
      </c>
      <c r="F288" s="45"/>
      <c r="G288" s="27"/>
    </row>
    <row r="289" spans="1:7" ht="12.75">
      <c r="A289" s="27"/>
      <c r="B289" s="28" t="s">
        <v>385</v>
      </c>
      <c r="C289" s="29"/>
      <c r="D289" s="30" t="s">
        <v>324</v>
      </c>
      <c r="E289" s="30"/>
      <c r="F289" s="45"/>
      <c r="G289" s="27"/>
    </row>
    <row r="290" spans="1:7" ht="21">
      <c r="A290" s="27"/>
      <c r="B290" s="28" t="s">
        <v>28</v>
      </c>
      <c r="C290" s="29"/>
      <c r="D290" s="30" t="s">
        <v>324</v>
      </c>
      <c r="E290" s="30"/>
      <c r="F290" s="45"/>
      <c r="G290" s="27"/>
    </row>
    <row r="291" spans="1:7" ht="33" customHeight="1">
      <c r="A291" s="27"/>
      <c r="B291" s="28" t="s">
        <v>45</v>
      </c>
      <c r="C291" s="29"/>
      <c r="D291" s="30" t="s">
        <v>324</v>
      </c>
      <c r="E291" s="30"/>
      <c r="F291" s="45"/>
      <c r="G291" s="27"/>
    </row>
    <row r="292" spans="1:7" ht="46.5" customHeight="1">
      <c r="A292" s="27"/>
      <c r="B292" s="28" t="s">
        <v>29</v>
      </c>
      <c r="C292" s="29"/>
      <c r="D292" s="30" t="s">
        <v>324</v>
      </c>
      <c r="E292" s="30"/>
      <c r="F292" s="45"/>
      <c r="G292" s="27"/>
    </row>
    <row r="293" spans="1:7" ht="24" customHeight="1">
      <c r="A293" s="27"/>
      <c r="B293" s="28" t="s">
        <v>227</v>
      </c>
      <c r="C293" s="29"/>
      <c r="D293" s="30" t="s">
        <v>611</v>
      </c>
      <c r="E293" s="30" t="s">
        <v>47</v>
      </c>
      <c r="F293" s="45"/>
      <c r="G293" s="27"/>
    </row>
    <row r="294" spans="1:7" ht="26.25" customHeight="1" thickBot="1">
      <c r="A294" s="36"/>
      <c r="B294" s="37" t="s">
        <v>317</v>
      </c>
      <c r="C294" s="38"/>
      <c r="D294" s="39" t="s">
        <v>316</v>
      </c>
      <c r="E294" s="39" t="s">
        <v>232</v>
      </c>
      <c r="F294" s="46"/>
      <c r="G294" s="36"/>
    </row>
    <row r="295" spans="1:7" ht="20.25" customHeight="1" thickBot="1">
      <c r="A295" s="353" t="s">
        <v>76</v>
      </c>
      <c r="B295" s="308" t="s">
        <v>110</v>
      </c>
      <c r="C295" s="349"/>
      <c r="D295" s="349"/>
      <c r="E295" s="309"/>
      <c r="F295" s="309"/>
      <c r="G295" s="282"/>
    </row>
    <row r="296" spans="1:7" ht="12.75">
      <c r="A296" s="77"/>
      <c r="B296" s="78" t="s">
        <v>318</v>
      </c>
      <c r="C296" s="79">
        <v>30</v>
      </c>
      <c r="D296" s="80" t="s">
        <v>313</v>
      </c>
      <c r="E296" s="80" t="s">
        <v>311</v>
      </c>
      <c r="F296" s="81"/>
      <c r="G296" s="77"/>
    </row>
    <row r="297" spans="1:7" ht="12.75">
      <c r="A297" s="27"/>
      <c r="B297" s="28" t="s">
        <v>312</v>
      </c>
      <c r="C297" s="29" t="s">
        <v>394</v>
      </c>
      <c r="D297" s="30" t="s">
        <v>313</v>
      </c>
      <c r="E297" s="30" t="s">
        <v>311</v>
      </c>
      <c r="F297" s="45"/>
      <c r="G297" s="27"/>
    </row>
    <row r="298" spans="1:7" ht="12.75">
      <c r="A298" s="27"/>
      <c r="B298" s="28" t="s">
        <v>314</v>
      </c>
      <c r="C298" s="29"/>
      <c r="D298" s="30" t="s">
        <v>313</v>
      </c>
      <c r="E298" s="30" t="s">
        <v>311</v>
      </c>
      <c r="F298" s="45"/>
      <c r="G298" s="27"/>
    </row>
    <row r="299" spans="1:7" ht="27" customHeight="1">
      <c r="A299" s="27"/>
      <c r="B299" s="28" t="s">
        <v>319</v>
      </c>
      <c r="C299" s="29"/>
      <c r="D299" s="30" t="s">
        <v>313</v>
      </c>
      <c r="E299" s="30" t="s">
        <v>311</v>
      </c>
      <c r="F299" s="45"/>
      <c r="G299" s="27"/>
    </row>
    <row r="300" spans="1:7" ht="105.75" customHeight="1">
      <c r="A300" s="27"/>
      <c r="B300" s="85" t="s">
        <v>218</v>
      </c>
      <c r="C300" s="29"/>
      <c r="D300" s="85" t="s">
        <v>526</v>
      </c>
      <c r="E300" s="30" t="s">
        <v>311</v>
      </c>
      <c r="F300" s="45"/>
      <c r="G300" s="27"/>
    </row>
    <row r="301" spans="1:7" ht="24.75" customHeight="1">
      <c r="A301" s="27"/>
      <c r="B301" s="28" t="s">
        <v>282</v>
      </c>
      <c r="C301" s="29"/>
      <c r="D301" s="30" t="s">
        <v>324</v>
      </c>
      <c r="E301" s="30"/>
      <c r="F301" s="45"/>
      <c r="G301" s="27"/>
    </row>
    <row r="302" spans="1:7" ht="24.75" customHeight="1">
      <c r="A302" s="27"/>
      <c r="B302" s="28" t="s">
        <v>281</v>
      </c>
      <c r="C302" s="29"/>
      <c r="D302" s="30" t="s">
        <v>324</v>
      </c>
      <c r="E302" s="30"/>
      <c r="F302" s="45"/>
      <c r="G302" s="27"/>
    </row>
    <row r="303" spans="1:7" ht="24.75" customHeight="1">
      <c r="A303" s="27"/>
      <c r="B303" s="28" t="s">
        <v>233</v>
      </c>
      <c r="C303" s="29"/>
      <c r="D303" s="30" t="s">
        <v>324</v>
      </c>
      <c r="E303" s="30"/>
      <c r="F303" s="45"/>
      <c r="G303" s="27"/>
    </row>
    <row r="304" spans="1:7" ht="24.75" customHeight="1">
      <c r="A304" s="27"/>
      <c r="B304" s="28" t="s">
        <v>234</v>
      </c>
      <c r="C304" s="29"/>
      <c r="D304" s="30" t="s">
        <v>324</v>
      </c>
      <c r="E304" s="30"/>
      <c r="F304" s="45"/>
      <c r="G304" s="27"/>
    </row>
    <row r="305" spans="1:7" ht="26.25" customHeight="1" thickBot="1">
      <c r="A305" s="36"/>
      <c r="B305" s="37" t="s">
        <v>317</v>
      </c>
      <c r="C305" s="38"/>
      <c r="D305" s="39" t="s">
        <v>316</v>
      </c>
      <c r="E305" s="39" t="s">
        <v>530</v>
      </c>
      <c r="F305" s="46"/>
      <c r="G305" s="36"/>
    </row>
    <row r="306" spans="1:7" ht="21" customHeight="1" thickBot="1">
      <c r="A306" s="353" t="s">
        <v>236</v>
      </c>
      <c r="B306" s="308" t="s">
        <v>283</v>
      </c>
      <c r="C306" s="349"/>
      <c r="D306" s="349"/>
      <c r="E306" s="309"/>
      <c r="F306" s="309"/>
      <c r="G306" s="282"/>
    </row>
    <row r="307" spans="1:7" ht="12.75">
      <c r="A307" s="65"/>
      <c r="B307" s="66" t="s">
        <v>318</v>
      </c>
      <c r="C307" s="67">
        <v>1800</v>
      </c>
      <c r="D307" s="68" t="s">
        <v>313</v>
      </c>
      <c r="E307" s="68" t="s">
        <v>311</v>
      </c>
      <c r="F307" s="66"/>
      <c r="G307" s="69"/>
    </row>
    <row r="308" spans="1:7" ht="12.75">
      <c r="A308" s="48"/>
      <c r="B308" s="7" t="s">
        <v>312</v>
      </c>
      <c r="C308" s="64"/>
      <c r="D308" s="50" t="s">
        <v>313</v>
      </c>
      <c r="E308" s="50" t="s">
        <v>311</v>
      </c>
      <c r="F308" s="7"/>
      <c r="G308" s="6"/>
    </row>
    <row r="309" spans="1:7" ht="12.75">
      <c r="A309" s="48"/>
      <c r="B309" s="7" t="s">
        <v>314</v>
      </c>
      <c r="C309" s="49"/>
      <c r="D309" s="50" t="s">
        <v>313</v>
      </c>
      <c r="E309" s="50" t="s">
        <v>311</v>
      </c>
      <c r="F309" s="7"/>
      <c r="G309" s="6"/>
    </row>
    <row r="310" spans="1:7" ht="94.5">
      <c r="A310" s="48"/>
      <c r="B310" s="85" t="s">
        <v>218</v>
      </c>
      <c r="C310" s="49"/>
      <c r="D310" s="85" t="s">
        <v>526</v>
      </c>
      <c r="E310" s="50"/>
      <c r="F310" s="7"/>
      <c r="G310" s="6"/>
    </row>
    <row r="311" spans="1:7" ht="12.75">
      <c r="A311" s="48"/>
      <c r="B311" s="7" t="s">
        <v>319</v>
      </c>
      <c r="C311" s="58"/>
      <c r="D311" s="50" t="s">
        <v>313</v>
      </c>
      <c r="E311" s="50" t="s">
        <v>311</v>
      </c>
      <c r="F311" s="7"/>
      <c r="G311" s="6"/>
    </row>
    <row r="312" spans="1:7" ht="52.5">
      <c r="A312" s="48"/>
      <c r="B312" s="7" t="s">
        <v>699</v>
      </c>
      <c r="C312" s="58"/>
      <c r="D312" s="50" t="s">
        <v>333</v>
      </c>
      <c r="E312" s="50"/>
      <c r="F312" s="50"/>
      <c r="G312" s="6"/>
    </row>
    <row r="313" spans="1:7" ht="12.75">
      <c r="A313" s="48"/>
      <c r="B313" s="7" t="s">
        <v>244</v>
      </c>
      <c r="C313" s="58"/>
      <c r="D313" s="50" t="s">
        <v>324</v>
      </c>
      <c r="E313" s="50"/>
      <c r="F313" s="50"/>
      <c r="G313" s="6"/>
    </row>
    <row r="314" spans="1:7" ht="12.75">
      <c r="A314" s="48"/>
      <c r="B314" s="7" t="s">
        <v>255</v>
      </c>
      <c r="C314" s="58"/>
      <c r="D314" s="50" t="s">
        <v>324</v>
      </c>
      <c r="E314" s="50"/>
      <c r="F314" s="50"/>
      <c r="G314" s="6"/>
    </row>
    <row r="315" spans="1:7" ht="12.75">
      <c r="A315" s="48"/>
      <c r="B315" s="7" t="s">
        <v>30</v>
      </c>
      <c r="C315" s="58"/>
      <c r="D315" s="50" t="s">
        <v>324</v>
      </c>
      <c r="E315" s="50"/>
      <c r="F315" s="50"/>
      <c r="G315" s="6"/>
    </row>
    <row r="316" spans="1:7" ht="21">
      <c r="A316" s="48"/>
      <c r="B316" s="7" t="s">
        <v>680</v>
      </c>
      <c r="C316" s="58"/>
      <c r="D316" s="50" t="s">
        <v>324</v>
      </c>
      <c r="E316" s="50"/>
      <c r="F316" s="50"/>
      <c r="G316" s="6"/>
    </row>
    <row r="317" spans="1:7" ht="21">
      <c r="A317" s="48"/>
      <c r="B317" s="7" t="s">
        <v>456</v>
      </c>
      <c r="C317" s="49"/>
      <c r="D317" s="50" t="s">
        <v>324</v>
      </c>
      <c r="E317" s="50"/>
      <c r="F317" s="7"/>
      <c r="G317" s="6"/>
    </row>
    <row r="318" spans="1:7" ht="12.75">
      <c r="A318" s="48"/>
      <c r="B318" s="7" t="s">
        <v>289</v>
      </c>
      <c r="C318" s="49"/>
      <c r="D318" s="50" t="s">
        <v>324</v>
      </c>
      <c r="E318" s="50"/>
      <c r="F318" s="52"/>
      <c r="G318" s="6"/>
    </row>
    <row r="319" spans="1:7" ht="21">
      <c r="A319" s="48"/>
      <c r="B319" s="390" t="s">
        <v>764</v>
      </c>
      <c r="C319" s="49"/>
      <c r="D319" s="50" t="s">
        <v>437</v>
      </c>
      <c r="E319" s="50" t="s">
        <v>288</v>
      </c>
      <c r="F319" s="52"/>
      <c r="G319" s="6"/>
    </row>
    <row r="320" spans="1:7" ht="21.75" thickBot="1">
      <c r="A320" s="54"/>
      <c r="B320" s="55" t="s">
        <v>317</v>
      </c>
      <c r="C320" s="56"/>
      <c r="D320" s="57" t="s">
        <v>316</v>
      </c>
      <c r="E320" s="372" t="s">
        <v>530</v>
      </c>
      <c r="F320" s="55"/>
      <c r="G320" s="159"/>
    </row>
    <row r="321" spans="1:7" ht="22.5" customHeight="1" thickBot="1">
      <c r="A321" s="353" t="s">
        <v>237</v>
      </c>
      <c r="B321" s="308" t="s">
        <v>374</v>
      </c>
      <c r="C321" s="349"/>
      <c r="D321" s="349"/>
      <c r="E321" s="309"/>
      <c r="F321" s="309"/>
      <c r="G321" s="282"/>
    </row>
    <row r="322" spans="1:7" ht="12.75">
      <c r="A322" s="65"/>
      <c r="B322" s="66" t="s">
        <v>318</v>
      </c>
      <c r="C322" s="67">
        <v>400</v>
      </c>
      <c r="D322" s="68" t="s">
        <v>313</v>
      </c>
      <c r="E322" s="68" t="s">
        <v>311</v>
      </c>
      <c r="F322" s="66"/>
      <c r="G322" s="69"/>
    </row>
    <row r="323" spans="1:7" ht="12.75">
      <c r="A323" s="48"/>
      <c r="B323" s="7" t="s">
        <v>312</v>
      </c>
      <c r="C323" s="64"/>
      <c r="D323" s="50" t="s">
        <v>313</v>
      </c>
      <c r="E323" s="50" t="s">
        <v>311</v>
      </c>
      <c r="F323" s="7"/>
      <c r="G323" s="6"/>
    </row>
    <row r="324" spans="1:7" ht="12.75">
      <c r="A324" s="48"/>
      <c r="B324" s="7" t="s">
        <v>314</v>
      </c>
      <c r="C324" s="49"/>
      <c r="D324" s="50" t="s">
        <v>313</v>
      </c>
      <c r="E324" s="50" t="s">
        <v>311</v>
      </c>
      <c r="F324" s="7"/>
      <c r="G324" s="6"/>
    </row>
    <row r="325" spans="1:7" ht="99" customHeight="1">
      <c r="A325" s="48"/>
      <c r="B325" s="85" t="s">
        <v>218</v>
      </c>
      <c r="C325" s="49"/>
      <c r="D325" s="85" t="s">
        <v>526</v>
      </c>
      <c r="E325" s="50"/>
      <c r="F325" s="7"/>
      <c r="G325" s="6"/>
    </row>
    <row r="326" spans="1:7" ht="12.75">
      <c r="A326" s="48"/>
      <c r="B326" s="7" t="s">
        <v>319</v>
      </c>
      <c r="C326" s="58"/>
      <c r="D326" s="50" t="s">
        <v>313</v>
      </c>
      <c r="E326" s="50" t="s">
        <v>311</v>
      </c>
      <c r="F326" s="7"/>
      <c r="G326" s="6"/>
    </row>
    <row r="327" spans="1:7" ht="21">
      <c r="A327" s="48"/>
      <c r="B327" s="7" t="s">
        <v>456</v>
      </c>
      <c r="C327" s="58"/>
      <c r="D327" s="50" t="s">
        <v>324</v>
      </c>
      <c r="E327" s="50"/>
      <c r="F327" s="7"/>
      <c r="G327" s="6"/>
    </row>
    <row r="328" spans="1:7" ht="24.75" customHeight="1">
      <c r="A328" s="48"/>
      <c r="B328" s="7" t="s">
        <v>372</v>
      </c>
      <c r="C328" s="58"/>
      <c r="D328" s="50" t="s">
        <v>324</v>
      </c>
      <c r="E328" s="50"/>
      <c r="F328" s="7"/>
      <c r="G328" s="6"/>
    </row>
    <row r="329" spans="1:7" ht="25.5" customHeight="1">
      <c r="A329" s="48"/>
      <c r="B329" s="390" t="s">
        <v>765</v>
      </c>
      <c r="C329" s="58"/>
      <c r="D329" s="50" t="s">
        <v>491</v>
      </c>
      <c r="E329" s="50"/>
      <c r="F329" s="7"/>
      <c r="G329" s="6"/>
    </row>
    <row r="330" spans="1:7" ht="23.25" customHeight="1">
      <c r="A330" s="48"/>
      <c r="B330" s="7" t="s">
        <v>31</v>
      </c>
      <c r="C330" s="58"/>
      <c r="D330" s="50" t="s">
        <v>354</v>
      </c>
      <c r="E330" s="50"/>
      <c r="F330" s="7"/>
      <c r="G330" s="6"/>
    </row>
    <row r="331" spans="1:7" ht="21">
      <c r="A331" s="48"/>
      <c r="B331" s="7" t="s">
        <v>32</v>
      </c>
      <c r="C331" s="58"/>
      <c r="D331" s="50" t="s">
        <v>343</v>
      </c>
      <c r="E331" s="50"/>
      <c r="F331" s="7"/>
      <c r="G331" s="6"/>
    </row>
    <row r="332" spans="1:7" ht="34.5" customHeight="1">
      <c r="A332" s="48"/>
      <c r="B332" s="7" t="s">
        <v>39</v>
      </c>
      <c r="C332" s="58"/>
      <c r="D332" s="50" t="s">
        <v>40</v>
      </c>
      <c r="E332" s="50"/>
      <c r="F332" s="7"/>
      <c r="G332" s="6"/>
    </row>
    <row r="333" spans="1:7" ht="21">
      <c r="A333" s="48"/>
      <c r="B333" s="7" t="s">
        <v>371</v>
      </c>
      <c r="C333" s="58"/>
      <c r="D333" s="50" t="s">
        <v>324</v>
      </c>
      <c r="E333" s="50"/>
      <c r="F333" s="7"/>
      <c r="G333" s="6"/>
    </row>
    <row r="334" spans="1:7" ht="21.75" thickBot="1">
      <c r="A334" s="54"/>
      <c r="B334" s="55" t="s">
        <v>317</v>
      </c>
      <c r="C334" s="56"/>
      <c r="D334" s="57" t="s">
        <v>316</v>
      </c>
      <c r="E334" s="372" t="s">
        <v>530</v>
      </c>
      <c r="F334" s="55"/>
      <c r="G334" s="159"/>
    </row>
    <row r="335" spans="1:7" ht="19.5" customHeight="1" thickBot="1">
      <c r="A335" s="353" t="s">
        <v>238</v>
      </c>
      <c r="B335" s="308" t="s">
        <v>373</v>
      </c>
      <c r="C335" s="349"/>
      <c r="D335" s="349"/>
      <c r="E335" s="349"/>
      <c r="F335" s="349"/>
      <c r="G335" s="290"/>
    </row>
    <row r="336" spans="1:7" ht="12.75">
      <c r="A336" s="65"/>
      <c r="B336" s="66" t="s">
        <v>318</v>
      </c>
      <c r="C336" s="67">
        <v>100</v>
      </c>
      <c r="D336" s="68" t="s">
        <v>313</v>
      </c>
      <c r="E336" s="68" t="s">
        <v>311</v>
      </c>
      <c r="F336" s="66"/>
      <c r="G336" s="69"/>
    </row>
    <row r="337" spans="1:7" ht="12.75">
      <c r="A337" s="48"/>
      <c r="B337" s="7" t="s">
        <v>312</v>
      </c>
      <c r="C337" s="64"/>
      <c r="D337" s="50" t="s">
        <v>313</v>
      </c>
      <c r="E337" s="50" t="s">
        <v>311</v>
      </c>
      <c r="F337" s="7"/>
      <c r="G337" s="6"/>
    </row>
    <row r="338" spans="1:7" ht="12.75">
      <c r="A338" s="48"/>
      <c r="B338" s="7" t="s">
        <v>314</v>
      </c>
      <c r="C338" s="49"/>
      <c r="D338" s="50" t="s">
        <v>313</v>
      </c>
      <c r="E338" s="50" t="s">
        <v>311</v>
      </c>
      <c r="F338" s="7"/>
      <c r="G338" s="6"/>
    </row>
    <row r="339" spans="1:7" ht="96" thickBot="1" thickTop="1">
      <c r="A339" s="48"/>
      <c r="B339" s="85" t="s">
        <v>218</v>
      </c>
      <c r="C339" s="49"/>
      <c r="D339" s="85" t="s">
        <v>526</v>
      </c>
      <c r="E339" s="50"/>
      <c r="F339" s="7"/>
      <c r="G339" s="6"/>
    </row>
    <row r="340" spans="1:7" ht="12.75">
      <c r="A340" s="48"/>
      <c r="B340" s="7" t="s">
        <v>319</v>
      </c>
      <c r="C340" s="58"/>
      <c r="D340" s="50" t="s">
        <v>313</v>
      </c>
      <c r="E340" s="50" t="s">
        <v>311</v>
      </c>
      <c r="F340" s="7"/>
      <c r="G340" s="6"/>
    </row>
    <row r="341" spans="1:7" ht="21">
      <c r="A341" s="48"/>
      <c r="B341" s="7" t="s">
        <v>456</v>
      </c>
      <c r="C341" s="58"/>
      <c r="D341" s="50" t="s">
        <v>324</v>
      </c>
      <c r="E341" s="50"/>
      <c r="F341" s="7"/>
      <c r="G341" s="6"/>
    </row>
    <row r="342" spans="1:7" ht="12.75">
      <c r="A342" s="48"/>
      <c r="B342" s="7" t="s">
        <v>375</v>
      </c>
      <c r="C342" s="58"/>
      <c r="D342" s="50" t="s">
        <v>506</v>
      </c>
      <c r="E342" s="50" t="s">
        <v>33</v>
      </c>
      <c r="F342" s="7"/>
      <c r="G342" s="6"/>
    </row>
    <row r="343" spans="1:7" ht="21">
      <c r="A343" s="48"/>
      <c r="B343" s="7" t="s">
        <v>372</v>
      </c>
      <c r="C343" s="58"/>
      <c r="D343" s="50" t="s">
        <v>324</v>
      </c>
      <c r="E343" s="50"/>
      <c r="F343" s="7"/>
      <c r="G343" s="6"/>
    </row>
    <row r="344" spans="1:7" ht="31.5">
      <c r="A344" s="48"/>
      <c r="B344" s="7" t="s">
        <v>560</v>
      </c>
      <c r="C344" s="58"/>
      <c r="D344" s="50" t="s">
        <v>561</v>
      </c>
      <c r="E344" s="50"/>
      <c r="F344" s="7"/>
      <c r="G344" s="6"/>
    </row>
    <row r="345" spans="1:7" ht="21">
      <c r="A345" s="48"/>
      <c r="B345" s="7" t="s">
        <v>258</v>
      </c>
      <c r="C345" s="58"/>
      <c r="D345" s="50" t="s">
        <v>257</v>
      </c>
      <c r="E345" s="50"/>
      <c r="F345" s="7"/>
      <c r="G345" s="6"/>
    </row>
    <row r="346" spans="1:7" ht="31.5">
      <c r="A346" s="48"/>
      <c r="B346" s="7" t="s">
        <v>256</v>
      </c>
      <c r="C346" s="58"/>
      <c r="D346" s="50" t="s">
        <v>354</v>
      </c>
      <c r="E346" s="50"/>
      <c r="F346" s="7"/>
      <c r="G346" s="6"/>
    </row>
    <row r="347" spans="1:7" ht="31.5">
      <c r="A347" s="48"/>
      <c r="B347" s="7" t="s">
        <v>259</v>
      </c>
      <c r="C347" s="58"/>
      <c r="D347" s="50" t="s">
        <v>376</v>
      </c>
      <c r="E347" s="50"/>
      <c r="F347" s="7"/>
      <c r="G347" s="6"/>
    </row>
    <row r="348" spans="1:7" ht="42">
      <c r="A348" s="48"/>
      <c r="B348" s="7" t="s">
        <v>700</v>
      </c>
      <c r="C348" s="58"/>
      <c r="D348" s="50" t="s">
        <v>324</v>
      </c>
      <c r="E348" s="50"/>
      <c r="F348" s="7"/>
      <c r="G348" s="6"/>
    </row>
    <row r="349" spans="1:7" ht="27.75" customHeight="1">
      <c r="A349" s="48"/>
      <c r="B349" s="390" t="s">
        <v>766</v>
      </c>
      <c r="C349" s="58"/>
      <c r="D349" s="50" t="s">
        <v>491</v>
      </c>
      <c r="E349" s="50"/>
      <c r="F349" s="7"/>
      <c r="G349" s="6"/>
    </row>
    <row r="350" spans="1:7" ht="12.75">
      <c r="A350" s="88"/>
      <c r="B350" s="89" t="s">
        <v>589</v>
      </c>
      <c r="C350" s="92"/>
      <c r="D350" s="90" t="s">
        <v>260</v>
      </c>
      <c r="E350" s="90"/>
      <c r="F350" s="89"/>
      <c r="G350" s="93"/>
    </row>
    <row r="351" spans="1:7" ht="21">
      <c r="A351" s="48"/>
      <c r="B351" s="7" t="s">
        <v>317</v>
      </c>
      <c r="C351" s="49"/>
      <c r="D351" s="50" t="s">
        <v>316</v>
      </c>
      <c r="E351" s="384" t="s">
        <v>530</v>
      </c>
      <c r="F351" s="7"/>
      <c r="G351" s="6"/>
    </row>
    <row r="352" spans="1:7" ht="13.5" thickBot="1">
      <c r="A352" s="248"/>
      <c r="B352" s="249"/>
      <c r="C352" s="250"/>
      <c r="D352" s="250"/>
      <c r="E352" s="250"/>
      <c r="F352" s="250"/>
      <c r="G352" s="250"/>
    </row>
    <row r="353" spans="1:7" ht="16.5" customHeight="1" thickBot="1">
      <c r="A353" s="307">
        <v>7</v>
      </c>
      <c r="B353" s="278" t="s">
        <v>701</v>
      </c>
      <c r="C353" s="354"/>
      <c r="D353" s="354"/>
      <c r="E353" s="355"/>
      <c r="F353" s="355"/>
      <c r="G353" s="282"/>
    </row>
    <row r="354" spans="1:7" ht="16.5" customHeight="1" thickBot="1">
      <c r="A354" s="353" t="s">
        <v>239</v>
      </c>
      <c r="B354" s="308" t="s">
        <v>707</v>
      </c>
      <c r="C354" s="308"/>
      <c r="D354" s="349"/>
      <c r="E354" s="309"/>
      <c r="F354" s="309"/>
      <c r="G354" s="282"/>
    </row>
    <row r="355" spans="1:7" ht="18" customHeight="1">
      <c r="A355" s="65"/>
      <c r="B355" s="66" t="s">
        <v>318</v>
      </c>
      <c r="C355" s="71">
        <v>300</v>
      </c>
      <c r="D355" s="68" t="s">
        <v>313</v>
      </c>
      <c r="E355" s="68" t="s">
        <v>311</v>
      </c>
      <c r="F355" s="65"/>
      <c r="G355" s="69"/>
    </row>
    <row r="356" spans="1:7" ht="12.75">
      <c r="A356" s="48"/>
      <c r="B356" s="7" t="s">
        <v>312</v>
      </c>
      <c r="C356" s="49" t="s">
        <v>48</v>
      </c>
      <c r="D356" s="50" t="s">
        <v>313</v>
      </c>
      <c r="E356" s="50" t="s">
        <v>311</v>
      </c>
      <c r="F356" s="50"/>
      <c r="G356" s="6"/>
    </row>
    <row r="357" spans="1:7" ht="12.75">
      <c r="A357" s="48"/>
      <c r="B357" s="7" t="s">
        <v>314</v>
      </c>
      <c r="C357" s="49"/>
      <c r="D357" s="50" t="s">
        <v>313</v>
      </c>
      <c r="E357" s="50" t="s">
        <v>311</v>
      </c>
      <c r="F357" s="50"/>
      <c r="G357" s="6"/>
    </row>
    <row r="358" spans="1:7" ht="18" customHeight="1">
      <c r="A358" s="48"/>
      <c r="B358" s="7" t="s">
        <v>319</v>
      </c>
      <c r="C358" s="49"/>
      <c r="D358" s="50" t="s">
        <v>313</v>
      </c>
      <c r="E358" s="50" t="s">
        <v>311</v>
      </c>
      <c r="F358" s="50"/>
      <c r="G358" s="6"/>
    </row>
    <row r="359" spans="1:7" ht="104.25" customHeight="1">
      <c r="A359" s="48"/>
      <c r="B359" s="85" t="s">
        <v>218</v>
      </c>
      <c r="C359" s="49"/>
      <c r="D359" s="85" t="s">
        <v>526</v>
      </c>
      <c r="E359" s="50" t="s">
        <v>311</v>
      </c>
      <c r="F359" s="50"/>
      <c r="G359" s="6"/>
    </row>
    <row r="360" spans="1:7" ht="24.75" customHeight="1">
      <c r="A360" s="48"/>
      <c r="B360" s="7" t="s">
        <v>267</v>
      </c>
      <c r="C360" s="49"/>
      <c r="D360" s="50" t="s">
        <v>324</v>
      </c>
      <c r="E360" s="50"/>
      <c r="F360" s="7"/>
      <c r="G360" s="6"/>
    </row>
    <row r="361" spans="1:7" ht="18" customHeight="1">
      <c r="A361" s="48"/>
      <c r="B361" s="7" t="s">
        <v>320</v>
      </c>
      <c r="C361" s="49"/>
      <c r="D361" s="50" t="s">
        <v>324</v>
      </c>
      <c r="E361" s="50"/>
      <c r="F361" s="7"/>
      <c r="G361" s="6"/>
    </row>
    <row r="362" spans="1:7" ht="33" customHeight="1">
      <c r="A362" s="48"/>
      <c r="B362" s="99" t="s">
        <v>698</v>
      </c>
      <c r="C362" s="49"/>
      <c r="D362" s="50" t="s">
        <v>324</v>
      </c>
      <c r="E362" s="50"/>
      <c r="F362" s="7"/>
      <c r="G362" s="6"/>
    </row>
    <row r="363" spans="1:7" ht="26.25" customHeight="1">
      <c r="A363" s="48"/>
      <c r="B363" s="7" t="s">
        <v>278</v>
      </c>
      <c r="C363" s="49"/>
      <c r="D363" s="50" t="s">
        <v>324</v>
      </c>
      <c r="E363" s="50"/>
      <c r="F363" s="7"/>
      <c r="G363" s="6"/>
    </row>
    <row r="364" spans="1:7" ht="58.5" customHeight="1">
      <c r="A364" s="48"/>
      <c r="B364" s="7" t="s">
        <v>181</v>
      </c>
      <c r="C364" s="49"/>
      <c r="D364" s="50" t="s">
        <v>506</v>
      </c>
      <c r="E364" s="50" t="s">
        <v>576</v>
      </c>
      <c r="F364" s="7"/>
      <c r="G364" s="6"/>
    </row>
    <row r="365" spans="1:7" ht="29.25" customHeight="1">
      <c r="A365" s="48"/>
      <c r="B365" s="7" t="s">
        <v>261</v>
      </c>
      <c r="C365" s="49"/>
      <c r="D365" s="50" t="s">
        <v>392</v>
      </c>
      <c r="E365" s="50"/>
      <c r="F365" s="7"/>
      <c r="G365" s="6"/>
    </row>
    <row r="366" spans="1:7" ht="29.25" customHeight="1">
      <c r="A366" s="48"/>
      <c r="B366" s="7" t="s">
        <v>264</v>
      </c>
      <c r="C366" s="70"/>
      <c r="D366" s="50" t="s">
        <v>324</v>
      </c>
      <c r="E366" s="50"/>
      <c r="F366" s="7" t="s">
        <v>48</v>
      </c>
      <c r="G366" s="6"/>
    </row>
    <row r="367" spans="1:7" ht="27.75" customHeight="1">
      <c r="A367" s="48"/>
      <c r="B367" s="7" t="s">
        <v>49</v>
      </c>
      <c r="C367" s="70"/>
      <c r="D367" s="86" t="s">
        <v>333</v>
      </c>
      <c r="E367" s="86"/>
      <c r="F367" s="7"/>
      <c r="G367" s="6"/>
    </row>
    <row r="368" spans="1:7" ht="21.75" thickBot="1">
      <c r="A368" s="54"/>
      <c r="B368" s="55" t="s">
        <v>317</v>
      </c>
      <c r="C368" s="56"/>
      <c r="D368" s="57" t="s">
        <v>316</v>
      </c>
      <c r="E368" s="372" t="s">
        <v>530</v>
      </c>
      <c r="F368" s="55"/>
      <c r="G368" s="159"/>
    </row>
    <row r="369" spans="1:7" ht="13.5" thickBot="1">
      <c r="A369" s="353" t="s">
        <v>240</v>
      </c>
      <c r="B369" s="308" t="s">
        <v>705</v>
      </c>
      <c r="C369" s="349"/>
      <c r="D369" s="349"/>
      <c r="E369" s="349"/>
      <c r="F369" s="349"/>
      <c r="G369" s="282"/>
    </row>
    <row r="370" spans="1:8" ht="12.75">
      <c r="A370" s="77"/>
      <c r="B370" s="78" t="s">
        <v>318</v>
      </c>
      <c r="C370" s="79">
        <v>200</v>
      </c>
      <c r="D370" s="80" t="s">
        <v>313</v>
      </c>
      <c r="E370" s="80"/>
      <c r="F370" s="81"/>
      <c r="G370" s="80"/>
      <c r="H370" s="5"/>
    </row>
    <row r="371" spans="1:8" ht="12.75">
      <c r="A371" s="27"/>
      <c r="B371" s="28" t="s">
        <v>312</v>
      </c>
      <c r="C371" s="29"/>
      <c r="D371" s="30" t="s">
        <v>313</v>
      </c>
      <c r="E371" s="30"/>
      <c r="F371" s="31"/>
      <c r="G371" s="30"/>
      <c r="H371" s="158"/>
    </row>
    <row r="372" spans="1:8" ht="12.75">
      <c r="A372" s="27"/>
      <c r="B372" s="28" t="s">
        <v>314</v>
      </c>
      <c r="C372" s="29"/>
      <c r="D372" s="30" t="s">
        <v>313</v>
      </c>
      <c r="E372" s="30"/>
      <c r="F372" s="31"/>
      <c r="G372" s="30"/>
      <c r="H372" s="158"/>
    </row>
    <row r="373" spans="1:8" ht="94.5">
      <c r="A373" s="27"/>
      <c r="B373" s="85" t="s">
        <v>218</v>
      </c>
      <c r="C373" s="29"/>
      <c r="D373" s="97" t="s">
        <v>526</v>
      </c>
      <c r="E373" s="30"/>
      <c r="F373" s="31"/>
      <c r="G373" s="30"/>
      <c r="H373" s="158"/>
    </row>
    <row r="374" spans="1:8" ht="12.75">
      <c r="A374" s="27"/>
      <c r="B374" s="28" t="s">
        <v>514</v>
      </c>
      <c r="C374" s="29"/>
      <c r="D374" s="30" t="s">
        <v>324</v>
      </c>
      <c r="E374" s="30"/>
      <c r="F374" s="31"/>
      <c r="G374" s="30"/>
      <c r="H374" s="158"/>
    </row>
    <row r="375" spans="1:8" ht="42">
      <c r="A375" s="27"/>
      <c r="B375" s="28" t="s">
        <v>478</v>
      </c>
      <c r="C375" s="29"/>
      <c r="D375" s="30" t="s">
        <v>506</v>
      </c>
      <c r="E375" s="30" t="s">
        <v>184</v>
      </c>
      <c r="F375" s="31"/>
      <c r="G375" s="30"/>
      <c r="H375" s="158"/>
    </row>
    <row r="376" spans="1:8" ht="49.5" customHeight="1">
      <c r="A376" s="27"/>
      <c r="B376" s="28" t="s">
        <v>767</v>
      </c>
      <c r="C376" s="29"/>
      <c r="D376" s="30" t="s">
        <v>562</v>
      </c>
      <c r="E376" s="30" t="s">
        <v>662</v>
      </c>
      <c r="F376" s="31"/>
      <c r="G376" s="30"/>
      <c r="H376" s="158"/>
    </row>
    <row r="377" spans="1:8" ht="70.5" customHeight="1">
      <c r="A377" s="27"/>
      <c r="B377" s="28" t="s">
        <v>183</v>
      </c>
      <c r="C377" s="29"/>
      <c r="D377" s="30" t="s">
        <v>182</v>
      </c>
      <c r="E377" s="30" t="s">
        <v>623</v>
      </c>
      <c r="F377" s="31"/>
      <c r="G377" s="30"/>
      <c r="H377" s="158"/>
    </row>
    <row r="378" spans="1:8" ht="30.75" customHeight="1">
      <c r="A378" s="27"/>
      <c r="B378" s="28" t="s">
        <v>516</v>
      </c>
      <c r="C378" s="29"/>
      <c r="D378" s="30" t="s">
        <v>392</v>
      </c>
      <c r="E378" s="30"/>
      <c r="F378" s="31"/>
      <c r="G378" s="30"/>
      <c r="H378" s="158"/>
    </row>
    <row r="379" spans="1:8" ht="54" customHeight="1">
      <c r="A379" s="27"/>
      <c r="B379" s="28" t="s">
        <v>270</v>
      </c>
      <c r="C379" s="29"/>
      <c r="D379" s="30" t="s">
        <v>113</v>
      </c>
      <c r="E379" s="30"/>
      <c r="F379" s="31"/>
      <c r="G379" s="30"/>
      <c r="H379" s="158"/>
    </row>
    <row r="380" spans="1:8" ht="31.5">
      <c r="A380" s="27"/>
      <c r="B380" s="28" t="s">
        <v>341</v>
      </c>
      <c r="C380" s="29"/>
      <c r="D380" s="91" t="s">
        <v>324</v>
      </c>
      <c r="E380" s="86"/>
      <c r="F380" s="31"/>
      <c r="G380" s="30"/>
      <c r="H380" s="158"/>
    </row>
    <row r="381" spans="1:8" ht="23.25" customHeight="1">
      <c r="A381" s="27"/>
      <c r="B381" s="28" t="s">
        <v>515</v>
      </c>
      <c r="C381" s="29"/>
      <c r="D381" s="30" t="s">
        <v>324</v>
      </c>
      <c r="E381" s="30"/>
      <c r="F381" s="3"/>
      <c r="G381" s="30"/>
      <c r="H381" s="158"/>
    </row>
    <row r="382" spans="1:8" ht="63">
      <c r="A382" s="27"/>
      <c r="B382" s="28" t="s">
        <v>60</v>
      </c>
      <c r="C382" s="29"/>
      <c r="D382" s="30" t="s">
        <v>343</v>
      </c>
      <c r="E382" s="34"/>
      <c r="F382" s="6"/>
      <c r="G382" s="30"/>
      <c r="H382" s="158"/>
    </row>
    <row r="383" spans="1:8" ht="31.5">
      <c r="A383" s="27"/>
      <c r="B383" s="28" t="s">
        <v>768</v>
      </c>
      <c r="C383" s="6"/>
      <c r="D383" s="30" t="s">
        <v>442</v>
      </c>
      <c r="E383" s="30"/>
      <c r="F383" s="3"/>
      <c r="G383" s="30"/>
      <c r="H383" s="158"/>
    </row>
    <row r="384" spans="1:8" ht="40.5" customHeight="1">
      <c r="A384" s="27"/>
      <c r="B384" s="28" t="s">
        <v>684</v>
      </c>
      <c r="C384" s="6"/>
      <c r="D384" s="30" t="s">
        <v>268</v>
      </c>
      <c r="E384" s="30" t="s">
        <v>269</v>
      </c>
      <c r="F384" s="3"/>
      <c r="G384" s="30"/>
      <c r="H384" s="158"/>
    </row>
    <row r="385" spans="1:8" ht="42">
      <c r="A385" s="27"/>
      <c r="B385" s="3" t="s">
        <v>618</v>
      </c>
      <c r="C385" s="29"/>
      <c r="D385" s="30" t="s">
        <v>443</v>
      </c>
      <c r="E385" s="32"/>
      <c r="F385" s="35"/>
      <c r="G385" s="30"/>
      <c r="H385" s="158"/>
    </row>
    <row r="386" spans="1:8" ht="13.5" thickBot="1">
      <c r="A386" s="36"/>
      <c r="B386" s="37" t="s">
        <v>315</v>
      </c>
      <c r="C386" s="38"/>
      <c r="D386" s="39" t="s">
        <v>316</v>
      </c>
      <c r="E386" s="39" t="s">
        <v>530</v>
      </c>
      <c r="F386" s="40"/>
      <c r="G386" s="36"/>
      <c r="H386" s="158"/>
    </row>
    <row r="387" spans="1:7" ht="15.75" customHeight="1" thickBot="1">
      <c r="A387" s="353" t="s">
        <v>241</v>
      </c>
      <c r="B387" s="308" t="s">
        <v>77</v>
      </c>
      <c r="C387" s="349"/>
      <c r="D387" s="349"/>
      <c r="E387" s="309"/>
      <c r="F387" s="309"/>
      <c r="G387" s="282"/>
    </row>
    <row r="388" spans="1:7" ht="12.75">
      <c r="A388" s="82"/>
      <c r="B388" s="110" t="s">
        <v>318</v>
      </c>
      <c r="C388" s="111">
        <v>300</v>
      </c>
      <c r="D388" s="112" t="s">
        <v>313</v>
      </c>
      <c r="E388" s="112" t="s">
        <v>311</v>
      </c>
      <c r="F388" s="82"/>
      <c r="G388" s="69"/>
    </row>
    <row r="389" spans="1:7" ht="12.75">
      <c r="A389" s="73"/>
      <c r="B389" s="60" t="s">
        <v>312</v>
      </c>
      <c r="C389" s="101" t="s">
        <v>48</v>
      </c>
      <c r="D389" s="51" t="s">
        <v>313</v>
      </c>
      <c r="E389" s="51" t="s">
        <v>311</v>
      </c>
      <c r="F389" s="73"/>
      <c r="G389" s="6"/>
    </row>
    <row r="390" spans="1:7" ht="12.75">
      <c r="A390" s="73"/>
      <c r="B390" s="60" t="s">
        <v>314</v>
      </c>
      <c r="C390" s="101"/>
      <c r="D390" s="51" t="s">
        <v>313</v>
      </c>
      <c r="E390" s="51" t="s">
        <v>311</v>
      </c>
      <c r="F390" s="73"/>
      <c r="G390" s="6"/>
    </row>
    <row r="391" spans="1:7" ht="12.75">
      <c r="A391" s="73"/>
      <c r="B391" s="60" t="s">
        <v>319</v>
      </c>
      <c r="C391" s="101"/>
      <c r="D391" s="51" t="s">
        <v>313</v>
      </c>
      <c r="E391" s="51" t="s">
        <v>311</v>
      </c>
      <c r="F391" s="73"/>
      <c r="G391" s="6"/>
    </row>
    <row r="392" spans="1:7" ht="99" customHeight="1">
      <c r="A392" s="73"/>
      <c r="B392" s="85" t="s">
        <v>218</v>
      </c>
      <c r="C392" s="74"/>
      <c r="D392" s="85" t="s">
        <v>526</v>
      </c>
      <c r="E392" s="75" t="s">
        <v>311</v>
      </c>
      <c r="F392" s="73"/>
      <c r="G392" s="6"/>
    </row>
    <row r="393" spans="1:7" ht="32.25" customHeight="1">
      <c r="A393" s="73"/>
      <c r="B393" s="60" t="s">
        <v>349</v>
      </c>
      <c r="C393" s="101"/>
      <c r="D393" s="51" t="s">
        <v>324</v>
      </c>
      <c r="E393" s="51"/>
      <c r="F393" s="73"/>
      <c r="G393" s="6"/>
    </row>
    <row r="394" spans="1:7" ht="48" customHeight="1">
      <c r="A394" s="73"/>
      <c r="B394" s="60" t="s">
        <v>571</v>
      </c>
      <c r="C394" s="101"/>
      <c r="D394" s="51" t="s">
        <v>333</v>
      </c>
      <c r="E394" s="51"/>
      <c r="F394" s="73"/>
      <c r="G394" s="6"/>
    </row>
    <row r="395" spans="1:7" ht="48" customHeight="1">
      <c r="A395" s="73"/>
      <c r="B395" s="60" t="s">
        <v>609</v>
      </c>
      <c r="C395" s="101"/>
      <c r="D395" s="51" t="s">
        <v>324</v>
      </c>
      <c r="E395" s="51"/>
      <c r="F395" s="73"/>
      <c r="G395" s="6"/>
    </row>
    <row r="396" spans="1:7" ht="29.25" customHeight="1">
      <c r="A396" s="73"/>
      <c r="B396" s="60" t="s">
        <v>422</v>
      </c>
      <c r="C396" s="101"/>
      <c r="D396" s="51" t="s">
        <v>78</v>
      </c>
      <c r="E396" s="51"/>
      <c r="F396" s="73"/>
      <c r="G396" s="6"/>
    </row>
    <row r="397" spans="1:7" ht="38.25" customHeight="1">
      <c r="A397" s="73"/>
      <c r="B397" s="60" t="s">
        <v>702</v>
      </c>
      <c r="C397" s="101"/>
      <c r="D397" s="51" t="s">
        <v>27</v>
      </c>
      <c r="E397" s="51" t="s">
        <v>576</v>
      </c>
      <c r="F397" s="73"/>
      <c r="G397" s="6"/>
    </row>
    <row r="398" spans="1:7" ht="21.75" thickBot="1">
      <c r="A398" s="76"/>
      <c r="B398" s="102" t="s">
        <v>317</v>
      </c>
      <c r="C398" s="103"/>
      <c r="D398" s="72" t="s">
        <v>316</v>
      </c>
      <c r="E398" s="374" t="s">
        <v>530</v>
      </c>
      <c r="F398" s="76"/>
      <c r="G398" s="159"/>
    </row>
    <row r="399" spans="1:7" ht="18.75" customHeight="1" thickBot="1">
      <c r="A399" s="353" t="s">
        <v>242</v>
      </c>
      <c r="B399" s="308" t="s">
        <v>703</v>
      </c>
      <c r="C399" s="349"/>
      <c r="D399" s="349"/>
      <c r="E399" s="309"/>
      <c r="F399" s="309"/>
      <c r="G399" s="282"/>
    </row>
    <row r="400" spans="1:7" ht="19.5" customHeight="1">
      <c r="A400" s="77"/>
      <c r="B400" s="78" t="s">
        <v>318</v>
      </c>
      <c r="C400" s="79">
        <v>600</v>
      </c>
      <c r="D400" s="80" t="s">
        <v>313</v>
      </c>
      <c r="E400" s="80"/>
      <c r="F400" s="81"/>
      <c r="G400" s="80"/>
    </row>
    <row r="401" spans="1:7" ht="14.25" customHeight="1">
      <c r="A401" s="27"/>
      <c r="B401" s="28" t="s">
        <v>312</v>
      </c>
      <c r="C401" s="29"/>
      <c r="D401" s="30" t="s">
        <v>313</v>
      </c>
      <c r="E401" s="30"/>
      <c r="F401" s="31"/>
      <c r="G401" s="30"/>
    </row>
    <row r="402" spans="1:7" ht="15.75" customHeight="1">
      <c r="A402" s="27"/>
      <c r="B402" s="28" t="s">
        <v>314</v>
      </c>
      <c r="C402" s="29"/>
      <c r="D402" s="30" t="s">
        <v>313</v>
      </c>
      <c r="E402" s="30"/>
      <c r="F402" s="31"/>
      <c r="G402" s="30"/>
    </row>
    <row r="403" spans="1:7" ht="99" customHeight="1">
      <c r="A403" s="27"/>
      <c r="B403" s="85" t="s">
        <v>218</v>
      </c>
      <c r="C403" s="29"/>
      <c r="D403" s="97" t="s">
        <v>526</v>
      </c>
      <c r="E403" s="30"/>
      <c r="F403" s="31"/>
      <c r="G403" s="30"/>
    </row>
    <row r="404" spans="1:7" ht="17.25" customHeight="1">
      <c r="A404" s="27"/>
      <c r="B404" s="28" t="s">
        <v>514</v>
      </c>
      <c r="C404" s="29"/>
      <c r="D404" s="30" t="s">
        <v>324</v>
      </c>
      <c r="E404" s="30"/>
      <c r="F404" s="31"/>
      <c r="G404" s="30"/>
    </row>
    <row r="405" spans="1:7" ht="51" customHeight="1">
      <c r="A405" s="27"/>
      <c r="B405" s="28" t="s">
        <v>211</v>
      </c>
      <c r="C405" s="29"/>
      <c r="D405" s="30" t="s">
        <v>506</v>
      </c>
      <c r="E405" s="30" t="s">
        <v>662</v>
      </c>
      <c r="F405" s="31"/>
      <c r="G405" s="30"/>
    </row>
    <row r="406" spans="1:7" ht="51" customHeight="1">
      <c r="A406" s="27"/>
      <c r="B406" s="28" t="s">
        <v>266</v>
      </c>
      <c r="C406" s="29"/>
      <c r="D406" s="30" t="s">
        <v>423</v>
      </c>
      <c r="E406" s="30" t="s">
        <v>662</v>
      </c>
      <c r="F406" s="31"/>
      <c r="G406" s="30"/>
    </row>
    <row r="407" spans="1:7" ht="57" customHeight="1">
      <c r="A407" s="27"/>
      <c r="B407" s="28" t="s">
        <v>270</v>
      </c>
      <c r="C407" s="29"/>
      <c r="D407" s="30" t="s">
        <v>115</v>
      </c>
      <c r="E407" s="30"/>
      <c r="F407" s="31"/>
      <c r="G407" s="30"/>
    </row>
    <row r="408" spans="1:7" ht="18.75" customHeight="1">
      <c r="A408" s="27"/>
      <c r="B408" s="28" t="s">
        <v>515</v>
      </c>
      <c r="C408" s="29"/>
      <c r="D408" s="30" t="s">
        <v>324</v>
      </c>
      <c r="E408" s="30"/>
      <c r="F408" s="3"/>
      <c r="G408" s="30"/>
    </row>
    <row r="409" spans="1:7" ht="67.5" customHeight="1">
      <c r="A409" s="27"/>
      <c r="B409" s="28" t="s">
        <v>321</v>
      </c>
      <c r="C409" s="29"/>
      <c r="D409" s="30" t="s">
        <v>114</v>
      </c>
      <c r="E409" s="34" t="s">
        <v>61</v>
      </c>
      <c r="F409" s="6"/>
      <c r="G409" s="30"/>
    </row>
    <row r="410" spans="1:7" ht="46.5" customHeight="1">
      <c r="A410" s="27"/>
      <c r="B410" s="28" t="s">
        <v>479</v>
      </c>
      <c r="C410" s="6"/>
      <c r="D410" s="30" t="s">
        <v>442</v>
      </c>
      <c r="E410" s="30"/>
      <c r="F410" s="3"/>
      <c r="G410" s="30"/>
    </row>
    <row r="411" spans="1:7" ht="36" customHeight="1">
      <c r="A411" s="27"/>
      <c r="B411" s="28" t="s">
        <v>516</v>
      </c>
      <c r="C411" s="29"/>
      <c r="D411" s="30" t="s">
        <v>442</v>
      </c>
      <c r="E411" s="30"/>
      <c r="F411" s="3"/>
      <c r="G411" s="30"/>
    </row>
    <row r="412" spans="1:7" ht="45" customHeight="1">
      <c r="A412" s="27"/>
      <c r="B412" s="3" t="s">
        <v>618</v>
      </c>
      <c r="C412" s="29"/>
      <c r="D412" s="30" t="s">
        <v>443</v>
      </c>
      <c r="E412" s="32"/>
      <c r="F412" s="35"/>
      <c r="G412" s="30"/>
    </row>
    <row r="413" spans="1:7" ht="12.75">
      <c r="A413" s="27"/>
      <c r="B413" s="28" t="s">
        <v>315</v>
      </c>
      <c r="C413" s="29"/>
      <c r="D413" s="30" t="s">
        <v>316</v>
      </c>
      <c r="E413" s="30" t="s">
        <v>530</v>
      </c>
      <c r="F413" s="3"/>
      <c r="G413" s="27"/>
    </row>
    <row r="414" spans="1:7" ht="13.5" thickBot="1">
      <c r="A414" s="4"/>
      <c r="B414" s="381"/>
      <c r="C414" s="382"/>
      <c r="D414" s="158"/>
      <c r="E414" s="158"/>
      <c r="F414" s="383"/>
      <c r="G414" s="4"/>
    </row>
    <row r="415" spans="1:7" ht="25.5" customHeight="1" thickBot="1">
      <c r="A415" s="356">
        <v>8</v>
      </c>
      <c r="B415" s="442" t="s">
        <v>328</v>
      </c>
      <c r="C415" s="442"/>
      <c r="D415" s="357"/>
      <c r="E415" s="357"/>
      <c r="F415" s="358"/>
      <c r="G415" s="282"/>
    </row>
    <row r="416" spans="1:7" ht="12.75">
      <c r="A416" s="82"/>
      <c r="B416" s="110" t="s">
        <v>318</v>
      </c>
      <c r="C416" s="111">
        <v>60</v>
      </c>
      <c r="D416" s="112" t="s">
        <v>313</v>
      </c>
      <c r="E416" s="112" t="s">
        <v>311</v>
      </c>
      <c r="F416" s="82"/>
      <c r="G416" s="69"/>
    </row>
    <row r="417" spans="1:7" ht="12.75">
      <c r="A417" s="73"/>
      <c r="B417" s="60" t="s">
        <v>312</v>
      </c>
      <c r="C417" s="101"/>
      <c r="D417" s="51" t="s">
        <v>313</v>
      </c>
      <c r="E417" s="51" t="s">
        <v>311</v>
      </c>
      <c r="F417" s="75"/>
      <c r="G417" s="6"/>
    </row>
    <row r="418" spans="1:7" ht="12.75">
      <c r="A418" s="73"/>
      <c r="B418" s="60" t="s">
        <v>314</v>
      </c>
      <c r="C418" s="101"/>
      <c r="D418" s="51" t="s">
        <v>313</v>
      </c>
      <c r="E418" s="51" t="s">
        <v>311</v>
      </c>
      <c r="F418" s="75"/>
      <c r="G418" s="6"/>
    </row>
    <row r="419" spans="1:7" ht="12.75">
      <c r="A419" s="73"/>
      <c r="B419" s="60" t="s">
        <v>319</v>
      </c>
      <c r="C419" s="101"/>
      <c r="D419" s="51" t="s">
        <v>313</v>
      </c>
      <c r="E419" s="51" t="s">
        <v>311</v>
      </c>
      <c r="F419" s="75"/>
      <c r="G419" s="6"/>
    </row>
    <row r="420" spans="1:7" ht="94.5">
      <c r="A420" s="73"/>
      <c r="B420" s="109" t="s">
        <v>218</v>
      </c>
      <c r="C420" s="101"/>
      <c r="D420" s="109" t="s">
        <v>526</v>
      </c>
      <c r="E420" s="51" t="s">
        <v>311</v>
      </c>
      <c r="F420" s="75"/>
      <c r="G420" s="6"/>
    </row>
    <row r="421" spans="1:7" ht="12.75">
      <c r="A421" s="73"/>
      <c r="B421" s="60" t="s">
        <v>637</v>
      </c>
      <c r="C421" s="101"/>
      <c r="D421" s="51" t="s">
        <v>324</v>
      </c>
      <c r="E421" s="51"/>
      <c r="F421" s="75"/>
      <c r="G421" s="6"/>
    </row>
    <row r="422" spans="1:7" ht="21">
      <c r="A422" s="73"/>
      <c r="B422" s="60" t="s">
        <v>347</v>
      </c>
      <c r="C422" s="101"/>
      <c r="D422" s="51" t="s">
        <v>657</v>
      </c>
      <c r="E422" s="51" t="s">
        <v>79</v>
      </c>
      <c r="F422" s="75"/>
      <c r="G422" s="6"/>
    </row>
    <row r="423" spans="1:7" ht="12.75">
      <c r="A423" s="73"/>
      <c r="B423" s="60" t="s">
        <v>642</v>
      </c>
      <c r="C423" s="101"/>
      <c r="D423" s="51" t="s">
        <v>324</v>
      </c>
      <c r="E423" s="51"/>
      <c r="F423" s="9"/>
      <c r="G423" s="6"/>
    </row>
    <row r="424" spans="1:7" ht="12.75">
      <c r="A424" s="73"/>
      <c r="B424" s="60" t="s">
        <v>643</v>
      </c>
      <c r="C424" s="101"/>
      <c r="D424" s="51" t="s">
        <v>324</v>
      </c>
      <c r="E424" s="51"/>
      <c r="F424" s="9"/>
      <c r="G424" s="6"/>
    </row>
    <row r="425" spans="1:7" ht="42">
      <c r="A425" s="73"/>
      <c r="B425" s="60" t="s">
        <v>273</v>
      </c>
      <c r="C425" s="101"/>
      <c r="D425" s="51" t="s">
        <v>342</v>
      </c>
      <c r="E425" s="51"/>
      <c r="F425" s="9"/>
      <c r="G425" s="6"/>
    </row>
    <row r="426" spans="1:7" ht="21">
      <c r="A426" s="73"/>
      <c r="B426" s="60" t="s">
        <v>708</v>
      </c>
      <c r="C426" s="101"/>
      <c r="D426" s="51" t="s">
        <v>324</v>
      </c>
      <c r="E426" s="51"/>
      <c r="F426" s="9"/>
      <c r="G426" s="6"/>
    </row>
    <row r="427" spans="1:7" ht="21">
      <c r="A427" s="73"/>
      <c r="B427" s="60" t="s">
        <v>709</v>
      </c>
      <c r="C427" s="101"/>
      <c r="D427" s="51" t="s">
        <v>324</v>
      </c>
      <c r="E427" s="51"/>
      <c r="F427" s="9"/>
      <c r="G427" s="6"/>
    </row>
    <row r="428" spans="1:7" ht="33.75" customHeight="1">
      <c r="A428" s="73"/>
      <c r="B428" s="60" t="s">
        <v>710</v>
      </c>
      <c r="C428" s="101"/>
      <c r="D428" s="51" t="s">
        <v>491</v>
      </c>
      <c r="E428" s="51"/>
      <c r="F428" s="9"/>
      <c r="G428" s="6"/>
    </row>
    <row r="429" spans="1:7" ht="21">
      <c r="A429" s="73"/>
      <c r="B429" s="60" t="s">
        <v>711</v>
      </c>
      <c r="C429" s="101"/>
      <c r="D429" s="51" t="s">
        <v>392</v>
      </c>
      <c r="E429" s="51"/>
      <c r="F429" s="10"/>
      <c r="G429" s="6"/>
    </row>
    <row r="430" spans="1:7" ht="21">
      <c r="A430" s="73"/>
      <c r="B430" s="60" t="s">
        <v>317</v>
      </c>
      <c r="C430" s="101"/>
      <c r="D430" s="51" t="s">
        <v>316</v>
      </c>
      <c r="E430" s="32" t="s">
        <v>530</v>
      </c>
      <c r="F430" s="9"/>
      <c r="G430" s="6"/>
    </row>
    <row r="431" spans="1:7" ht="13.5" thickBot="1">
      <c r="A431" s="251"/>
      <c r="B431" s="155"/>
      <c r="C431" s="156"/>
      <c r="D431" s="157"/>
      <c r="E431" s="157"/>
      <c r="F431" s="252"/>
      <c r="G431" s="5"/>
    </row>
    <row r="432" spans="1:7" ht="13.5" thickBot="1">
      <c r="A432" s="277">
        <v>9</v>
      </c>
      <c r="B432" s="279" t="s">
        <v>80</v>
      </c>
      <c r="C432" s="280"/>
      <c r="D432" s="280"/>
      <c r="E432" s="280"/>
      <c r="F432" s="360"/>
      <c r="G432" s="282"/>
    </row>
    <row r="433" spans="1:7" ht="12.75">
      <c r="A433" s="114"/>
      <c r="B433" s="110" t="s">
        <v>318</v>
      </c>
      <c r="C433" s="111">
        <v>12</v>
      </c>
      <c r="D433" s="112" t="s">
        <v>313</v>
      </c>
      <c r="E433" s="112" t="s">
        <v>311</v>
      </c>
      <c r="F433" s="359"/>
      <c r="G433" s="69"/>
    </row>
    <row r="434" spans="1:7" ht="12.75">
      <c r="A434" s="59"/>
      <c r="B434" s="60" t="s">
        <v>312</v>
      </c>
      <c r="C434" s="101"/>
      <c r="D434" s="51" t="s">
        <v>313</v>
      </c>
      <c r="E434" s="51" t="s">
        <v>311</v>
      </c>
      <c r="F434" s="100"/>
      <c r="G434" s="6"/>
    </row>
    <row r="435" spans="1:7" ht="12.75">
      <c r="A435" s="59"/>
      <c r="B435" s="60" t="s">
        <v>314</v>
      </c>
      <c r="C435" s="101"/>
      <c r="D435" s="51" t="s">
        <v>313</v>
      </c>
      <c r="E435" s="51" t="s">
        <v>311</v>
      </c>
      <c r="F435" s="100"/>
      <c r="G435" s="6"/>
    </row>
    <row r="436" spans="1:7" ht="12.75">
      <c r="A436" s="59"/>
      <c r="B436" s="60" t="s">
        <v>319</v>
      </c>
      <c r="C436" s="101"/>
      <c r="D436" s="51" t="s">
        <v>313</v>
      </c>
      <c r="E436" s="51" t="s">
        <v>311</v>
      </c>
      <c r="F436" s="100"/>
      <c r="G436" s="6"/>
    </row>
    <row r="437" spans="1:7" ht="94.5">
      <c r="A437" s="59"/>
      <c r="B437" s="109" t="s">
        <v>218</v>
      </c>
      <c r="C437" s="101"/>
      <c r="D437" s="109" t="s">
        <v>526</v>
      </c>
      <c r="E437" s="51" t="s">
        <v>311</v>
      </c>
      <c r="F437" s="100"/>
      <c r="G437" s="6"/>
    </row>
    <row r="438" spans="1:7" ht="21">
      <c r="A438" s="59"/>
      <c r="B438" s="60" t="s">
        <v>81</v>
      </c>
      <c r="C438" s="101"/>
      <c r="D438" s="51" t="s">
        <v>324</v>
      </c>
      <c r="E438" s="51"/>
      <c r="F438" s="115"/>
      <c r="G438" s="6"/>
    </row>
    <row r="439" spans="1:7" ht="21">
      <c r="A439" s="59"/>
      <c r="B439" s="60" t="s">
        <v>112</v>
      </c>
      <c r="C439" s="101"/>
      <c r="D439" s="51" t="s">
        <v>324</v>
      </c>
      <c r="E439" s="51"/>
      <c r="F439" s="115"/>
      <c r="G439" s="6"/>
    </row>
    <row r="440" spans="1:7" ht="52.5">
      <c r="A440" s="59"/>
      <c r="B440" s="60" t="s">
        <v>713</v>
      </c>
      <c r="C440" s="101"/>
      <c r="D440" s="116" t="s">
        <v>324</v>
      </c>
      <c r="E440" s="51"/>
      <c r="F440" s="115"/>
      <c r="G440" s="6"/>
    </row>
    <row r="441" spans="1:7" ht="21">
      <c r="A441" s="59"/>
      <c r="B441" s="60" t="s">
        <v>125</v>
      </c>
      <c r="C441" s="101"/>
      <c r="D441" s="51" t="s">
        <v>334</v>
      </c>
      <c r="E441" s="51"/>
      <c r="F441" s="115"/>
      <c r="G441" s="6"/>
    </row>
    <row r="442" spans="1:7" ht="21">
      <c r="A442" s="59"/>
      <c r="B442" s="60" t="s">
        <v>712</v>
      </c>
      <c r="C442" s="101"/>
      <c r="D442" s="51" t="s">
        <v>334</v>
      </c>
      <c r="E442" s="51"/>
      <c r="F442" s="115"/>
      <c r="G442" s="6"/>
    </row>
    <row r="443" spans="1:7" ht="42">
      <c r="A443" s="59"/>
      <c r="B443" s="60" t="s">
        <v>138</v>
      </c>
      <c r="C443" s="101"/>
      <c r="D443" s="51" t="s">
        <v>126</v>
      </c>
      <c r="E443" s="51"/>
      <c r="F443" s="115"/>
      <c r="G443" s="6"/>
    </row>
    <row r="444" spans="1:7" ht="21.75">
      <c r="A444" s="59"/>
      <c r="B444" s="60" t="s">
        <v>52</v>
      </c>
      <c r="C444" s="101"/>
      <c r="D444" s="51" t="s">
        <v>139</v>
      </c>
      <c r="E444" s="51"/>
      <c r="F444" s="115"/>
      <c r="G444" s="6"/>
    </row>
    <row r="445" spans="1:7" ht="21">
      <c r="A445" s="59"/>
      <c r="B445" s="60" t="s">
        <v>624</v>
      </c>
      <c r="C445" s="101"/>
      <c r="D445" s="51" t="s">
        <v>343</v>
      </c>
      <c r="E445" s="51"/>
      <c r="F445" s="115"/>
      <c r="G445" s="6"/>
    </row>
    <row r="446" spans="1:7" ht="21.75">
      <c r="A446" s="59"/>
      <c r="B446" s="60" t="s">
        <v>274</v>
      </c>
      <c r="C446" s="101"/>
      <c r="D446" s="51" t="s">
        <v>354</v>
      </c>
      <c r="E446" s="51"/>
      <c r="F446" s="115"/>
      <c r="G446" s="6"/>
    </row>
    <row r="447" spans="1:7" ht="21">
      <c r="A447" s="59"/>
      <c r="B447" s="60" t="s">
        <v>317</v>
      </c>
      <c r="C447" s="101"/>
      <c r="D447" s="51" t="s">
        <v>316</v>
      </c>
      <c r="E447" s="32" t="s">
        <v>530</v>
      </c>
      <c r="F447" s="115"/>
      <c r="G447" s="6"/>
    </row>
    <row r="448" spans="1:7" ht="13.5" thickBot="1">
      <c r="A448" s="253"/>
      <c r="B448" s="253"/>
      <c r="C448" s="253"/>
      <c r="D448" s="253"/>
      <c r="E448" s="253"/>
      <c r="F448" s="5"/>
      <c r="G448" s="5"/>
    </row>
    <row r="449" spans="1:7" s="14" customFormat="1" ht="13.5" thickBot="1">
      <c r="A449" s="284">
        <v>10</v>
      </c>
      <c r="B449" s="278" t="s">
        <v>378</v>
      </c>
      <c r="C449" s="278"/>
      <c r="D449" s="278"/>
      <c r="E449" s="364"/>
      <c r="F449" s="364"/>
      <c r="G449" s="365"/>
    </row>
    <row r="450" spans="1:7" s="14" customFormat="1" ht="12.75">
      <c r="A450" s="361"/>
      <c r="B450" s="110" t="s">
        <v>318</v>
      </c>
      <c r="C450" s="111">
        <v>120</v>
      </c>
      <c r="D450" s="110" t="s">
        <v>313</v>
      </c>
      <c r="E450" s="362"/>
      <c r="F450" s="361"/>
      <c r="G450" s="363"/>
    </row>
    <row r="451" spans="1:7" s="14" customFormat="1" ht="12.75">
      <c r="A451" s="10"/>
      <c r="B451" s="60" t="s">
        <v>312</v>
      </c>
      <c r="C451" s="117"/>
      <c r="D451" s="60" t="s">
        <v>313</v>
      </c>
      <c r="E451" s="9"/>
      <c r="F451" s="9"/>
      <c r="G451" s="84"/>
    </row>
    <row r="452" spans="1:7" s="14" customFormat="1" ht="12.75">
      <c r="A452" s="10"/>
      <c r="B452" s="60" t="s">
        <v>314</v>
      </c>
      <c r="C452" s="117"/>
      <c r="D452" s="60" t="s">
        <v>313</v>
      </c>
      <c r="E452" s="9"/>
      <c r="F452" s="9"/>
      <c r="G452" s="84"/>
    </row>
    <row r="453" spans="1:7" s="14" customFormat="1" ht="94.5">
      <c r="A453" s="10"/>
      <c r="B453" s="85" t="s">
        <v>218</v>
      </c>
      <c r="C453" s="83"/>
      <c r="D453" s="85" t="s">
        <v>526</v>
      </c>
      <c r="E453" s="9"/>
      <c r="F453" s="10"/>
      <c r="G453" s="84"/>
    </row>
    <row r="454" spans="1:7" s="14" customFormat="1" ht="52.5">
      <c r="A454" s="10"/>
      <c r="B454" s="60" t="s">
        <v>650</v>
      </c>
      <c r="C454" s="117"/>
      <c r="D454" s="60" t="s">
        <v>377</v>
      </c>
      <c r="E454" s="60"/>
      <c r="F454" s="9"/>
      <c r="G454" s="84"/>
    </row>
    <row r="455" spans="1:7" s="14" customFormat="1" ht="31.5">
      <c r="A455" s="10"/>
      <c r="B455" s="60" t="s">
        <v>275</v>
      </c>
      <c r="C455" s="117"/>
      <c r="D455" s="60" t="s">
        <v>348</v>
      </c>
      <c r="E455" s="60"/>
      <c r="F455" s="9"/>
      <c r="G455" s="84"/>
    </row>
    <row r="456" spans="1:7" s="14" customFormat="1" ht="12.75">
      <c r="A456" s="10"/>
      <c r="B456" s="60" t="s">
        <v>642</v>
      </c>
      <c r="C456" s="117"/>
      <c r="D456" s="60" t="s">
        <v>324</v>
      </c>
      <c r="E456" s="60"/>
      <c r="F456" s="9"/>
      <c r="G456" s="84"/>
    </row>
    <row r="457" spans="1:7" s="14" customFormat="1" ht="12.75">
      <c r="A457" s="10"/>
      <c r="B457" s="60" t="s">
        <v>276</v>
      </c>
      <c r="C457" s="117"/>
      <c r="D457" s="60" t="s">
        <v>324</v>
      </c>
      <c r="E457" s="60"/>
      <c r="F457" s="9"/>
      <c r="G457" s="84"/>
    </row>
    <row r="458" spans="1:7" s="14" customFormat="1" ht="31.5">
      <c r="A458" s="10"/>
      <c r="B458" s="60" t="s">
        <v>499</v>
      </c>
      <c r="C458" s="117"/>
      <c r="D458" s="60" t="s">
        <v>491</v>
      </c>
      <c r="E458" s="60"/>
      <c r="F458" s="9"/>
      <c r="G458" s="84"/>
    </row>
    <row r="459" spans="1:7" s="14" customFormat="1" ht="21">
      <c r="A459" s="10"/>
      <c r="B459" s="60" t="s">
        <v>714</v>
      </c>
      <c r="C459" s="117"/>
      <c r="D459" s="60" t="s">
        <v>392</v>
      </c>
      <c r="E459" s="60"/>
      <c r="F459" s="10"/>
      <c r="G459" s="84"/>
    </row>
    <row r="460" spans="1:7" s="14" customFormat="1" ht="31.5">
      <c r="A460" s="10"/>
      <c r="B460" s="60" t="s">
        <v>82</v>
      </c>
      <c r="C460" s="117"/>
      <c r="D460" s="60" t="s">
        <v>693</v>
      </c>
      <c r="E460" s="60"/>
      <c r="F460" s="10"/>
      <c r="G460" s="84"/>
    </row>
    <row r="461" spans="1:7" s="14" customFormat="1" ht="21">
      <c r="A461" s="10"/>
      <c r="B461" s="60" t="s">
        <v>317</v>
      </c>
      <c r="C461" s="117"/>
      <c r="D461" s="60" t="s">
        <v>316</v>
      </c>
      <c r="E461" s="32" t="s">
        <v>530</v>
      </c>
      <c r="F461" s="9"/>
      <c r="G461" s="84"/>
    </row>
    <row r="462" spans="1:7" ht="13.5" thickBot="1">
      <c r="A462" s="254"/>
      <c r="B462" s="254"/>
      <c r="C462" s="254"/>
      <c r="D462" s="254"/>
      <c r="E462" s="254"/>
      <c r="F462" s="254"/>
      <c r="G462" s="254"/>
    </row>
    <row r="463" spans="1:7" ht="18" customHeight="1" thickBot="1">
      <c r="A463" s="307">
        <v>11</v>
      </c>
      <c r="B463" s="354" t="s">
        <v>501</v>
      </c>
      <c r="C463" s="354"/>
      <c r="D463" s="354"/>
      <c r="E463" s="305"/>
      <c r="F463" s="305"/>
      <c r="G463" s="288"/>
    </row>
    <row r="464" spans="1:7" ht="23.25" customHeight="1">
      <c r="A464" s="114"/>
      <c r="B464" s="110" t="s">
        <v>318</v>
      </c>
      <c r="C464" s="111">
        <v>60</v>
      </c>
      <c r="D464" s="112" t="s">
        <v>313</v>
      </c>
      <c r="E464" s="112" t="s">
        <v>311</v>
      </c>
      <c r="F464" s="114"/>
      <c r="G464" s="118"/>
    </row>
    <row r="465" spans="1:7" ht="31.5" customHeight="1">
      <c r="A465" s="59"/>
      <c r="B465" s="60" t="s">
        <v>312</v>
      </c>
      <c r="C465" s="101" t="s">
        <v>48</v>
      </c>
      <c r="D465" s="51" t="s">
        <v>313</v>
      </c>
      <c r="E465" s="51" t="s">
        <v>311</v>
      </c>
      <c r="F465" s="51"/>
      <c r="G465" s="107"/>
    </row>
    <row r="466" spans="1:7" ht="27.75" customHeight="1">
      <c r="A466" s="59"/>
      <c r="B466" s="60" t="s">
        <v>314</v>
      </c>
      <c r="C466" s="101"/>
      <c r="D466" s="51" t="s">
        <v>313</v>
      </c>
      <c r="E466" s="51" t="s">
        <v>311</v>
      </c>
      <c r="F466" s="51"/>
      <c r="G466" s="107"/>
    </row>
    <row r="467" spans="1:7" ht="21.75" customHeight="1">
      <c r="A467" s="59"/>
      <c r="B467" s="60" t="s">
        <v>319</v>
      </c>
      <c r="C467" s="101"/>
      <c r="D467" s="51" t="s">
        <v>313</v>
      </c>
      <c r="E467" s="51" t="s">
        <v>311</v>
      </c>
      <c r="F467" s="51"/>
      <c r="G467" s="107"/>
    </row>
    <row r="468" spans="1:7" ht="96" customHeight="1">
      <c r="A468" s="59"/>
      <c r="B468" s="109" t="s">
        <v>218</v>
      </c>
      <c r="C468" s="101"/>
      <c r="D468" s="109" t="s">
        <v>526</v>
      </c>
      <c r="E468" s="51" t="s">
        <v>311</v>
      </c>
      <c r="F468" s="51"/>
      <c r="G468" s="107"/>
    </row>
    <row r="469" spans="1:7" ht="24" customHeight="1">
      <c r="A469" s="59"/>
      <c r="B469" s="60" t="s">
        <v>140</v>
      </c>
      <c r="C469" s="101"/>
      <c r="D469" s="51" t="s">
        <v>324</v>
      </c>
      <c r="E469" s="51"/>
      <c r="F469" s="53"/>
      <c r="G469" s="107"/>
    </row>
    <row r="470" spans="1:7" ht="28.5" customHeight="1">
      <c r="A470" s="59"/>
      <c r="B470" s="60" t="s">
        <v>267</v>
      </c>
      <c r="C470" s="101"/>
      <c r="D470" s="51" t="s">
        <v>324</v>
      </c>
      <c r="E470" s="51"/>
      <c r="F470" s="60"/>
      <c r="G470" s="107"/>
    </row>
    <row r="471" spans="1:7" ht="28.5" customHeight="1">
      <c r="A471" s="59"/>
      <c r="B471" s="60" t="s">
        <v>385</v>
      </c>
      <c r="C471" s="101"/>
      <c r="D471" s="51" t="s">
        <v>324</v>
      </c>
      <c r="E471" s="51"/>
      <c r="F471" s="60"/>
      <c r="G471" s="107"/>
    </row>
    <row r="472" spans="1:7" ht="28.5" customHeight="1">
      <c r="A472" s="59"/>
      <c r="B472" s="60" t="s">
        <v>141</v>
      </c>
      <c r="C472" s="101"/>
      <c r="D472" s="51" t="s">
        <v>324</v>
      </c>
      <c r="E472" s="51"/>
      <c r="F472" s="60"/>
      <c r="G472" s="107"/>
    </row>
    <row r="473" spans="1:7" ht="28.5" customHeight="1">
      <c r="A473" s="59"/>
      <c r="B473" s="60" t="s">
        <v>143</v>
      </c>
      <c r="C473" s="101"/>
      <c r="D473" s="51" t="s">
        <v>142</v>
      </c>
      <c r="E473" s="51"/>
      <c r="F473" s="60"/>
      <c r="G473" s="107"/>
    </row>
    <row r="474" spans="1:7" ht="28.5" customHeight="1">
      <c r="A474" s="59"/>
      <c r="B474" s="60" t="s">
        <v>277</v>
      </c>
      <c r="C474" s="101"/>
      <c r="D474" s="51" t="s">
        <v>142</v>
      </c>
      <c r="E474" s="51"/>
      <c r="F474" s="60"/>
      <c r="G474" s="107"/>
    </row>
    <row r="475" spans="1:7" ht="36.75" customHeight="1">
      <c r="A475" s="59"/>
      <c r="B475" s="60" t="s">
        <v>83</v>
      </c>
      <c r="C475" s="101"/>
      <c r="D475" s="51" t="s">
        <v>392</v>
      </c>
      <c r="E475" s="51"/>
      <c r="F475" s="60"/>
      <c r="G475" s="107"/>
    </row>
    <row r="476" spans="1:7" ht="36.75" customHeight="1">
      <c r="A476" s="59"/>
      <c r="B476" s="60" t="s">
        <v>53</v>
      </c>
      <c r="C476" s="101"/>
      <c r="D476" s="51" t="s">
        <v>491</v>
      </c>
      <c r="E476" s="51"/>
      <c r="F476" s="60" t="s">
        <v>48</v>
      </c>
      <c r="G476" s="107"/>
    </row>
    <row r="477" spans="1:7" ht="36.75" customHeight="1">
      <c r="A477" s="59"/>
      <c r="B477" s="60" t="s">
        <v>317</v>
      </c>
      <c r="C477" s="101"/>
      <c r="D477" s="51" t="s">
        <v>316</v>
      </c>
      <c r="E477" s="32" t="s">
        <v>530</v>
      </c>
      <c r="F477" s="60"/>
      <c r="G477" s="107"/>
    </row>
    <row r="478" spans="1:7" ht="14.25" customHeight="1" thickBot="1">
      <c r="A478" s="450"/>
      <c r="B478" s="450"/>
      <c r="C478" s="450"/>
      <c r="D478" s="450"/>
      <c r="E478" s="450"/>
      <c r="F478" s="450"/>
      <c r="G478" s="450"/>
    </row>
    <row r="479" spans="1:7" ht="13.5" thickBot="1">
      <c r="A479" s="284">
        <v>12</v>
      </c>
      <c r="B479" s="278" t="s">
        <v>54</v>
      </c>
      <c r="C479" s="279"/>
      <c r="D479" s="279"/>
      <c r="E479" s="280"/>
      <c r="F479" s="280"/>
      <c r="G479" s="288"/>
    </row>
    <row r="480" spans="1:7" ht="13.5" thickBot="1">
      <c r="A480" s="284" t="s">
        <v>407</v>
      </c>
      <c r="B480" s="278" t="s">
        <v>503</v>
      </c>
      <c r="C480" s="279">
        <v>5000</v>
      </c>
      <c r="D480" s="279"/>
      <c r="E480" s="280"/>
      <c r="F480" s="280"/>
      <c r="G480" s="288"/>
    </row>
    <row r="481" spans="1:7" ht="12.75">
      <c r="A481" s="114"/>
      <c r="B481" s="110" t="s">
        <v>318</v>
      </c>
      <c r="C481" s="111"/>
      <c r="D481" s="112" t="s">
        <v>313</v>
      </c>
      <c r="E481" s="112" t="s">
        <v>311</v>
      </c>
      <c r="F481" s="114"/>
      <c r="G481" s="118"/>
    </row>
    <row r="482" spans="1:7" ht="12.75">
      <c r="A482" s="59"/>
      <c r="B482" s="60" t="s">
        <v>312</v>
      </c>
      <c r="C482" s="101"/>
      <c r="D482" s="51" t="s">
        <v>313</v>
      </c>
      <c r="E482" s="51" t="s">
        <v>311</v>
      </c>
      <c r="F482" s="51"/>
      <c r="G482" s="107"/>
    </row>
    <row r="483" spans="1:7" ht="12.75">
      <c r="A483" s="59"/>
      <c r="B483" s="60" t="s">
        <v>314</v>
      </c>
      <c r="C483" s="101"/>
      <c r="D483" s="51" t="s">
        <v>313</v>
      </c>
      <c r="E483" s="51" t="s">
        <v>311</v>
      </c>
      <c r="F483" s="51"/>
      <c r="G483" s="107"/>
    </row>
    <row r="484" spans="1:7" ht="12.75">
      <c r="A484" s="59"/>
      <c r="B484" s="60" t="s">
        <v>319</v>
      </c>
      <c r="C484" s="101"/>
      <c r="D484" s="51" t="s">
        <v>313</v>
      </c>
      <c r="E484" s="51" t="s">
        <v>311</v>
      </c>
      <c r="F484" s="51"/>
      <c r="G484" s="107"/>
    </row>
    <row r="485" spans="1:7" ht="94.5">
      <c r="A485" s="59"/>
      <c r="B485" s="109" t="s">
        <v>218</v>
      </c>
      <c r="C485" s="101"/>
      <c r="D485" s="109" t="s">
        <v>526</v>
      </c>
      <c r="E485" s="51" t="s">
        <v>311</v>
      </c>
      <c r="F485" s="51"/>
      <c r="G485" s="107"/>
    </row>
    <row r="486" spans="1:7" ht="31.5">
      <c r="A486" s="59"/>
      <c r="B486" s="60" t="s">
        <v>219</v>
      </c>
      <c r="C486" s="101"/>
      <c r="D486" s="119" t="s">
        <v>324</v>
      </c>
      <c r="E486" s="51"/>
      <c r="F486" s="51"/>
      <c r="G486" s="107"/>
    </row>
    <row r="487" spans="1:7" ht="12.75">
      <c r="A487" s="59"/>
      <c r="B487" s="60" t="s">
        <v>563</v>
      </c>
      <c r="C487" s="101"/>
      <c r="D487" s="51" t="s">
        <v>324</v>
      </c>
      <c r="E487" s="51"/>
      <c r="F487" s="51"/>
      <c r="G487" s="107"/>
    </row>
    <row r="488" spans="1:7" ht="12.75">
      <c r="A488" s="59"/>
      <c r="B488" s="60" t="s">
        <v>564</v>
      </c>
      <c r="C488" s="101"/>
      <c r="D488" s="51" t="s">
        <v>12</v>
      </c>
      <c r="E488" s="51" t="s">
        <v>576</v>
      </c>
      <c r="F488" s="51"/>
      <c r="G488" s="107"/>
    </row>
    <row r="489" spans="1:7" ht="12.75">
      <c r="A489" s="59"/>
      <c r="B489" s="60" t="s">
        <v>625</v>
      </c>
      <c r="C489" s="101"/>
      <c r="D489" s="51" t="s">
        <v>324</v>
      </c>
      <c r="E489" s="51"/>
      <c r="F489" s="51"/>
      <c r="G489" s="107"/>
    </row>
    <row r="490" spans="1:7" ht="21">
      <c r="A490" s="59"/>
      <c r="B490" s="60" t="s">
        <v>626</v>
      </c>
      <c r="C490" s="101"/>
      <c r="D490" s="51" t="s">
        <v>12</v>
      </c>
      <c r="E490" s="51" t="s">
        <v>576</v>
      </c>
      <c r="F490" s="51"/>
      <c r="G490" s="107"/>
    </row>
    <row r="491" spans="1:7" ht="12.75">
      <c r="A491" s="59"/>
      <c r="B491" s="60" t="s">
        <v>383</v>
      </c>
      <c r="C491" s="101"/>
      <c r="D491" s="51" t="s">
        <v>384</v>
      </c>
      <c r="E491" s="51"/>
      <c r="F491" s="51"/>
      <c r="G491" s="107"/>
    </row>
    <row r="492" spans="1:7" ht="12.75">
      <c r="A492" s="59"/>
      <c r="B492" s="60" t="s">
        <v>50</v>
      </c>
      <c r="C492" s="101"/>
      <c r="D492" s="51" t="s">
        <v>324</v>
      </c>
      <c r="E492" s="51"/>
      <c r="F492" s="51"/>
      <c r="G492" s="107"/>
    </row>
    <row r="493" spans="1:7" ht="36.75" customHeight="1">
      <c r="A493" s="59"/>
      <c r="B493" s="60" t="s">
        <v>84</v>
      </c>
      <c r="C493" s="101"/>
      <c r="D493" s="51" t="s">
        <v>324</v>
      </c>
      <c r="E493" s="51"/>
      <c r="F493" s="60"/>
      <c r="G493" s="107"/>
    </row>
    <row r="494" spans="1:7" ht="94.5">
      <c r="A494" s="59"/>
      <c r="B494" s="146" t="s">
        <v>55</v>
      </c>
      <c r="C494" s="101"/>
      <c r="D494" s="51" t="s">
        <v>85</v>
      </c>
      <c r="E494" s="59"/>
      <c r="F494" s="120"/>
      <c r="G494" s="107"/>
    </row>
    <row r="495" spans="1:7" ht="31.5">
      <c r="A495" s="60"/>
      <c r="B495" s="60" t="s">
        <v>652</v>
      </c>
      <c r="C495" s="53"/>
      <c r="D495" s="51" t="s">
        <v>324</v>
      </c>
      <c r="E495" s="95"/>
      <c r="F495" s="60"/>
      <c r="G495" s="107"/>
    </row>
    <row r="496" spans="1:7" ht="42">
      <c r="A496" s="59"/>
      <c r="B496" s="60" t="s">
        <v>640</v>
      </c>
      <c r="C496" s="101"/>
      <c r="D496" s="51" t="s">
        <v>324</v>
      </c>
      <c r="E496" s="51"/>
      <c r="F496" s="51"/>
      <c r="G496" s="107"/>
    </row>
    <row r="497" spans="1:7" ht="21.75" thickBot="1">
      <c r="A497" s="108"/>
      <c r="B497" s="102" t="s">
        <v>317</v>
      </c>
      <c r="C497" s="103"/>
      <c r="D497" s="72" t="s">
        <v>316</v>
      </c>
      <c r="E497" s="374" t="s">
        <v>530</v>
      </c>
      <c r="F497" s="72"/>
      <c r="G497" s="124"/>
    </row>
    <row r="498" spans="1:7" ht="33.75" customHeight="1" thickBot="1">
      <c r="A498" s="284" t="s">
        <v>408</v>
      </c>
      <c r="B498" s="369" t="s">
        <v>212</v>
      </c>
      <c r="C498" s="366">
        <v>120</v>
      </c>
      <c r="D498" s="367"/>
      <c r="E498" s="367"/>
      <c r="F498" s="367"/>
      <c r="G498" s="368"/>
    </row>
    <row r="499" spans="1:7" ht="12.75">
      <c r="A499" s="114"/>
      <c r="B499" s="110" t="s">
        <v>318</v>
      </c>
      <c r="C499" s="111"/>
      <c r="D499" s="112" t="s">
        <v>313</v>
      </c>
      <c r="E499" s="112" t="s">
        <v>311</v>
      </c>
      <c r="F499" s="114"/>
      <c r="G499" s="118"/>
    </row>
    <row r="500" spans="1:7" ht="12.75">
      <c r="A500" s="59"/>
      <c r="B500" s="60" t="s">
        <v>312</v>
      </c>
      <c r="C500" s="101"/>
      <c r="D500" s="51" t="s">
        <v>313</v>
      </c>
      <c r="E500" s="51" t="s">
        <v>311</v>
      </c>
      <c r="F500" s="51"/>
      <c r="G500" s="107"/>
    </row>
    <row r="501" spans="1:7" ht="12.75">
      <c r="A501" s="59"/>
      <c r="B501" s="60" t="s">
        <v>314</v>
      </c>
      <c r="C501" s="101"/>
      <c r="D501" s="51" t="s">
        <v>313</v>
      </c>
      <c r="E501" s="51" t="s">
        <v>311</v>
      </c>
      <c r="F501" s="51"/>
      <c r="G501" s="107"/>
    </row>
    <row r="502" spans="1:7" ht="12.75">
      <c r="A502" s="59"/>
      <c r="B502" s="60" t="s">
        <v>319</v>
      </c>
      <c r="C502" s="101"/>
      <c r="D502" s="51" t="s">
        <v>313</v>
      </c>
      <c r="E502" s="51" t="s">
        <v>311</v>
      </c>
      <c r="F502" s="51"/>
      <c r="G502" s="107"/>
    </row>
    <row r="503" spans="1:7" ht="94.5">
      <c r="A503" s="59"/>
      <c r="B503" s="109" t="s">
        <v>218</v>
      </c>
      <c r="C503" s="101"/>
      <c r="D503" s="109" t="s">
        <v>526</v>
      </c>
      <c r="E503" s="51" t="s">
        <v>311</v>
      </c>
      <c r="F503" s="51"/>
      <c r="G503" s="107"/>
    </row>
    <row r="504" spans="1:7" ht="21">
      <c r="A504" s="59"/>
      <c r="B504" s="60" t="s">
        <v>213</v>
      </c>
      <c r="C504" s="101"/>
      <c r="D504" s="119" t="s">
        <v>324</v>
      </c>
      <c r="E504" s="51"/>
      <c r="F504" s="51"/>
      <c r="G504" s="107"/>
    </row>
    <row r="505" spans="1:7" ht="12.75">
      <c r="A505" s="59"/>
      <c r="B505" s="60" t="s">
        <v>215</v>
      </c>
      <c r="C505" s="101"/>
      <c r="D505" s="51" t="s">
        <v>324</v>
      </c>
      <c r="E505" s="51"/>
      <c r="F505" s="51"/>
      <c r="G505" s="107"/>
    </row>
    <row r="506" spans="1:7" ht="21">
      <c r="A506" s="59"/>
      <c r="B506" s="60" t="s">
        <v>214</v>
      </c>
      <c r="C506" s="101"/>
      <c r="D506" s="51" t="s">
        <v>324</v>
      </c>
      <c r="E506" s="51"/>
      <c r="F506" s="51"/>
      <c r="G506" s="107"/>
    </row>
    <row r="507" spans="1:7" ht="12.75">
      <c r="A507" s="59"/>
      <c r="B507" s="60" t="s">
        <v>216</v>
      </c>
      <c r="C507" s="101"/>
      <c r="D507" s="51" t="s">
        <v>324</v>
      </c>
      <c r="E507" s="51"/>
      <c r="F507" s="51"/>
      <c r="G507" s="107"/>
    </row>
    <row r="508" spans="1:7" ht="42">
      <c r="A508" s="59"/>
      <c r="B508" s="60" t="s">
        <v>715</v>
      </c>
      <c r="C508" s="101"/>
      <c r="D508" s="51" t="s">
        <v>333</v>
      </c>
      <c r="E508" s="51"/>
      <c r="F508" s="51"/>
      <c r="G508" s="107"/>
    </row>
    <row r="509" spans="1:7" ht="31.5">
      <c r="A509" s="59"/>
      <c r="B509" s="60" t="s">
        <v>217</v>
      </c>
      <c r="C509" s="101"/>
      <c r="D509" s="51" t="s">
        <v>333</v>
      </c>
      <c r="E509" s="51"/>
      <c r="F509" s="51"/>
      <c r="G509" s="107"/>
    </row>
    <row r="510" spans="1:7" ht="12.75">
      <c r="A510" s="59"/>
      <c r="B510" s="60" t="s">
        <v>659</v>
      </c>
      <c r="C510" s="101"/>
      <c r="D510" s="51" t="s">
        <v>324</v>
      </c>
      <c r="E510" s="51"/>
      <c r="F510" s="51"/>
      <c r="G510" s="107"/>
    </row>
    <row r="511" spans="1:7" ht="12.75">
      <c r="A511" s="59"/>
      <c r="B511" s="60" t="s">
        <v>660</v>
      </c>
      <c r="C511" s="101"/>
      <c r="D511" s="51"/>
      <c r="E511" s="51"/>
      <c r="F511" s="51"/>
      <c r="G511" s="107"/>
    </row>
    <row r="512" spans="1:7" ht="21.75" thickBot="1">
      <c r="A512" s="108"/>
      <c r="B512" s="102" t="s">
        <v>317</v>
      </c>
      <c r="C512" s="103"/>
      <c r="D512" s="72" t="s">
        <v>316</v>
      </c>
      <c r="E512" s="374" t="s">
        <v>530</v>
      </c>
      <c r="F512" s="72"/>
      <c r="G512" s="124"/>
    </row>
    <row r="513" spans="1:7" ht="13.5" thickBot="1">
      <c r="A513" s="284" t="s">
        <v>409</v>
      </c>
      <c r="B513" s="279" t="s">
        <v>307</v>
      </c>
      <c r="C513" s="279"/>
      <c r="D513" s="279"/>
      <c r="E513" s="280"/>
      <c r="F513" s="280"/>
      <c r="G513" s="282"/>
    </row>
    <row r="514" spans="1:7" ht="12.75">
      <c r="A514" s="114"/>
      <c r="B514" s="110" t="s">
        <v>318</v>
      </c>
      <c r="C514" s="111">
        <v>220</v>
      </c>
      <c r="D514" s="112" t="s">
        <v>313</v>
      </c>
      <c r="E514" s="112" t="s">
        <v>311</v>
      </c>
      <c r="F514" s="114"/>
      <c r="G514" s="69"/>
    </row>
    <row r="515" spans="1:7" ht="12.75">
      <c r="A515" s="59"/>
      <c r="B515" s="60" t="s">
        <v>312</v>
      </c>
      <c r="C515" s="101"/>
      <c r="D515" s="51" t="s">
        <v>313</v>
      </c>
      <c r="E515" s="51" t="s">
        <v>311</v>
      </c>
      <c r="F515" s="51"/>
      <c r="G515" s="6"/>
    </row>
    <row r="516" spans="1:7" ht="12.75">
      <c r="A516" s="59"/>
      <c r="B516" s="60" t="s">
        <v>314</v>
      </c>
      <c r="C516" s="101"/>
      <c r="D516" s="51" t="s">
        <v>313</v>
      </c>
      <c r="E516" s="51" t="s">
        <v>311</v>
      </c>
      <c r="F516" s="51"/>
      <c r="G516" s="6"/>
    </row>
    <row r="517" spans="1:7" ht="12.75">
      <c r="A517" s="59"/>
      <c r="B517" s="60" t="s">
        <v>319</v>
      </c>
      <c r="C517" s="101"/>
      <c r="D517" s="51" t="s">
        <v>313</v>
      </c>
      <c r="E517" s="51" t="s">
        <v>311</v>
      </c>
      <c r="F517" s="51"/>
      <c r="G517" s="6"/>
    </row>
    <row r="518" spans="1:7" ht="94.5">
      <c r="A518" s="59"/>
      <c r="B518" s="109" t="s">
        <v>218</v>
      </c>
      <c r="C518" s="101"/>
      <c r="D518" s="109" t="s">
        <v>526</v>
      </c>
      <c r="E518" s="51" t="s">
        <v>311</v>
      </c>
      <c r="F518" s="51"/>
      <c r="G518" s="6"/>
    </row>
    <row r="519" spans="1:7" ht="12.75">
      <c r="A519" s="59"/>
      <c r="B519" s="60" t="s">
        <v>385</v>
      </c>
      <c r="C519" s="101"/>
      <c r="D519" s="51" t="s">
        <v>324</v>
      </c>
      <c r="E519" s="51"/>
      <c r="F519" s="51"/>
      <c r="G519" s="6"/>
    </row>
    <row r="520" spans="1:7" ht="12.75">
      <c r="A520" s="59"/>
      <c r="B520" s="60" t="s">
        <v>627</v>
      </c>
      <c r="C520" s="101"/>
      <c r="D520" s="51" t="s">
        <v>324</v>
      </c>
      <c r="E520" s="51"/>
      <c r="F520" s="51"/>
      <c r="G520" s="6"/>
    </row>
    <row r="521" spans="1:7" ht="12.75">
      <c r="A521" s="59"/>
      <c r="B521" s="60" t="s">
        <v>628</v>
      </c>
      <c r="C521" s="101"/>
      <c r="D521" s="51" t="s">
        <v>661</v>
      </c>
      <c r="E521" s="51"/>
      <c r="F521" s="51"/>
      <c r="G521" s="6"/>
    </row>
    <row r="522" spans="1:7" ht="31.5">
      <c r="A522" s="59"/>
      <c r="B522" s="60" t="s">
        <v>663</v>
      </c>
      <c r="C522" s="101"/>
      <c r="D522" s="51" t="s">
        <v>324</v>
      </c>
      <c r="E522" s="51"/>
      <c r="F522" s="51"/>
      <c r="G522" s="6"/>
    </row>
    <row r="523" spans="1:7" ht="12.75">
      <c r="A523" s="59"/>
      <c r="B523" s="60" t="s">
        <v>50</v>
      </c>
      <c r="C523" s="101"/>
      <c r="D523" s="51" t="s">
        <v>324</v>
      </c>
      <c r="E523" s="51"/>
      <c r="F523" s="51"/>
      <c r="G523" s="6"/>
    </row>
    <row r="524" spans="1:7" ht="21">
      <c r="A524" s="59"/>
      <c r="B524" s="60" t="s">
        <v>317</v>
      </c>
      <c r="C524" s="101"/>
      <c r="D524" s="51" t="s">
        <v>316</v>
      </c>
      <c r="E524" s="32" t="s">
        <v>530</v>
      </c>
      <c r="F524" s="51"/>
      <c r="G524" s="6"/>
    </row>
    <row r="525" spans="1:7" ht="13.5" thickBot="1">
      <c r="A525" s="154"/>
      <c r="B525" s="155"/>
      <c r="C525" s="156"/>
      <c r="D525" s="157"/>
      <c r="E525" s="157"/>
      <c r="F525" s="157"/>
      <c r="G525" s="5"/>
    </row>
    <row r="526" spans="1:7" ht="13.5" thickBot="1">
      <c r="A526" s="277">
        <v>13</v>
      </c>
      <c r="B526" s="278" t="s">
        <v>634</v>
      </c>
      <c r="C526" s="279"/>
      <c r="D526" s="279"/>
      <c r="E526" s="279"/>
      <c r="F526" s="279"/>
      <c r="G526" s="282"/>
    </row>
    <row r="527" spans="1:7" ht="12.75">
      <c r="A527" s="114"/>
      <c r="B527" s="110" t="s">
        <v>318</v>
      </c>
      <c r="C527" s="111">
        <v>800</v>
      </c>
      <c r="D527" s="112" t="s">
        <v>313</v>
      </c>
      <c r="E527" s="112" t="s">
        <v>311</v>
      </c>
      <c r="F527" s="114"/>
      <c r="G527" s="69"/>
    </row>
    <row r="528" spans="1:7" ht="12.75">
      <c r="A528" s="59"/>
      <c r="B528" s="60" t="s">
        <v>312</v>
      </c>
      <c r="C528" s="101"/>
      <c r="D528" s="51" t="s">
        <v>313</v>
      </c>
      <c r="E528" s="51" t="s">
        <v>311</v>
      </c>
      <c r="F528" s="51"/>
      <c r="G528" s="6"/>
    </row>
    <row r="529" spans="1:7" ht="12.75">
      <c r="A529" s="59"/>
      <c r="B529" s="60" t="s">
        <v>314</v>
      </c>
      <c r="C529" s="101"/>
      <c r="D529" s="51" t="s">
        <v>313</v>
      </c>
      <c r="E529" s="51" t="s">
        <v>311</v>
      </c>
      <c r="F529" s="51"/>
      <c r="G529" s="6"/>
    </row>
    <row r="530" spans="1:7" ht="12.75">
      <c r="A530" s="59"/>
      <c r="B530" s="60" t="s">
        <v>319</v>
      </c>
      <c r="C530" s="101"/>
      <c r="D530" s="51" t="s">
        <v>313</v>
      </c>
      <c r="E530" s="51" t="s">
        <v>311</v>
      </c>
      <c r="F530" s="60"/>
      <c r="G530" s="6"/>
    </row>
    <row r="531" spans="1:7" ht="94.5">
      <c r="A531" s="59"/>
      <c r="B531" s="109" t="s">
        <v>218</v>
      </c>
      <c r="C531" s="101"/>
      <c r="D531" s="109" t="s">
        <v>526</v>
      </c>
      <c r="E531" s="51" t="s">
        <v>311</v>
      </c>
      <c r="F531" s="60"/>
      <c r="G531" s="6"/>
    </row>
    <row r="532" spans="1:7" ht="22.5" thickBot="1" thickTop="1">
      <c r="A532" s="59"/>
      <c r="B532" s="60" t="s">
        <v>63</v>
      </c>
      <c r="C532" s="101"/>
      <c r="D532" s="51" t="s">
        <v>343</v>
      </c>
      <c r="E532" s="51"/>
      <c r="F532" s="60"/>
      <c r="G532" s="6"/>
    </row>
    <row r="533" spans="1:7" ht="21">
      <c r="A533" s="59"/>
      <c r="B533" s="60" t="s">
        <v>62</v>
      </c>
      <c r="C533" s="101"/>
      <c r="D533" s="51" t="s">
        <v>343</v>
      </c>
      <c r="E533" s="51"/>
      <c r="F533" s="60"/>
      <c r="G533" s="6"/>
    </row>
    <row r="534" spans="1:7" ht="31.5">
      <c r="A534" s="59"/>
      <c r="B534" s="60" t="s">
        <v>665</v>
      </c>
      <c r="C534" s="101"/>
      <c r="D534" s="51" t="s">
        <v>324</v>
      </c>
      <c r="E534" s="51"/>
      <c r="F534" s="60"/>
      <c r="G534" s="6"/>
    </row>
    <row r="535" spans="1:7" ht="21">
      <c r="A535" s="59"/>
      <c r="B535" s="60" t="s">
        <v>666</v>
      </c>
      <c r="C535" s="101"/>
      <c r="D535" s="51" t="s">
        <v>667</v>
      </c>
      <c r="E535" s="51"/>
      <c r="F535" s="60"/>
      <c r="G535" s="6"/>
    </row>
    <row r="536" spans="1:7" ht="42">
      <c r="A536" s="59"/>
      <c r="B536" s="60" t="s">
        <v>664</v>
      </c>
      <c r="C536" s="101"/>
      <c r="D536" s="51" t="s">
        <v>324</v>
      </c>
      <c r="E536" s="51"/>
      <c r="F536" s="60"/>
      <c r="G536" s="6"/>
    </row>
    <row r="537" spans="1:7" ht="42">
      <c r="A537" s="59"/>
      <c r="B537" s="60" t="s">
        <v>346</v>
      </c>
      <c r="C537" s="101"/>
      <c r="D537" s="51" t="s">
        <v>324</v>
      </c>
      <c r="E537" s="87"/>
      <c r="F537" s="60"/>
      <c r="G537" s="6"/>
    </row>
    <row r="538" spans="1:7" ht="21">
      <c r="A538" s="59"/>
      <c r="B538" s="60" t="s">
        <v>86</v>
      </c>
      <c r="C538" s="101"/>
      <c r="D538" s="51" t="s">
        <v>324</v>
      </c>
      <c r="E538" s="51"/>
      <c r="F538" s="60"/>
      <c r="G538" s="6"/>
    </row>
    <row r="539" spans="1:7" ht="31.5">
      <c r="A539" s="59"/>
      <c r="B539" s="60" t="s">
        <v>648</v>
      </c>
      <c r="C539" s="101"/>
      <c r="D539" s="51" t="s">
        <v>324</v>
      </c>
      <c r="E539" s="51"/>
      <c r="F539" s="60"/>
      <c r="G539" s="6"/>
    </row>
    <row r="540" spans="1:7" ht="21">
      <c r="A540" s="59"/>
      <c r="B540" s="60" t="s">
        <v>317</v>
      </c>
      <c r="C540" s="101"/>
      <c r="D540" s="51" t="s">
        <v>316</v>
      </c>
      <c r="E540" s="32" t="s">
        <v>530</v>
      </c>
      <c r="F540" s="60"/>
      <c r="G540" s="6"/>
    </row>
    <row r="541" spans="1:7" ht="13.5" thickBot="1">
      <c r="A541" s="154"/>
      <c r="B541" s="155"/>
      <c r="C541" s="156"/>
      <c r="D541" s="157"/>
      <c r="E541" s="157"/>
      <c r="F541" s="155"/>
      <c r="G541" s="5"/>
    </row>
    <row r="542" spans="1:7" ht="16.5" customHeight="1" thickBot="1">
      <c r="A542" s="277">
        <v>14</v>
      </c>
      <c r="B542" s="278" t="s">
        <v>534</v>
      </c>
      <c r="C542" s="279"/>
      <c r="D542" s="279"/>
      <c r="E542" s="280"/>
      <c r="F542" s="281"/>
      <c r="G542" s="282"/>
    </row>
    <row r="543" spans="1:7" ht="12.75">
      <c r="A543" s="114"/>
      <c r="B543" s="110" t="s">
        <v>318</v>
      </c>
      <c r="C543" s="111">
        <v>150</v>
      </c>
      <c r="D543" s="112" t="s">
        <v>313</v>
      </c>
      <c r="E543" s="112" t="s">
        <v>311</v>
      </c>
      <c r="F543" s="82"/>
      <c r="G543" s="69"/>
    </row>
    <row r="544" spans="1:7" ht="12.75">
      <c r="A544" s="59"/>
      <c r="B544" s="60" t="s">
        <v>312</v>
      </c>
      <c r="C544" s="101"/>
      <c r="D544" s="51" t="s">
        <v>313</v>
      </c>
      <c r="E544" s="51" t="s">
        <v>311</v>
      </c>
      <c r="F544" s="50"/>
      <c r="G544" s="6"/>
    </row>
    <row r="545" spans="1:7" ht="12.75">
      <c r="A545" s="59"/>
      <c r="B545" s="60" t="s">
        <v>314</v>
      </c>
      <c r="C545" s="101"/>
      <c r="D545" s="51" t="s">
        <v>313</v>
      </c>
      <c r="E545" s="51" t="s">
        <v>311</v>
      </c>
      <c r="F545" s="50"/>
      <c r="G545" s="6"/>
    </row>
    <row r="546" spans="1:7" ht="12.75">
      <c r="A546" s="59"/>
      <c r="B546" s="60" t="s">
        <v>319</v>
      </c>
      <c r="C546" s="101"/>
      <c r="D546" s="51" t="s">
        <v>313</v>
      </c>
      <c r="E546" s="51" t="s">
        <v>311</v>
      </c>
      <c r="F546" s="9"/>
      <c r="G546" s="6"/>
    </row>
    <row r="547" spans="1:7" ht="94.5">
      <c r="A547" s="59"/>
      <c r="B547" s="109" t="s">
        <v>218</v>
      </c>
      <c r="C547" s="101"/>
      <c r="D547" s="109" t="s">
        <v>526</v>
      </c>
      <c r="E547" s="51" t="s">
        <v>311</v>
      </c>
      <c r="F547" s="9"/>
      <c r="G547" s="6"/>
    </row>
    <row r="548" spans="1:7" ht="31.5">
      <c r="A548" s="59"/>
      <c r="B548" s="60" t="s">
        <v>629</v>
      </c>
      <c r="C548" s="101"/>
      <c r="D548" s="51" t="s">
        <v>333</v>
      </c>
      <c r="E548" s="51"/>
      <c r="F548" s="9"/>
      <c r="G548" s="6"/>
    </row>
    <row r="549" spans="1:7" ht="21">
      <c r="A549" s="59"/>
      <c r="B549" s="60" t="s">
        <v>645</v>
      </c>
      <c r="C549" s="101"/>
      <c r="D549" s="51" t="s">
        <v>324</v>
      </c>
      <c r="E549" s="51"/>
      <c r="F549" s="9"/>
      <c r="G549" s="6"/>
    </row>
    <row r="550" spans="1:7" ht="31.5">
      <c r="A550" s="59"/>
      <c r="B550" s="60" t="s">
        <v>648</v>
      </c>
      <c r="C550" s="101"/>
      <c r="D550" s="51" t="s">
        <v>324</v>
      </c>
      <c r="E550" s="51"/>
      <c r="F550" s="9"/>
      <c r="G550" s="6"/>
    </row>
    <row r="551" spans="1:7" ht="42" customHeight="1">
      <c r="A551" s="59"/>
      <c r="B551" s="60" t="s">
        <v>87</v>
      </c>
      <c r="C551" s="101"/>
      <c r="D551" s="51" t="s">
        <v>509</v>
      </c>
      <c r="E551" s="51"/>
      <c r="F551" s="9"/>
      <c r="G551" s="6"/>
    </row>
    <row r="552" spans="1:7" ht="31.5">
      <c r="A552" s="59"/>
      <c r="B552" s="60" t="s">
        <v>88</v>
      </c>
      <c r="C552" s="101"/>
      <c r="D552" s="51" t="s">
        <v>509</v>
      </c>
      <c r="E552" s="51"/>
      <c r="F552" s="9"/>
      <c r="G552" s="6"/>
    </row>
    <row r="553" spans="1:7" ht="21">
      <c r="A553" s="59"/>
      <c r="B553" s="60" t="s">
        <v>317</v>
      </c>
      <c r="C553" s="101"/>
      <c r="D553" s="51" t="s">
        <v>316</v>
      </c>
      <c r="E553" s="32" t="s">
        <v>530</v>
      </c>
      <c r="F553" s="9"/>
      <c r="G553" s="6"/>
    </row>
    <row r="554" spans="1:7" ht="13.5" thickBot="1">
      <c r="A554" s="154"/>
      <c r="B554" s="155"/>
      <c r="C554" s="156"/>
      <c r="D554" s="157"/>
      <c r="E554" s="157"/>
      <c r="F554" s="252"/>
      <c r="G554" s="5"/>
    </row>
    <row r="555" spans="1:7" ht="13.5" thickBot="1">
      <c r="A555" s="284">
        <v>15</v>
      </c>
      <c r="B555" s="278" t="s">
        <v>331</v>
      </c>
      <c r="C555" s="279"/>
      <c r="D555" s="279"/>
      <c r="E555" s="280"/>
      <c r="F555" s="280"/>
      <c r="G555" s="288"/>
    </row>
    <row r="556" spans="1:7" ht="26.25" thickBot="1">
      <c r="A556" s="284" t="s">
        <v>410</v>
      </c>
      <c r="B556" s="370" t="s">
        <v>94</v>
      </c>
      <c r="C556" s="291"/>
      <c r="D556" s="289"/>
      <c r="E556" s="286"/>
      <c r="F556" s="371"/>
      <c r="G556" s="288"/>
    </row>
    <row r="557" spans="1:7" ht="12.75">
      <c r="A557" s="114"/>
      <c r="B557" s="110" t="s">
        <v>318</v>
      </c>
      <c r="C557" s="71">
        <v>2500</v>
      </c>
      <c r="D557" s="112" t="s">
        <v>313</v>
      </c>
      <c r="E557" s="112" t="s">
        <v>311</v>
      </c>
      <c r="F557" s="114"/>
      <c r="G557" s="118"/>
    </row>
    <row r="558" spans="1:7" ht="12.75">
      <c r="A558" s="59"/>
      <c r="B558" s="60" t="s">
        <v>312</v>
      </c>
      <c r="C558" s="101"/>
      <c r="D558" s="51" t="s">
        <v>313</v>
      </c>
      <c r="E558" s="51" t="s">
        <v>311</v>
      </c>
      <c r="F558" s="51"/>
      <c r="G558" s="107"/>
    </row>
    <row r="559" spans="1:7" ht="12.75">
      <c r="A559" s="59"/>
      <c r="B559" s="60" t="s">
        <v>314</v>
      </c>
      <c r="C559" s="101"/>
      <c r="D559" s="51" t="s">
        <v>313</v>
      </c>
      <c r="E559" s="51" t="s">
        <v>311</v>
      </c>
      <c r="F559" s="51"/>
      <c r="G559" s="107"/>
    </row>
    <row r="560" spans="1:7" ht="12.75">
      <c r="A560" s="59"/>
      <c r="B560" s="60" t="s">
        <v>319</v>
      </c>
      <c r="C560" s="101"/>
      <c r="D560" s="51" t="s">
        <v>313</v>
      </c>
      <c r="E560" s="51" t="s">
        <v>311</v>
      </c>
      <c r="F560" s="60"/>
      <c r="G560" s="107"/>
    </row>
    <row r="561" spans="1:7" ht="94.5">
      <c r="A561" s="59"/>
      <c r="B561" s="122" t="s">
        <v>218</v>
      </c>
      <c r="C561" s="101"/>
      <c r="D561" s="109" t="s">
        <v>526</v>
      </c>
      <c r="E561" s="51" t="s">
        <v>311</v>
      </c>
      <c r="F561" s="60"/>
      <c r="G561" s="107"/>
    </row>
    <row r="562" spans="1:7" ht="21">
      <c r="A562" s="59"/>
      <c r="B562" s="60" t="s">
        <v>64</v>
      </c>
      <c r="C562" s="101"/>
      <c r="D562" s="51" t="s">
        <v>324</v>
      </c>
      <c r="E562" s="51"/>
      <c r="F562" s="60"/>
      <c r="G562" s="107"/>
    </row>
    <row r="563" spans="1:7" ht="18" customHeight="1">
      <c r="A563" s="59"/>
      <c r="B563" s="60" t="s">
        <v>488</v>
      </c>
      <c r="C563" s="101"/>
      <c r="D563" s="51" t="s">
        <v>324</v>
      </c>
      <c r="E563" s="51"/>
      <c r="F563" s="60"/>
      <c r="G563" s="107"/>
    </row>
    <row r="564" spans="1:7" ht="24.75" customHeight="1">
      <c r="A564" s="59"/>
      <c r="B564" s="60" t="s">
        <v>716</v>
      </c>
      <c r="C564" s="101"/>
      <c r="D564" s="51" t="s">
        <v>324</v>
      </c>
      <c r="E564" s="51"/>
      <c r="F564" s="60"/>
      <c r="G564" s="107"/>
    </row>
    <row r="565" spans="1:7" ht="24.75" customHeight="1">
      <c r="A565" s="59"/>
      <c r="B565" s="60" t="s">
        <v>65</v>
      </c>
      <c r="C565" s="101"/>
      <c r="D565" s="51" t="s">
        <v>324</v>
      </c>
      <c r="E565" s="51"/>
      <c r="F565" s="60"/>
      <c r="G565" s="107"/>
    </row>
    <row r="566" spans="1:7" ht="18.75" customHeight="1">
      <c r="A566" s="59"/>
      <c r="B566" s="60" t="s">
        <v>71</v>
      </c>
      <c r="C566" s="101"/>
      <c r="D566" s="51" t="s">
        <v>324</v>
      </c>
      <c r="E566" s="51"/>
      <c r="F566" s="60"/>
      <c r="G566" s="107"/>
    </row>
    <row r="567" spans="1:7" ht="39" customHeight="1">
      <c r="A567" s="59"/>
      <c r="B567" s="95" t="s">
        <v>70</v>
      </c>
      <c r="C567" s="101"/>
      <c r="D567" s="51" t="s">
        <v>324</v>
      </c>
      <c r="E567" s="87"/>
      <c r="F567" s="60"/>
      <c r="G567" s="107"/>
    </row>
    <row r="568" spans="1:7" ht="43.5" customHeight="1">
      <c r="A568" s="59"/>
      <c r="B568" s="60" t="s">
        <v>668</v>
      </c>
      <c r="C568" s="101"/>
      <c r="D568" s="51" t="s">
        <v>324</v>
      </c>
      <c r="E568" s="87"/>
      <c r="F568" s="60"/>
      <c r="G568" s="107"/>
    </row>
    <row r="569" spans="1:7" ht="32.25" customHeight="1">
      <c r="A569" s="59"/>
      <c r="B569" s="60" t="s">
        <v>670</v>
      </c>
      <c r="C569" s="101"/>
      <c r="D569" s="51" t="s">
        <v>324</v>
      </c>
      <c r="E569" s="51"/>
      <c r="F569" s="60"/>
      <c r="G569" s="107"/>
    </row>
    <row r="570" spans="1:7" ht="42" customHeight="1">
      <c r="A570" s="59"/>
      <c r="B570" s="60" t="s">
        <v>323</v>
      </c>
      <c r="C570" s="101"/>
      <c r="D570" s="51" t="s">
        <v>330</v>
      </c>
      <c r="E570" s="51" t="s">
        <v>370</v>
      </c>
      <c r="F570" s="60"/>
      <c r="G570" s="107"/>
    </row>
    <row r="571" spans="1:7" ht="33" customHeight="1" thickBot="1">
      <c r="A571" s="108"/>
      <c r="B571" s="102" t="s">
        <v>317</v>
      </c>
      <c r="C571" s="103"/>
      <c r="D571" s="72" t="s">
        <v>316</v>
      </c>
      <c r="E571" s="374" t="s">
        <v>530</v>
      </c>
      <c r="F571" s="102"/>
      <c r="G571" s="124"/>
    </row>
    <row r="572" spans="1:7" ht="18.75" customHeight="1" thickBot="1">
      <c r="A572" s="284" t="s">
        <v>411</v>
      </c>
      <c r="B572" s="285" t="s">
        <v>95</v>
      </c>
      <c r="C572" s="291"/>
      <c r="D572" s="289"/>
      <c r="E572" s="289"/>
      <c r="F572" s="285"/>
      <c r="G572" s="290"/>
    </row>
    <row r="573" spans="1:7" ht="12.75">
      <c r="A573" s="114"/>
      <c r="B573" s="110" t="s">
        <v>318</v>
      </c>
      <c r="C573" s="111">
        <v>150</v>
      </c>
      <c r="D573" s="112" t="s">
        <v>313</v>
      </c>
      <c r="E573" s="112" t="s">
        <v>311</v>
      </c>
      <c r="F573" s="114"/>
      <c r="G573" s="118"/>
    </row>
    <row r="574" spans="1:7" ht="12.75">
      <c r="A574" s="59"/>
      <c r="B574" s="60" t="s">
        <v>312</v>
      </c>
      <c r="C574" s="101"/>
      <c r="D574" s="51" t="s">
        <v>313</v>
      </c>
      <c r="E574" s="51" t="s">
        <v>311</v>
      </c>
      <c r="F574" s="51"/>
      <c r="G574" s="107"/>
    </row>
    <row r="575" spans="1:7" ht="12.75">
      <c r="A575" s="59"/>
      <c r="B575" s="60" t="s">
        <v>314</v>
      </c>
      <c r="C575" s="101"/>
      <c r="D575" s="51" t="s">
        <v>313</v>
      </c>
      <c r="E575" s="51" t="s">
        <v>311</v>
      </c>
      <c r="F575" s="51"/>
      <c r="G575" s="107"/>
    </row>
    <row r="576" spans="1:7" ht="12.75">
      <c r="A576" s="59"/>
      <c r="B576" s="60" t="s">
        <v>319</v>
      </c>
      <c r="C576" s="101"/>
      <c r="D576" s="51" t="s">
        <v>313</v>
      </c>
      <c r="E576" s="51" t="s">
        <v>311</v>
      </c>
      <c r="F576" s="51"/>
      <c r="G576" s="107"/>
    </row>
    <row r="577" spans="1:7" ht="94.5">
      <c r="A577" s="59"/>
      <c r="B577" s="109" t="s">
        <v>218</v>
      </c>
      <c r="C577" s="101"/>
      <c r="D577" s="109" t="s">
        <v>526</v>
      </c>
      <c r="E577" s="51" t="s">
        <v>311</v>
      </c>
      <c r="F577" s="51"/>
      <c r="G577" s="107"/>
    </row>
    <row r="578" spans="1:7" ht="21">
      <c r="A578" s="59"/>
      <c r="B578" s="109" t="s">
        <v>671</v>
      </c>
      <c r="C578" s="101"/>
      <c r="D578" s="109" t="s">
        <v>672</v>
      </c>
      <c r="E578" s="51"/>
      <c r="F578" s="51"/>
      <c r="G578" s="107"/>
    </row>
    <row r="579" spans="1:7" ht="41.25" customHeight="1">
      <c r="A579" s="59"/>
      <c r="B579" s="60" t="s">
        <v>717</v>
      </c>
      <c r="C579" s="101"/>
      <c r="D579" s="51" t="s">
        <v>324</v>
      </c>
      <c r="E579" s="51"/>
      <c r="F579" s="51"/>
      <c r="G579" s="107"/>
    </row>
    <row r="580" spans="1:7" ht="18.75" customHeight="1">
      <c r="A580" s="59"/>
      <c r="B580" s="60" t="s">
        <v>50</v>
      </c>
      <c r="C580" s="101"/>
      <c r="D580" s="51" t="s">
        <v>324</v>
      </c>
      <c r="E580" s="51"/>
      <c r="F580" s="51"/>
      <c r="G580" s="107"/>
    </row>
    <row r="581" spans="1:7" ht="18.75" customHeight="1">
      <c r="A581" s="59"/>
      <c r="B581" s="60" t="s">
        <v>66</v>
      </c>
      <c r="C581" s="101"/>
      <c r="D581" s="51" t="s">
        <v>324</v>
      </c>
      <c r="E581" s="51"/>
      <c r="F581" s="51"/>
      <c r="G581" s="107"/>
    </row>
    <row r="582" spans="1:7" ht="30.75" customHeight="1">
      <c r="A582" s="59"/>
      <c r="B582" s="60" t="s">
        <v>718</v>
      </c>
      <c r="C582" s="101"/>
      <c r="D582" s="51" t="s">
        <v>324</v>
      </c>
      <c r="E582" s="51"/>
      <c r="F582" s="60"/>
      <c r="G582" s="107"/>
    </row>
    <row r="583" spans="1:7" ht="71.25" customHeight="1">
      <c r="A583" s="59"/>
      <c r="B583" s="51" t="s">
        <v>337</v>
      </c>
      <c r="C583" s="101"/>
      <c r="D583" s="51" t="s">
        <v>91</v>
      </c>
      <c r="E583" s="59"/>
      <c r="F583" s="120"/>
      <c r="G583" s="107"/>
    </row>
    <row r="584" spans="1:7" ht="23.25" customHeight="1">
      <c r="A584" s="59"/>
      <c r="B584" s="51" t="s">
        <v>673</v>
      </c>
      <c r="C584" s="101"/>
      <c r="D584" s="51" t="s">
        <v>324</v>
      </c>
      <c r="E584" s="59"/>
      <c r="F584" s="120"/>
      <c r="G584" s="107"/>
    </row>
    <row r="585" spans="1:7" ht="41.25" customHeight="1">
      <c r="A585" s="60"/>
      <c r="B585" s="60" t="s">
        <v>652</v>
      </c>
      <c r="C585" s="53"/>
      <c r="D585" s="51" t="s">
        <v>324</v>
      </c>
      <c r="E585" s="87"/>
      <c r="F585" s="60"/>
      <c r="G585" s="107"/>
    </row>
    <row r="586" spans="1:7" ht="57.75" customHeight="1">
      <c r="A586" s="59"/>
      <c r="B586" s="60" t="s">
        <v>640</v>
      </c>
      <c r="C586" s="101"/>
      <c r="D586" s="51" t="s">
        <v>324</v>
      </c>
      <c r="E586" s="51"/>
      <c r="F586" s="51"/>
      <c r="G586" s="107"/>
    </row>
    <row r="587" spans="1:7" ht="55.5" customHeight="1">
      <c r="A587" s="59"/>
      <c r="B587" s="60" t="s">
        <v>92</v>
      </c>
      <c r="C587" s="101"/>
      <c r="D587" s="51" t="s">
        <v>521</v>
      </c>
      <c r="E587" s="51"/>
      <c r="F587" s="51"/>
      <c r="G587" s="107"/>
    </row>
    <row r="588" spans="1:7" ht="17.25" customHeight="1">
      <c r="A588" s="59"/>
      <c r="B588" s="60" t="s">
        <v>93</v>
      </c>
      <c r="C588" s="101"/>
      <c r="D588" s="51" t="s">
        <v>324</v>
      </c>
      <c r="E588" s="51"/>
      <c r="F588" s="51"/>
      <c r="G588" s="107"/>
    </row>
    <row r="589" spans="1:7" ht="33" customHeight="1">
      <c r="A589" s="59"/>
      <c r="B589" s="60" t="s">
        <v>317</v>
      </c>
      <c r="C589" s="101"/>
      <c r="D589" s="51" t="s">
        <v>316</v>
      </c>
      <c r="E589" s="32" t="s">
        <v>530</v>
      </c>
      <c r="F589" s="51"/>
      <c r="G589" s="107"/>
    </row>
    <row r="590" spans="2:7" ht="13.5" thickBot="1">
      <c r="B590" s="5"/>
      <c r="C590" s="5"/>
      <c r="D590" s="5"/>
      <c r="E590" s="5"/>
      <c r="F590" s="5"/>
      <c r="G590" s="62"/>
    </row>
    <row r="591" spans="1:7" ht="24" customHeight="1" thickBot="1">
      <c r="A591" s="277">
        <v>16</v>
      </c>
      <c r="B591" s="459" t="s">
        <v>466</v>
      </c>
      <c r="C591" s="460"/>
      <c r="D591" s="461"/>
      <c r="E591" s="286"/>
      <c r="F591" s="286"/>
      <c r="G591" s="288"/>
    </row>
    <row r="592" spans="1:7" ht="13.5" thickBot="1">
      <c r="A592" s="277" t="s">
        <v>412</v>
      </c>
      <c r="B592" s="285" t="s">
        <v>655</v>
      </c>
      <c r="C592" s="289"/>
      <c r="D592" s="286"/>
      <c r="E592" s="286"/>
      <c r="F592" s="286"/>
      <c r="G592" s="288"/>
    </row>
    <row r="593" spans="1:7" ht="12.75">
      <c r="A593" s="114"/>
      <c r="B593" s="110" t="s">
        <v>318</v>
      </c>
      <c r="C593" s="111">
        <v>10000</v>
      </c>
      <c r="D593" s="112" t="s">
        <v>313</v>
      </c>
      <c r="E593" s="112" t="s">
        <v>311</v>
      </c>
      <c r="F593" s="110"/>
      <c r="G593" s="118"/>
    </row>
    <row r="594" spans="1:7" ht="12.75">
      <c r="A594" s="59"/>
      <c r="B594" s="60" t="s">
        <v>312</v>
      </c>
      <c r="C594" s="107"/>
      <c r="D594" s="51" t="s">
        <v>313</v>
      </c>
      <c r="E594" s="51" t="s">
        <v>311</v>
      </c>
      <c r="F594" s="123"/>
      <c r="G594" s="107"/>
    </row>
    <row r="595" spans="1:7" ht="12.75">
      <c r="A595" s="59"/>
      <c r="B595" s="60" t="s">
        <v>314</v>
      </c>
      <c r="C595" s="101"/>
      <c r="D595" s="51" t="s">
        <v>313</v>
      </c>
      <c r="E595" s="51" t="s">
        <v>311</v>
      </c>
      <c r="F595" s="60"/>
      <c r="G595" s="107"/>
    </row>
    <row r="596" spans="1:7" ht="12.75">
      <c r="A596" s="59"/>
      <c r="B596" s="60" t="s">
        <v>319</v>
      </c>
      <c r="C596" s="101"/>
      <c r="D596" s="51" t="s">
        <v>313</v>
      </c>
      <c r="E596" s="51" t="s">
        <v>311</v>
      </c>
      <c r="F596" s="60"/>
      <c r="G596" s="107"/>
    </row>
    <row r="597" spans="1:7" ht="97.5" customHeight="1">
      <c r="A597" s="59"/>
      <c r="B597" s="109" t="s">
        <v>218</v>
      </c>
      <c r="C597" s="101"/>
      <c r="D597" s="109" t="s">
        <v>526</v>
      </c>
      <c r="E597" s="51" t="s">
        <v>311</v>
      </c>
      <c r="F597" s="51"/>
      <c r="G597" s="107"/>
    </row>
    <row r="598" spans="1:7" ht="24.75" customHeight="1">
      <c r="A598" s="59"/>
      <c r="B598" s="109" t="s">
        <v>67</v>
      </c>
      <c r="C598" s="101"/>
      <c r="D598" s="109" t="s">
        <v>675</v>
      </c>
      <c r="E598" s="51"/>
      <c r="F598" s="51"/>
      <c r="G598" s="107"/>
    </row>
    <row r="599" spans="1:7" ht="22.5" customHeight="1">
      <c r="A599" s="59"/>
      <c r="B599" s="109" t="s">
        <v>674</v>
      </c>
      <c r="C599" s="101"/>
      <c r="D599" s="109" t="s">
        <v>676</v>
      </c>
      <c r="E599" s="51" t="s">
        <v>576</v>
      </c>
      <c r="F599" s="51"/>
      <c r="G599" s="107"/>
    </row>
    <row r="600" spans="1:7" ht="27.75" customHeight="1">
      <c r="A600" s="59"/>
      <c r="B600" s="60" t="s">
        <v>185</v>
      </c>
      <c r="C600" s="101"/>
      <c r="D600" s="51" t="s">
        <v>333</v>
      </c>
      <c r="E600" s="51"/>
      <c r="F600" s="60"/>
      <c r="G600" s="107"/>
    </row>
    <row r="601" spans="1:7" ht="63" customHeight="1">
      <c r="A601" s="59"/>
      <c r="B601" s="60" t="s">
        <v>719</v>
      </c>
      <c r="C601" s="101"/>
      <c r="D601" s="51" t="s">
        <v>324</v>
      </c>
      <c r="E601" s="87"/>
      <c r="F601" s="60"/>
      <c r="G601" s="107"/>
    </row>
    <row r="602" spans="1:7" ht="63" customHeight="1">
      <c r="A602" s="59"/>
      <c r="B602" s="60" t="s">
        <v>630</v>
      </c>
      <c r="C602" s="101"/>
      <c r="D602" s="51" t="s">
        <v>333</v>
      </c>
      <c r="E602" s="87"/>
      <c r="F602" s="60"/>
      <c r="G602" s="107"/>
    </row>
    <row r="603" spans="1:7" ht="30.75" customHeight="1">
      <c r="A603" s="59"/>
      <c r="B603" s="60" t="s">
        <v>656</v>
      </c>
      <c r="C603" s="101"/>
      <c r="D603" s="51" t="s">
        <v>324</v>
      </c>
      <c r="E603" s="87"/>
      <c r="F603" s="60"/>
      <c r="G603" s="107"/>
    </row>
    <row r="604" spans="1:7" ht="16.5" customHeight="1">
      <c r="A604" s="59"/>
      <c r="B604" s="60" t="s">
        <v>638</v>
      </c>
      <c r="C604" s="101"/>
      <c r="D604" s="51" t="s">
        <v>324</v>
      </c>
      <c r="E604" s="51"/>
      <c r="F604" s="60"/>
      <c r="G604" s="107"/>
    </row>
    <row r="605" spans="1:7" ht="42">
      <c r="A605" s="59"/>
      <c r="B605" s="60" t="s">
        <v>720</v>
      </c>
      <c r="C605" s="101"/>
      <c r="D605" s="51" t="s">
        <v>324</v>
      </c>
      <c r="E605" s="51"/>
      <c r="F605" s="60"/>
      <c r="G605" s="107"/>
    </row>
    <row r="606" spans="1:7" ht="54.75" customHeight="1">
      <c r="A606" s="59"/>
      <c r="B606" s="60" t="s">
        <v>97</v>
      </c>
      <c r="C606" s="101"/>
      <c r="D606" s="51" t="s">
        <v>435</v>
      </c>
      <c r="E606" s="51"/>
      <c r="F606" s="60"/>
      <c r="G606" s="107"/>
    </row>
    <row r="607" spans="1:7" ht="54.75" customHeight="1">
      <c r="A607" s="59"/>
      <c r="B607" s="60" t="s">
        <v>473</v>
      </c>
      <c r="C607" s="101"/>
      <c r="D607" s="51" t="s">
        <v>474</v>
      </c>
      <c r="E607" s="51" t="s">
        <v>576</v>
      </c>
      <c r="F607" s="60"/>
      <c r="G607" s="107"/>
    </row>
    <row r="608" spans="1:7" ht="33.75" customHeight="1" thickBot="1">
      <c r="A608" s="108"/>
      <c r="B608" s="102" t="s">
        <v>317</v>
      </c>
      <c r="C608" s="103"/>
      <c r="D608" s="72" t="s">
        <v>316</v>
      </c>
      <c r="E608" s="374" t="s">
        <v>532</v>
      </c>
      <c r="F608" s="102"/>
      <c r="G608" s="124"/>
    </row>
    <row r="609" spans="1:7" ht="13.5" thickBot="1">
      <c r="A609" s="284" t="s">
        <v>413</v>
      </c>
      <c r="B609" s="278" t="s">
        <v>472</v>
      </c>
      <c r="C609" s="279"/>
      <c r="D609" s="279"/>
      <c r="E609" s="280"/>
      <c r="F609" s="280"/>
      <c r="G609" s="282"/>
    </row>
    <row r="610" spans="1:7" ht="12.75">
      <c r="A610" s="114"/>
      <c r="B610" s="110" t="s">
        <v>318</v>
      </c>
      <c r="C610" s="111">
        <v>100</v>
      </c>
      <c r="D610" s="112" t="s">
        <v>313</v>
      </c>
      <c r="E610" s="112" t="s">
        <v>311</v>
      </c>
      <c r="F610" s="110"/>
      <c r="G610" s="69"/>
    </row>
    <row r="611" spans="1:7" ht="12.75">
      <c r="A611" s="59"/>
      <c r="B611" s="60" t="s">
        <v>312</v>
      </c>
      <c r="C611" s="107"/>
      <c r="D611" s="51" t="s">
        <v>313</v>
      </c>
      <c r="E611" s="51"/>
      <c r="F611" s="123"/>
      <c r="G611" s="6"/>
    </row>
    <row r="612" spans="1:7" ht="12.75">
      <c r="A612" s="59"/>
      <c r="B612" s="60" t="s">
        <v>314</v>
      </c>
      <c r="C612" s="101"/>
      <c r="D612" s="51" t="s">
        <v>313</v>
      </c>
      <c r="E612" s="51" t="s">
        <v>311</v>
      </c>
      <c r="F612" s="60"/>
      <c r="G612" s="6"/>
    </row>
    <row r="613" spans="1:7" ht="12.75">
      <c r="A613" s="59"/>
      <c r="B613" s="60" t="s">
        <v>319</v>
      </c>
      <c r="C613" s="101"/>
      <c r="D613" s="51" t="s">
        <v>313</v>
      </c>
      <c r="E613" s="51" t="s">
        <v>311</v>
      </c>
      <c r="F613" s="60"/>
      <c r="G613" s="6"/>
    </row>
    <row r="614" spans="1:7" ht="94.5">
      <c r="A614" s="59"/>
      <c r="B614" s="109" t="s">
        <v>218</v>
      </c>
      <c r="C614" s="101"/>
      <c r="D614" s="109" t="s">
        <v>526</v>
      </c>
      <c r="E614" s="51" t="s">
        <v>311</v>
      </c>
      <c r="F614" s="51"/>
      <c r="G614" s="6"/>
    </row>
    <row r="615" spans="1:7" ht="55.5" customHeight="1">
      <c r="A615" s="59"/>
      <c r="B615" s="60" t="s">
        <v>470</v>
      </c>
      <c r="C615" s="101"/>
      <c r="D615" s="51" t="s">
        <v>324</v>
      </c>
      <c r="E615" s="51"/>
      <c r="F615" s="60"/>
      <c r="G615" s="6"/>
    </row>
    <row r="616" spans="1:7" ht="55.5" customHeight="1">
      <c r="A616" s="59"/>
      <c r="B616" s="60" t="s">
        <v>96</v>
      </c>
      <c r="C616" s="101"/>
      <c r="D616" s="51" t="s">
        <v>324</v>
      </c>
      <c r="E616" s="51"/>
      <c r="F616" s="60"/>
      <c r="G616" s="6"/>
    </row>
    <row r="617" spans="1:7" ht="55.5" customHeight="1">
      <c r="A617" s="59"/>
      <c r="B617" s="60" t="s">
        <v>471</v>
      </c>
      <c r="C617" s="101"/>
      <c r="D617" s="51" t="s">
        <v>324</v>
      </c>
      <c r="E617" s="51"/>
      <c r="F617" s="60"/>
      <c r="G617" s="6"/>
    </row>
    <row r="618" spans="1:7" ht="30.75" customHeight="1">
      <c r="A618" s="59"/>
      <c r="B618" s="60" t="s">
        <v>677</v>
      </c>
      <c r="C618" s="101"/>
      <c r="D618" s="51" t="s">
        <v>324</v>
      </c>
      <c r="E618" s="51"/>
      <c r="F618" s="60"/>
      <c r="G618" s="6"/>
    </row>
    <row r="619" spans="1:7" ht="30.75" customHeight="1">
      <c r="A619" s="59"/>
      <c r="B619" s="60" t="s">
        <v>185</v>
      </c>
      <c r="C619" s="101"/>
      <c r="D619" s="51" t="s">
        <v>333</v>
      </c>
      <c r="E619" s="51"/>
      <c r="F619" s="60"/>
      <c r="G619" s="6"/>
    </row>
    <row r="620" spans="1:7" ht="55.5" customHeight="1">
      <c r="A620" s="59"/>
      <c r="B620" s="60" t="s">
        <v>721</v>
      </c>
      <c r="C620" s="101"/>
      <c r="D620" s="51" t="s">
        <v>333</v>
      </c>
      <c r="E620" s="51"/>
      <c r="F620" s="60"/>
      <c r="G620" s="6"/>
    </row>
    <row r="621" spans="1:7" ht="55.5" customHeight="1">
      <c r="A621" s="59"/>
      <c r="B621" s="60" t="s">
        <v>630</v>
      </c>
      <c r="C621" s="101"/>
      <c r="D621" s="51" t="s">
        <v>333</v>
      </c>
      <c r="E621" s="51"/>
      <c r="F621" s="60"/>
      <c r="G621" s="6"/>
    </row>
    <row r="622" spans="1:7" ht="24.75" customHeight="1">
      <c r="A622" s="59"/>
      <c r="B622" s="60" t="s">
        <v>317</v>
      </c>
      <c r="C622" s="101"/>
      <c r="D622" s="51" t="s">
        <v>316</v>
      </c>
      <c r="E622" s="380" t="s">
        <v>530</v>
      </c>
      <c r="F622" s="60"/>
      <c r="G622" s="6"/>
    </row>
    <row r="623" spans="1:7" ht="17.25" customHeight="1" thickBot="1">
      <c r="A623" s="154"/>
      <c r="B623" s="155"/>
      <c r="C623" s="156"/>
      <c r="D623" s="157"/>
      <c r="E623" s="257"/>
      <c r="F623" s="155"/>
      <c r="G623" s="5"/>
    </row>
    <row r="624" spans="1:7" ht="13.5" thickBot="1">
      <c r="A624" s="284">
        <v>17</v>
      </c>
      <c r="B624" s="278" t="s">
        <v>429</v>
      </c>
      <c r="C624" s="279"/>
      <c r="D624" s="279"/>
      <c r="E624" s="279"/>
      <c r="F624" s="280"/>
      <c r="G624" s="282"/>
    </row>
    <row r="625" spans="1:7" ht="26.25" customHeight="1">
      <c r="A625" s="114"/>
      <c r="B625" s="110"/>
      <c r="C625" s="111">
        <v>1500</v>
      </c>
      <c r="D625" s="112"/>
      <c r="E625" s="112"/>
      <c r="F625" s="110"/>
      <c r="G625" s="69"/>
    </row>
    <row r="626" spans="1:7" ht="17.25" customHeight="1">
      <c r="A626" s="59"/>
      <c r="B626" s="60" t="s">
        <v>400</v>
      </c>
      <c r="C626" s="101"/>
      <c r="D626" s="51" t="s">
        <v>313</v>
      </c>
      <c r="E626" s="51" t="s">
        <v>311</v>
      </c>
      <c r="F626" s="60"/>
      <c r="G626" s="6"/>
    </row>
    <row r="627" spans="1:7" ht="17.25" customHeight="1">
      <c r="A627" s="59"/>
      <c r="B627" s="60" t="s">
        <v>401</v>
      </c>
      <c r="C627" s="101"/>
      <c r="D627" s="51" t="s">
        <v>313</v>
      </c>
      <c r="E627" s="51" t="s">
        <v>311</v>
      </c>
      <c r="F627" s="60"/>
      <c r="G627" s="6"/>
    </row>
    <row r="628" spans="1:7" ht="17.25" customHeight="1">
      <c r="A628" s="59"/>
      <c r="B628" s="60" t="s">
        <v>402</v>
      </c>
      <c r="C628" s="101"/>
      <c r="D628" s="51" t="s">
        <v>313</v>
      </c>
      <c r="E628" s="51" t="s">
        <v>311</v>
      </c>
      <c r="F628" s="60"/>
      <c r="G628" s="6"/>
    </row>
    <row r="629" spans="1:7" ht="17.25" customHeight="1">
      <c r="A629" s="59"/>
      <c r="B629" s="60" t="s">
        <v>403</v>
      </c>
      <c r="C629" s="101"/>
      <c r="D629" s="51" t="s">
        <v>313</v>
      </c>
      <c r="E629" s="51" t="s">
        <v>311</v>
      </c>
      <c r="F629" s="60"/>
      <c r="G629" s="6"/>
    </row>
    <row r="630" spans="1:7" ht="99.75" customHeight="1">
      <c r="A630" s="59"/>
      <c r="B630" s="60" t="s">
        <v>404</v>
      </c>
      <c r="C630" s="101"/>
      <c r="D630" s="41" t="s">
        <v>526</v>
      </c>
      <c r="E630" s="51" t="s">
        <v>311</v>
      </c>
      <c r="F630" s="60"/>
      <c r="G630" s="6"/>
    </row>
    <row r="631" spans="1:7" ht="45.75" customHeight="1">
      <c r="A631" s="59"/>
      <c r="B631" s="60" t="s">
        <v>430</v>
      </c>
      <c r="C631" s="101"/>
      <c r="D631" s="51" t="s">
        <v>324</v>
      </c>
      <c r="E631" s="51"/>
      <c r="F631" s="60"/>
      <c r="G631" s="6"/>
    </row>
    <row r="632" spans="1:7" ht="17.25" customHeight="1">
      <c r="A632" s="59"/>
      <c r="B632" s="60" t="s">
        <v>424</v>
      </c>
      <c r="C632" s="101"/>
      <c r="D632" s="51" t="s">
        <v>324</v>
      </c>
      <c r="E632" s="51"/>
      <c r="F632" s="60"/>
      <c r="G632" s="6"/>
    </row>
    <row r="633" spans="1:7" ht="37.5" customHeight="1">
      <c r="A633" s="59"/>
      <c r="B633" s="60" t="s">
        <v>425</v>
      </c>
      <c r="C633" s="101"/>
      <c r="D633" s="51" t="s">
        <v>324</v>
      </c>
      <c r="E633" s="51"/>
      <c r="F633" s="60"/>
      <c r="G633" s="6"/>
    </row>
    <row r="634" spans="1:7" ht="28.5" customHeight="1">
      <c r="A634" s="59"/>
      <c r="B634" s="60" t="s">
        <v>656</v>
      </c>
      <c r="C634" s="101"/>
      <c r="D634" s="51" t="s">
        <v>324</v>
      </c>
      <c r="E634" s="51"/>
      <c r="F634" s="60"/>
      <c r="G634" s="6"/>
    </row>
    <row r="635" spans="1:7" ht="17.25" customHeight="1">
      <c r="A635" s="59"/>
      <c r="B635" s="60" t="s">
        <v>426</v>
      </c>
      <c r="C635" s="101"/>
      <c r="D635" s="51" t="s">
        <v>324</v>
      </c>
      <c r="E635" s="51"/>
      <c r="F635" s="60"/>
      <c r="G635" s="6"/>
    </row>
    <row r="636" spans="1:7" ht="39.75" customHeight="1">
      <c r="A636" s="59"/>
      <c r="B636" s="60" t="s">
        <v>427</v>
      </c>
      <c r="C636" s="101"/>
      <c r="D636" s="51" t="s">
        <v>324</v>
      </c>
      <c r="E636" s="51"/>
      <c r="F636" s="60"/>
      <c r="G636" s="6"/>
    </row>
    <row r="637" spans="1:7" ht="17.25" customHeight="1">
      <c r="A637" s="59"/>
      <c r="B637" s="60" t="s">
        <v>436</v>
      </c>
      <c r="C637" s="101"/>
      <c r="D637" s="51" t="s">
        <v>324</v>
      </c>
      <c r="E637" s="51"/>
      <c r="F637" s="60"/>
      <c r="G637" s="6"/>
    </row>
    <row r="638" spans="1:7" ht="17.25" customHeight="1">
      <c r="A638" s="59"/>
      <c r="B638" s="60" t="s">
        <v>428</v>
      </c>
      <c r="C638" s="101"/>
      <c r="D638" s="51" t="s">
        <v>324</v>
      </c>
      <c r="E638" s="51"/>
      <c r="F638" s="60"/>
      <c r="G638" s="6"/>
    </row>
    <row r="639" spans="1:7" ht="53.25" customHeight="1">
      <c r="A639" s="59"/>
      <c r="B639" s="60" t="s">
        <v>431</v>
      </c>
      <c r="C639" s="101"/>
      <c r="D639" s="51" t="s">
        <v>678</v>
      </c>
      <c r="E639" s="51" t="s">
        <v>68</v>
      </c>
      <c r="F639" s="60"/>
      <c r="G639" s="6"/>
    </row>
    <row r="640" spans="1:7" ht="57" customHeight="1">
      <c r="A640" s="59"/>
      <c r="B640" s="60" t="s">
        <v>186</v>
      </c>
      <c r="C640" s="101"/>
      <c r="D640" s="60" t="s">
        <v>432</v>
      </c>
      <c r="E640" s="51"/>
      <c r="F640" s="60"/>
      <c r="G640" s="6"/>
    </row>
    <row r="641" spans="1:7" ht="21">
      <c r="A641" s="59"/>
      <c r="B641" s="60" t="s">
        <v>317</v>
      </c>
      <c r="C641" s="101"/>
      <c r="D641" s="51" t="s">
        <v>316</v>
      </c>
      <c r="E641" s="380" t="s">
        <v>530</v>
      </c>
      <c r="F641" s="60"/>
      <c r="G641" s="6"/>
    </row>
    <row r="642" spans="1:7" ht="13.5" thickBot="1">
      <c r="A642" s="154"/>
      <c r="B642" s="155"/>
      <c r="C642" s="156"/>
      <c r="D642" s="157"/>
      <c r="E642" s="257"/>
      <c r="F642" s="155"/>
      <c r="G642" s="5"/>
    </row>
    <row r="643" spans="1:7" ht="13.5" thickBot="1">
      <c r="A643" s="284">
        <v>18</v>
      </c>
      <c r="B643" s="278" t="s">
        <v>98</v>
      </c>
      <c r="C643" s="279"/>
      <c r="D643" s="279"/>
      <c r="E643" s="279"/>
      <c r="F643" s="280"/>
      <c r="G643" s="282"/>
    </row>
    <row r="644" spans="1:7" ht="12.75">
      <c r="A644" s="114"/>
      <c r="B644" s="110" t="s">
        <v>318</v>
      </c>
      <c r="C644" s="111">
        <v>500</v>
      </c>
      <c r="D644" s="112" t="s">
        <v>313</v>
      </c>
      <c r="E644" s="112" t="s">
        <v>311</v>
      </c>
      <c r="F644" s="82"/>
      <c r="G644" s="69"/>
    </row>
    <row r="645" spans="1:7" ht="12.75">
      <c r="A645" s="59"/>
      <c r="B645" s="60" t="s">
        <v>312</v>
      </c>
      <c r="C645" s="101"/>
      <c r="D645" s="51" t="s">
        <v>313</v>
      </c>
      <c r="E645" s="51" t="s">
        <v>311</v>
      </c>
      <c r="F645" s="75"/>
      <c r="G645" s="6"/>
    </row>
    <row r="646" spans="1:7" ht="15" customHeight="1">
      <c r="A646" s="59"/>
      <c r="B646" s="60" t="s">
        <v>314</v>
      </c>
      <c r="C646" s="101"/>
      <c r="D646" s="51" t="s">
        <v>313</v>
      </c>
      <c r="E646" s="51" t="s">
        <v>311</v>
      </c>
      <c r="F646" s="75"/>
      <c r="G646" s="6"/>
    </row>
    <row r="647" spans="1:7" ht="20.25" customHeight="1">
      <c r="A647" s="59"/>
      <c r="B647" s="60" t="s">
        <v>319</v>
      </c>
      <c r="C647" s="101"/>
      <c r="D647" s="51" t="s">
        <v>313</v>
      </c>
      <c r="E647" s="51" t="s">
        <v>311</v>
      </c>
      <c r="F647" s="75"/>
      <c r="G647" s="6"/>
    </row>
    <row r="648" spans="1:7" ht="102.75" customHeight="1">
      <c r="A648" s="59"/>
      <c r="B648" s="109" t="s">
        <v>218</v>
      </c>
      <c r="C648" s="101"/>
      <c r="D648" s="109" t="s">
        <v>526</v>
      </c>
      <c r="E648" s="51" t="s">
        <v>311</v>
      </c>
      <c r="F648" s="9"/>
      <c r="G648" s="6"/>
    </row>
    <row r="649" spans="1:7" ht="58.5" customHeight="1">
      <c r="A649" s="59"/>
      <c r="B649" s="60" t="s">
        <v>100</v>
      </c>
      <c r="C649" s="101"/>
      <c r="D649" s="51" t="s">
        <v>343</v>
      </c>
      <c r="E649" s="51"/>
      <c r="F649" s="9"/>
      <c r="G649" s="6"/>
    </row>
    <row r="650" spans="1:7" ht="30" customHeight="1">
      <c r="A650" s="59"/>
      <c r="B650" s="60" t="s">
        <v>519</v>
      </c>
      <c r="C650" s="101"/>
      <c r="D650" s="51" t="s">
        <v>384</v>
      </c>
      <c r="E650" s="51"/>
      <c r="F650" s="9"/>
      <c r="G650" s="6"/>
    </row>
    <row r="651" spans="1:7" ht="31.5" customHeight="1">
      <c r="A651" s="59"/>
      <c r="B651" s="60" t="s">
        <v>69</v>
      </c>
      <c r="C651" s="101"/>
      <c r="D651" s="51" t="s">
        <v>324</v>
      </c>
      <c r="E651" s="51"/>
      <c r="F651" s="9"/>
      <c r="G651" s="6"/>
    </row>
    <row r="652" spans="1:7" ht="21">
      <c r="A652" s="59"/>
      <c r="B652" s="60" t="s">
        <v>520</v>
      </c>
      <c r="C652" s="101"/>
      <c r="D652" s="51" t="s">
        <v>521</v>
      </c>
      <c r="E652" s="51"/>
      <c r="F652" s="9"/>
      <c r="G652" s="6"/>
    </row>
    <row r="653" spans="1:7" ht="15.75" customHeight="1">
      <c r="A653" s="59"/>
      <c r="B653" s="60" t="s">
        <v>522</v>
      </c>
      <c r="C653" s="101"/>
      <c r="D653" s="51" t="s">
        <v>324</v>
      </c>
      <c r="E653" s="51"/>
      <c r="F653" s="9"/>
      <c r="G653" s="6"/>
    </row>
    <row r="654" spans="1:7" ht="31.5" customHeight="1">
      <c r="A654" s="59"/>
      <c r="B654" s="60" t="s">
        <v>99</v>
      </c>
      <c r="C654" s="101"/>
      <c r="D654" s="51" t="s">
        <v>324</v>
      </c>
      <c r="E654" s="87"/>
      <c r="F654" s="9"/>
      <c r="G654" s="6"/>
    </row>
    <row r="655" spans="1:7" ht="43.5" customHeight="1">
      <c r="A655" s="59"/>
      <c r="B655" s="60" t="s">
        <v>653</v>
      </c>
      <c r="C655" s="101"/>
      <c r="D655" s="51" t="s">
        <v>324</v>
      </c>
      <c r="E655" s="87"/>
      <c r="F655" s="9"/>
      <c r="G655" s="6"/>
    </row>
    <row r="656" spans="1:7" ht="36.75" customHeight="1">
      <c r="A656" s="59"/>
      <c r="B656" s="60" t="s">
        <v>317</v>
      </c>
      <c r="C656" s="101"/>
      <c r="D656" s="51" t="s">
        <v>316</v>
      </c>
      <c r="E656" s="32" t="s">
        <v>530</v>
      </c>
      <c r="F656" s="9"/>
      <c r="G656" s="6"/>
    </row>
    <row r="657" s="98" customFormat="1" ht="13.5" thickBot="1"/>
    <row r="658" spans="1:7" ht="18.75" customHeight="1" thickBot="1">
      <c r="A658" s="284">
        <v>19</v>
      </c>
      <c r="B658" s="285" t="s">
        <v>458</v>
      </c>
      <c r="C658" s="286"/>
      <c r="D658" s="286"/>
      <c r="E658" s="286"/>
      <c r="F658" s="287"/>
      <c r="G658" s="282"/>
    </row>
    <row r="659" spans="1:7" ht="12.75">
      <c r="A659" s="114"/>
      <c r="B659" s="110" t="s">
        <v>318</v>
      </c>
      <c r="C659" s="111">
        <v>600</v>
      </c>
      <c r="D659" s="112" t="s">
        <v>313</v>
      </c>
      <c r="E659" s="112" t="s">
        <v>311</v>
      </c>
      <c r="F659" s="82"/>
      <c r="G659" s="69"/>
    </row>
    <row r="660" spans="1:7" ht="14.25" customHeight="1">
      <c r="A660" s="59"/>
      <c r="B660" s="60" t="s">
        <v>312</v>
      </c>
      <c r="C660" s="101"/>
      <c r="D660" s="51" t="s">
        <v>313</v>
      </c>
      <c r="E660" s="51" t="s">
        <v>459</v>
      </c>
      <c r="F660" s="73"/>
      <c r="G660" s="6"/>
    </row>
    <row r="661" spans="1:7" ht="16.5" customHeight="1">
      <c r="A661" s="59"/>
      <c r="B661" s="60" t="s">
        <v>314</v>
      </c>
      <c r="C661" s="101"/>
      <c r="D661" s="51" t="s">
        <v>313</v>
      </c>
      <c r="E661" s="51"/>
      <c r="F661" s="73"/>
      <c r="G661" s="6"/>
    </row>
    <row r="662" spans="1:7" ht="102" customHeight="1">
      <c r="A662" s="59"/>
      <c r="B662" s="109" t="s">
        <v>218</v>
      </c>
      <c r="C662" s="101"/>
      <c r="D662" s="109" t="s">
        <v>526</v>
      </c>
      <c r="E662" s="51"/>
      <c r="F662" s="73"/>
      <c r="G662" s="6"/>
    </row>
    <row r="663" spans="1:7" ht="28.5" customHeight="1">
      <c r="A663" s="59"/>
      <c r="B663" s="109" t="s">
        <v>262</v>
      </c>
      <c r="C663" s="101"/>
      <c r="D663" s="87" t="s">
        <v>343</v>
      </c>
      <c r="E663" s="51"/>
      <c r="F663" s="73"/>
      <c r="G663" s="6"/>
    </row>
    <row r="664" spans="1:7" ht="33" customHeight="1">
      <c r="A664" s="59"/>
      <c r="B664" s="60" t="s">
        <v>263</v>
      </c>
      <c r="C664" s="101"/>
      <c r="D664" s="51" t="s">
        <v>343</v>
      </c>
      <c r="E664" s="51"/>
      <c r="F664" s="73"/>
      <c r="G664" s="6"/>
    </row>
    <row r="665" spans="1:7" ht="26.25" customHeight="1">
      <c r="A665" s="59"/>
      <c r="B665" s="60" t="s">
        <v>167</v>
      </c>
      <c r="C665" s="101"/>
      <c r="D665" s="51" t="s">
        <v>324</v>
      </c>
      <c r="E665" s="51"/>
      <c r="F665" s="73"/>
      <c r="G665" s="6"/>
    </row>
    <row r="666" spans="1:7" ht="26.25" customHeight="1">
      <c r="A666" s="59"/>
      <c r="B666" s="60" t="s">
        <v>166</v>
      </c>
      <c r="C666" s="101"/>
      <c r="D666" s="51" t="s">
        <v>324</v>
      </c>
      <c r="E666" s="51"/>
      <c r="F666" s="73"/>
      <c r="G666" s="6"/>
    </row>
    <row r="667" spans="1:7" ht="31.5" customHeight="1">
      <c r="A667" s="59"/>
      <c r="B667" s="60" t="s">
        <v>101</v>
      </c>
      <c r="C667" s="101"/>
      <c r="D667" s="51" t="s">
        <v>324</v>
      </c>
      <c r="E667" s="87"/>
      <c r="F667" s="73"/>
      <c r="G667" s="6"/>
    </row>
    <row r="668" spans="1:7" ht="31.5" customHeight="1">
      <c r="A668" s="59"/>
      <c r="B668" s="60" t="s">
        <v>209</v>
      </c>
      <c r="C668" s="101"/>
      <c r="D668" s="51" t="s">
        <v>324</v>
      </c>
      <c r="E668" s="51"/>
      <c r="F668" s="73"/>
      <c r="G668" s="6"/>
    </row>
    <row r="669" spans="1:7" ht="31.5" customHeight="1">
      <c r="A669" s="59"/>
      <c r="B669" s="60" t="s">
        <v>168</v>
      </c>
      <c r="C669" s="101"/>
      <c r="D669" s="51" t="s">
        <v>324</v>
      </c>
      <c r="E669" s="51"/>
      <c r="F669" s="73"/>
      <c r="G669" s="6"/>
    </row>
    <row r="670" spans="1:7" ht="31.5" customHeight="1">
      <c r="A670" s="59"/>
      <c r="B670" s="60" t="s">
        <v>177</v>
      </c>
      <c r="C670" s="101"/>
      <c r="D670" s="51" t="s">
        <v>324</v>
      </c>
      <c r="E670" s="51"/>
      <c r="F670" s="73"/>
      <c r="G670" s="6"/>
    </row>
    <row r="671" spans="1:7" ht="34.5" customHeight="1">
      <c r="A671" s="59"/>
      <c r="B671" s="60" t="s">
        <v>565</v>
      </c>
      <c r="C671" s="101"/>
      <c r="D671" s="51" t="s">
        <v>324</v>
      </c>
      <c r="E671" s="51"/>
      <c r="F671" s="73"/>
      <c r="G671" s="6"/>
    </row>
    <row r="672" spans="1:7" ht="32.25" customHeight="1">
      <c r="A672" s="59"/>
      <c r="B672" s="60" t="s">
        <v>317</v>
      </c>
      <c r="C672" s="101"/>
      <c r="D672" s="51" t="s">
        <v>316</v>
      </c>
      <c r="E672" s="32" t="s">
        <v>530</v>
      </c>
      <c r="F672" s="73"/>
      <c r="G672" s="6"/>
    </row>
    <row r="673" spans="1:7" ht="23.25" customHeight="1" thickBot="1">
      <c r="A673" s="154"/>
      <c r="B673" s="155"/>
      <c r="C673" s="156"/>
      <c r="D673" s="157"/>
      <c r="E673" s="157"/>
      <c r="F673" s="251"/>
      <c r="G673" s="5"/>
    </row>
    <row r="674" spans="1:7" ht="13.5" thickBot="1">
      <c r="A674" s="284">
        <v>20</v>
      </c>
      <c r="B674" s="278" t="s">
        <v>433</v>
      </c>
      <c r="C674" s="279"/>
      <c r="D674" s="280"/>
      <c r="E674" s="280"/>
      <c r="F674" s="281"/>
      <c r="G674" s="282"/>
    </row>
    <row r="675" spans="1:7" ht="12.75">
      <c r="A675" s="114"/>
      <c r="B675" s="110" t="s">
        <v>318</v>
      </c>
      <c r="C675" s="111">
        <v>3500</v>
      </c>
      <c r="D675" s="112" t="s">
        <v>313</v>
      </c>
      <c r="E675" s="112" t="s">
        <v>311</v>
      </c>
      <c r="F675" s="82"/>
      <c r="G675" s="69"/>
    </row>
    <row r="676" spans="1:7" ht="12.75">
      <c r="A676" s="59"/>
      <c r="B676" s="60" t="s">
        <v>312</v>
      </c>
      <c r="C676" s="107"/>
      <c r="D676" s="51" t="s">
        <v>313</v>
      </c>
      <c r="E676" s="51" t="s">
        <v>311</v>
      </c>
      <c r="F676" s="75"/>
      <c r="G676" s="6"/>
    </row>
    <row r="677" spans="1:7" ht="12.75">
      <c r="A677" s="59"/>
      <c r="B677" s="60" t="s">
        <v>314</v>
      </c>
      <c r="C677" s="101"/>
      <c r="D677" s="51" t="s">
        <v>313</v>
      </c>
      <c r="E677" s="51" t="s">
        <v>311</v>
      </c>
      <c r="F677" s="75"/>
      <c r="G677" s="6"/>
    </row>
    <row r="678" spans="1:7" ht="12.75">
      <c r="A678" s="59"/>
      <c r="B678" s="60" t="s">
        <v>319</v>
      </c>
      <c r="C678" s="101"/>
      <c r="D678" s="51" t="s">
        <v>313</v>
      </c>
      <c r="E678" s="51" t="s">
        <v>311</v>
      </c>
      <c r="F678" s="75"/>
      <c r="G678" s="6"/>
    </row>
    <row r="679" spans="1:7" ht="94.5">
      <c r="A679" s="59"/>
      <c r="B679" s="109" t="s">
        <v>218</v>
      </c>
      <c r="C679" s="101"/>
      <c r="D679" s="109" t="s">
        <v>526</v>
      </c>
      <c r="E679" s="51" t="s">
        <v>311</v>
      </c>
      <c r="F679" s="75"/>
      <c r="G679" s="6"/>
    </row>
    <row r="680" spans="1:7" ht="18" customHeight="1">
      <c r="A680" s="59"/>
      <c r="B680" s="60" t="s">
        <v>388</v>
      </c>
      <c r="C680" s="101"/>
      <c r="D680" s="51" t="s">
        <v>324</v>
      </c>
      <c r="E680" s="51"/>
      <c r="F680" s="9"/>
      <c r="G680" s="6"/>
    </row>
    <row r="681" spans="1:7" ht="16.5" customHeight="1">
      <c r="A681" s="59"/>
      <c r="B681" s="60" t="s">
        <v>161</v>
      </c>
      <c r="C681" s="101"/>
      <c r="D681" s="51" t="s">
        <v>324</v>
      </c>
      <c r="E681" s="51"/>
      <c r="F681" s="9"/>
      <c r="G681" s="6"/>
    </row>
    <row r="682" spans="1:7" ht="38.25" customHeight="1">
      <c r="A682" s="59"/>
      <c r="B682" s="60" t="s">
        <v>512</v>
      </c>
      <c r="C682" s="101"/>
      <c r="D682" s="51" t="s">
        <v>324</v>
      </c>
      <c r="E682" s="51"/>
      <c r="F682" s="9"/>
      <c r="G682" s="6"/>
    </row>
    <row r="683" spans="1:7" ht="45.75" customHeight="1">
      <c r="A683" s="59"/>
      <c r="B683" s="60" t="s">
        <v>102</v>
      </c>
      <c r="C683" s="101"/>
      <c r="D683" s="51" t="s">
        <v>324</v>
      </c>
      <c r="E683" s="51"/>
      <c r="F683" s="9"/>
      <c r="G683" s="6"/>
    </row>
    <row r="684" spans="1:7" ht="63.75" customHeight="1">
      <c r="A684" s="59"/>
      <c r="B684" s="60" t="s">
        <v>475</v>
      </c>
      <c r="C684" s="101"/>
      <c r="D684" s="51" t="s">
        <v>324</v>
      </c>
      <c r="E684" s="51"/>
      <c r="F684" s="9"/>
      <c r="G684" s="6"/>
    </row>
    <row r="685" spans="1:7" ht="63" customHeight="1">
      <c r="A685" s="59"/>
      <c r="B685" s="60" t="s">
        <v>476</v>
      </c>
      <c r="C685" s="101"/>
      <c r="D685" s="51" t="s">
        <v>324</v>
      </c>
      <c r="E685" s="51"/>
      <c r="F685" s="9"/>
      <c r="G685" s="6"/>
    </row>
    <row r="686" spans="1:7" ht="21" customHeight="1">
      <c r="A686" s="59"/>
      <c r="B686" s="60" t="s">
        <v>325</v>
      </c>
      <c r="C686" s="101"/>
      <c r="D686" s="51" t="s">
        <v>324</v>
      </c>
      <c r="E686" s="51"/>
      <c r="F686" s="9"/>
      <c r="G686" s="6"/>
    </row>
    <row r="687" spans="1:7" ht="18.75" customHeight="1">
      <c r="A687" s="59"/>
      <c r="B687" s="60" t="s">
        <v>326</v>
      </c>
      <c r="C687" s="101"/>
      <c r="D687" s="51" t="s">
        <v>324</v>
      </c>
      <c r="E687" s="87"/>
      <c r="F687" s="9"/>
      <c r="G687" s="6"/>
    </row>
    <row r="688" spans="1:7" ht="49.5" customHeight="1">
      <c r="A688" s="59"/>
      <c r="B688" s="60" t="s">
        <v>327</v>
      </c>
      <c r="C688" s="101"/>
      <c r="D688" s="51" t="s">
        <v>324</v>
      </c>
      <c r="E688" s="51"/>
      <c r="F688" s="9"/>
      <c r="G688" s="6"/>
    </row>
    <row r="689" spans="1:7" ht="33.75" customHeight="1">
      <c r="A689" s="59"/>
      <c r="B689" s="60" t="s">
        <v>317</v>
      </c>
      <c r="C689" s="101"/>
      <c r="D689" s="51" t="s">
        <v>316</v>
      </c>
      <c r="E689" s="32" t="s">
        <v>530</v>
      </c>
      <c r="F689" s="9"/>
      <c r="G689" s="6"/>
    </row>
    <row r="690" spans="1:7" ht="16.5" customHeight="1" thickBot="1">
      <c r="A690" s="259"/>
      <c r="B690" s="448"/>
      <c r="C690" s="449"/>
      <c r="D690" s="449"/>
      <c r="E690" s="449"/>
      <c r="F690" s="449"/>
      <c r="G690" s="258"/>
    </row>
    <row r="691" spans="1:7" ht="13.5" thickBot="1">
      <c r="A691" s="284">
        <v>21</v>
      </c>
      <c r="B691" s="278" t="s">
        <v>16</v>
      </c>
      <c r="C691" s="279"/>
      <c r="D691" s="279"/>
      <c r="E691" s="280"/>
      <c r="F691" s="281"/>
      <c r="G691" s="282"/>
    </row>
    <row r="692" spans="1:7" ht="12.75">
      <c r="A692" s="114"/>
      <c r="B692" s="110" t="s">
        <v>318</v>
      </c>
      <c r="C692" s="111">
        <v>1200</v>
      </c>
      <c r="D692" s="112" t="s">
        <v>313</v>
      </c>
      <c r="E692" s="112" t="s">
        <v>311</v>
      </c>
      <c r="F692" s="110"/>
      <c r="G692" s="118"/>
    </row>
    <row r="693" spans="1:7" ht="12.75">
      <c r="A693" s="59"/>
      <c r="B693" s="60" t="s">
        <v>312</v>
      </c>
      <c r="D693" s="51" t="s">
        <v>313</v>
      </c>
      <c r="E693" s="51" t="s">
        <v>311</v>
      </c>
      <c r="F693" s="60"/>
      <c r="G693" s="107"/>
    </row>
    <row r="694" spans="1:7" ht="12.75">
      <c r="A694" s="59"/>
      <c r="B694" s="60" t="s">
        <v>314</v>
      </c>
      <c r="C694" s="101"/>
      <c r="D694" s="51" t="s">
        <v>313</v>
      </c>
      <c r="E694" s="51" t="s">
        <v>311</v>
      </c>
      <c r="F694" s="60"/>
      <c r="G694" s="107"/>
    </row>
    <row r="695" spans="1:7" ht="12.75">
      <c r="A695" s="59"/>
      <c r="B695" s="60" t="s">
        <v>319</v>
      </c>
      <c r="C695" s="101"/>
      <c r="D695" s="51" t="s">
        <v>313</v>
      </c>
      <c r="E695" s="51" t="s">
        <v>311</v>
      </c>
      <c r="F695" s="60"/>
      <c r="G695" s="107"/>
    </row>
    <row r="696" spans="1:7" ht="94.5">
      <c r="A696" s="59"/>
      <c r="B696" s="109" t="s">
        <v>218</v>
      </c>
      <c r="C696" s="101"/>
      <c r="D696" s="109" t="s">
        <v>526</v>
      </c>
      <c r="E696" s="51" t="s">
        <v>311</v>
      </c>
      <c r="F696" s="51"/>
      <c r="G696" s="107"/>
    </row>
    <row r="697" spans="1:7" ht="12.75">
      <c r="A697" s="59"/>
      <c r="B697" s="60" t="s">
        <v>489</v>
      </c>
      <c r="C697" s="101"/>
      <c r="D697" s="51" t="s">
        <v>324</v>
      </c>
      <c r="E697" s="51"/>
      <c r="F697" s="60"/>
      <c r="G697" s="107"/>
    </row>
    <row r="698" spans="1:7" ht="21">
      <c r="A698" s="59"/>
      <c r="B698" s="60" t="s">
        <v>379</v>
      </c>
      <c r="C698" s="101"/>
      <c r="D698" s="51" t="s">
        <v>324</v>
      </c>
      <c r="E698" s="51"/>
      <c r="F698" s="60"/>
      <c r="G698" s="107"/>
    </row>
    <row r="699" spans="1:7" ht="21">
      <c r="A699" s="59"/>
      <c r="B699" s="60" t="s">
        <v>405</v>
      </c>
      <c r="C699" s="101"/>
      <c r="D699" s="51" t="s">
        <v>324</v>
      </c>
      <c r="E699" s="87"/>
      <c r="F699" s="60"/>
      <c r="G699" s="107"/>
    </row>
    <row r="700" spans="1:7" ht="12.75">
      <c r="A700" s="59"/>
      <c r="B700" s="60" t="s">
        <v>484</v>
      </c>
      <c r="C700" s="101"/>
      <c r="D700" s="51" t="s">
        <v>324</v>
      </c>
      <c r="E700" s="51"/>
      <c r="F700" s="60"/>
      <c r="G700" s="107"/>
    </row>
    <row r="701" spans="1:7" ht="12.75">
      <c r="A701" s="59"/>
      <c r="B701" s="60" t="s">
        <v>485</v>
      </c>
      <c r="C701" s="101"/>
      <c r="D701" s="51" t="s">
        <v>324</v>
      </c>
      <c r="E701" s="51"/>
      <c r="F701" s="60"/>
      <c r="G701" s="107"/>
    </row>
    <row r="702" spans="1:7" ht="21">
      <c r="A702" s="59"/>
      <c r="B702" s="60" t="s">
        <v>317</v>
      </c>
      <c r="C702" s="101"/>
      <c r="D702" s="51" t="s">
        <v>316</v>
      </c>
      <c r="E702" s="32" t="s">
        <v>530</v>
      </c>
      <c r="F702" s="60"/>
      <c r="G702" s="107"/>
    </row>
    <row r="703" spans="1:7" ht="13.5" thickBot="1">
      <c r="A703" s="251"/>
      <c r="B703" s="260"/>
      <c r="C703" s="260"/>
      <c r="D703" s="260"/>
      <c r="E703" s="260"/>
      <c r="F703" s="260"/>
      <c r="G703" s="5"/>
    </row>
    <row r="704" spans="1:7" ht="13.5" thickBot="1">
      <c r="A704" s="284">
        <v>22</v>
      </c>
      <c r="B704" s="285" t="s">
        <v>441</v>
      </c>
      <c r="C704" s="286"/>
      <c r="D704" s="286"/>
      <c r="E704" s="286"/>
      <c r="F704" s="286"/>
      <c r="G704" s="288"/>
    </row>
    <row r="705" spans="1:7" ht="12.75">
      <c r="A705" s="114"/>
      <c r="B705" s="110" t="s">
        <v>318</v>
      </c>
      <c r="C705" s="111">
        <v>2800</v>
      </c>
      <c r="D705" s="112" t="s">
        <v>313</v>
      </c>
      <c r="E705" s="112" t="s">
        <v>311</v>
      </c>
      <c r="F705" s="110"/>
      <c r="G705" s="118"/>
    </row>
    <row r="706" spans="1:7" ht="12.75">
      <c r="A706" s="59"/>
      <c r="B706" s="60" t="s">
        <v>312</v>
      </c>
      <c r="C706" s="101"/>
      <c r="D706" s="51" t="s">
        <v>313</v>
      </c>
      <c r="E706" s="51" t="s">
        <v>311</v>
      </c>
      <c r="F706" s="60"/>
      <c r="G706" s="107"/>
    </row>
    <row r="707" spans="1:7" ht="12.75">
      <c r="A707" s="59"/>
      <c r="B707" s="60" t="s">
        <v>314</v>
      </c>
      <c r="C707" s="101"/>
      <c r="D707" s="51" t="s">
        <v>313</v>
      </c>
      <c r="E707" s="51" t="s">
        <v>311</v>
      </c>
      <c r="F707" s="60"/>
      <c r="G707" s="107"/>
    </row>
    <row r="708" spans="1:7" ht="12.75">
      <c r="A708" s="59"/>
      <c r="B708" s="60" t="s">
        <v>319</v>
      </c>
      <c r="C708" s="101"/>
      <c r="D708" s="51" t="s">
        <v>313</v>
      </c>
      <c r="E708" s="51" t="s">
        <v>311</v>
      </c>
      <c r="F708" s="60"/>
      <c r="G708" s="107"/>
    </row>
    <row r="709" spans="1:7" ht="94.5">
      <c r="A709" s="59"/>
      <c r="B709" s="109" t="s">
        <v>218</v>
      </c>
      <c r="C709" s="101"/>
      <c r="D709" s="109" t="s">
        <v>526</v>
      </c>
      <c r="E709" s="51" t="s">
        <v>311</v>
      </c>
      <c r="F709" s="51"/>
      <c r="G709" s="107"/>
    </row>
    <row r="710" spans="1:7" ht="12.75">
      <c r="A710" s="59"/>
      <c r="B710" s="60" t="s">
        <v>489</v>
      </c>
      <c r="C710" s="101"/>
      <c r="D710" s="51" t="s">
        <v>324</v>
      </c>
      <c r="E710" s="51"/>
      <c r="F710" s="60"/>
      <c r="G710" s="107"/>
    </row>
    <row r="711" spans="1:7" ht="21">
      <c r="A711" s="59"/>
      <c r="B711" s="60" t="s">
        <v>149</v>
      </c>
      <c r="C711" s="101"/>
      <c r="D711" s="51" t="s">
        <v>324</v>
      </c>
      <c r="E711" s="87"/>
      <c r="F711" s="60"/>
      <c r="G711" s="107"/>
    </row>
    <row r="712" spans="1:7" ht="21">
      <c r="A712" s="59"/>
      <c r="B712" s="60" t="s">
        <v>379</v>
      </c>
      <c r="C712" s="101"/>
      <c r="D712" s="51" t="s">
        <v>324</v>
      </c>
      <c r="E712" s="51"/>
      <c r="F712" s="60"/>
      <c r="G712" s="107"/>
    </row>
    <row r="713" spans="1:7" ht="47.25" customHeight="1">
      <c r="A713" s="59"/>
      <c r="B713" s="60" t="s">
        <v>566</v>
      </c>
      <c r="C713" s="101"/>
      <c r="D713" s="51" t="s">
        <v>324</v>
      </c>
      <c r="E713" s="51"/>
      <c r="F713" s="60"/>
      <c r="G713" s="107"/>
    </row>
    <row r="714" spans="1:7" ht="33" customHeight="1">
      <c r="A714" s="59"/>
      <c r="B714" s="60" t="s">
        <v>309</v>
      </c>
      <c r="C714" s="101"/>
      <c r="D714" s="51" t="s">
        <v>310</v>
      </c>
      <c r="E714" s="51"/>
      <c r="F714" s="60"/>
      <c r="G714" s="107"/>
    </row>
    <row r="715" spans="1:7" ht="20.25" customHeight="1">
      <c r="A715" s="59"/>
      <c r="B715" s="60" t="s">
        <v>485</v>
      </c>
      <c r="C715" s="101"/>
      <c r="D715" s="51" t="s">
        <v>324</v>
      </c>
      <c r="E715" s="51"/>
      <c r="F715" s="60"/>
      <c r="G715" s="107"/>
    </row>
    <row r="716" spans="1:7" ht="21">
      <c r="A716" s="59"/>
      <c r="B716" s="60" t="s">
        <v>317</v>
      </c>
      <c r="C716" s="101"/>
      <c r="D716" s="51" t="s">
        <v>316</v>
      </c>
      <c r="E716" s="32" t="s">
        <v>530</v>
      </c>
      <c r="F716" s="60"/>
      <c r="G716" s="107"/>
    </row>
    <row r="717" spans="1:7" ht="13.5" thickBot="1">
      <c r="A717" s="162"/>
      <c r="B717" s="255"/>
      <c r="C717" s="256"/>
      <c r="D717" s="121"/>
      <c r="E717" s="121"/>
      <c r="F717" s="255"/>
      <c r="G717" s="133"/>
    </row>
    <row r="718" spans="1:7" ht="26.25" thickBot="1">
      <c r="A718" s="284">
        <v>23</v>
      </c>
      <c r="B718" s="285" t="s">
        <v>292</v>
      </c>
      <c r="C718" s="286"/>
      <c r="D718" s="286"/>
      <c r="E718" s="286"/>
      <c r="F718" s="286"/>
      <c r="G718" s="288"/>
    </row>
    <row r="719" spans="1:7" ht="12.75">
      <c r="A719" s="114"/>
      <c r="B719" s="110" t="s">
        <v>318</v>
      </c>
      <c r="C719" s="111">
        <v>600</v>
      </c>
      <c r="D719" s="112" t="s">
        <v>313</v>
      </c>
      <c r="E719" s="112" t="s">
        <v>311</v>
      </c>
      <c r="F719" s="110"/>
      <c r="G719" s="118"/>
    </row>
    <row r="720" spans="1:7" ht="12.75">
      <c r="A720" s="59"/>
      <c r="B720" s="60" t="s">
        <v>312</v>
      </c>
      <c r="C720" s="6"/>
      <c r="D720" s="51" t="s">
        <v>313</v>
      </c>
      <c r="E720" s="51" t="s">
        <v>311</v>
      </c>
      <c r="F720" s="60"/>
      <c r="G720" s="107"/>
    </row>
    <row r="721" spans="1:7" ht="12.75">
      <c r="A721" s="59"/>
      <c r="B721" s="60" t="s">
        <v>314</v>
      </c>
      <c r="C721" s="101"/>
      <c r="D721" s="51" t="s">
        <v>313</v>
      </c>
      <c r="E721" s="51" t="s">
        <v>311</v>
      </c>
      <c r="F721" s="60"/>
      <c r="G721" s="107"/>
    </row>
    <row r="722" spans="1:7" ht="12.75">
      <c r="A722" s="59"/>
      <c r="B722" s="60" t="s">
        <v>319</v>
      </c>
      <c r="C722" s="101"/>
      <c r="D722" s="51" t="s">
        <v>313</v>
      </c>
      <c r="E722" s="51" t="s">
        <v>311</v>
      </c>
      <c r="F722" s="60"/>
      <c r="G722" s="107"/>
    </row>
    <row r="723" spans="1:7" ht="94.5">
      <c r="A723" s="59"/>
      <c r="B723" s="109" t="s">
        <v>218</v>
      </c>
      <c r="C723" s="101"/>
      <c r="D723" s="109" t="s">
        <v>526</v>
      </c>
      <c r="E723" s="51" t="s">
        <v>311</v>
      </c>
      <c r="F723" s="51"/>
      <c r="G723" s="107"/>
    </row>
    <row r="724" spans="1:7" ht="12.75">
      <c r="A724" s="59"/>
      <c r="B724" s="60" t="s">
        <v>489</v>
      </c>
      <c r="C724" s="101"/>
      <c r="D724" s="51" t="s">
        <v>324</v>
      </c>
      <c r="E724" s="51"/>
      <c r="F724" s="60"/>
      <c r="G724" s="107"/>
    </row>
    <row r="725" spans="1:7" ht="21">
      <c r="A725" s="59"/>
      <c r="B725" s="60" t="s">
        <v>379</v>
      </c>
      <c r="C725" s="101"/>
      <c r="D725" s="51" t="s">
        <v>324</v>
      </c>
      <c r="E725" s="51"/>
      <c r="F725" s="60"/>
      <c r="G725" s="107"/>
    </row>
    <row r="726" spans="1:7" ht="31.5">
      <c r="A726" s="59"/>
      <c r="B726" s="60" t="s">
        <v>148</v>
      </c>
      <c r="C726" s="101"/>
      <c r="D726" s="51" t="s">
        <v>324</v>
      </c>
      <c r="E726" s="51"/>
      <c r="F726" s="60"/>
      <c r="G726" s="107"/>
    </row>
    <row r="727" spans="1:7" ht="31.5">
      <c r="A727" s="59"/>
      <c r="B727" s="60" t="s">
        <v>406</v>
      </c>
      <c r="C727" s="101"/>
      <c r="D727" s="51" t="s">
        <v>324</v>
      </c>
      <c r="E727" s="51"/>
      <c r="F727" s="60"/>
      <c r="G727" s="107"/>
    </row>
    <row r="728" spans="1:7" ht="12.75">
      <c r="A728" s="59"/>
      <c r="B728" s="60" t="s">
        <v>484</v>
      </c>
      <c r="C728" s="101"/>
      <c r="D728" s="51" t="s">
        <v>324</v>
      </c>
      <c r="E728" s="51"/>
      <c r="F728" s="60"/>
      <c r="G728" s="107"/>
    </row>
    <row r="729" spans="1:7" ht="12.75">
      <c r="A729" s="59"/>
      <c r="B729" s="60" t="s">
        <v>485</v>
      </c>
      <c r="C729" s="101"/>
      <c r="D729" s="51" t="s">
        <v>324</v>
      </c>
      <c r="E729" s="51"/>
      <c r="F729" s="60"/>
      <c r="G729" s="107"/>
    </row>
    <row r="730" spans="1:7" ht="21">
      <c r="A730" s="59"/>
      <c r="B730" s="60" t="s">
        <v>317</v>
      </c>
      <c r="C730" s="101"/>
      <c r="D730" s="51" t="s">
        <v>316</v>
      </c>
      <c r="E730" s="32" t="s">
        <v>530</v>
      </c>
      <c r="F730" s="60"/>
      <c r="G730" s="107"/>
    </row>
    <row r="731" spans="1:7" ht="13.5" thickBot="1">
      <c r="A731" s="251"/>
      <c r="B731" s="260"/>
      <c r="C731" s="260"/>
      <c r="D731" s="260"/>
      <c r="E731" s="260"/>
      <c r="F731" s="260"/>
      <c r="G731" s="5"/>
    </row>
    <row r="732" spans="1:7" ht="13.5" thickBot="1">
      <c r="A732" s="284">
        <v>24</v>
      </c>
      <c r="B732" s="285" t="s">
        <v>44</v>
      </c>
      <c r="C732" s="289"/>
      <c r="D732" s="289"/>
      <c r="E732" s="289"/>
      <c r="F732" s="289"/>
      <c r="G732" s="290"/>
    </row>
    <row r="733" spans="1:7" ht="12.75">
      <c r="A733" s="114"/>
      <c r="B733" s="110" t="s">
        <v>318</v>
      </c>
      <c r="C733" s="111">
        <v>2800</v>
      </c>
      <c r="D733" s="112" t="s">
        <v>313</v>
      </c>
      <c r="E733" s="112" t="s">
        <v>311</v>
      </c>
      <c r="F733" s="110"/>
      <c r="G733" s="118"/>
    </row>
    <row r="734" spans="1:7" ht="12.75">
      <c r="A734" s="59"/>
      <c r="B734" s="60" t="s">
        <v>312</v>
      </c>
      <c r="C734" s="101"/>
      <c r="D734" s="51" t="s">
        <v>313</v>
      </c>
      <c r="E734" s="51" t="s">
        <v>311</v>
      </c>
      <c r="F734" s="60"/>
      <c r="G734" s="107"/>
    </row>
    <row r="735" spans="1:7" ht="12.75">
      <c r="A735" s="59"/>
      <c r="B735" s="60" t="s">
        <v>314</v>
      </c>
      <c r="C735" s="101"/>
      <c r="D735" s="51" t="s">
        <v>313</v>
      </c>
      <c r="E735" s="51" t="s">
        <v>311</v>
      </c>
      <c r="F735" s="60"/>
      <c r="G735" s="107"/>
    </row>
    <row r="736" spans="1:7" ht="12.75">
      <c r="A736" s="59"/>
      <c r="B736" s="60" t="s">
        <v>319</v>
      </c>
      <c r="C736" s="101"/>
      <c r="D736" s="51" t="s">
        <v>313</v>
      </c>
      <c r="E736" s="51" t="s">
        <v>311</v>
      </c>
      <c r="F736" s="60"/>
      <c r="G736" s="107"/>
    </row>
    <row r="737" spans="1:7" ht="94.5">
      <c r="A737" s="59"/>
      <c r="B737" s="109" t="s">
        <v>218</v>
      </c>
      <c r="C737" s="101"/>
      <c r="D737" s="109" t="s">
        <v>526</v>
      </c>
      <c r="E737" s="51" t="s">
        <v>311</v>
      </c>
      <c r="F737" s="51"/>
      <c r="G737" s="107"/>
    </row>
    <row r="738" spans="1:7" ht="21">
      <c r="A738" s="59"/>
      <c r="B738" s="60" t="s">
        <v>440</v>
      </c>
      <c r="C738" s="101"/>
      <c r="D738" s="51" t="s">
        <v>12</v>
      </c>
      <c r="E738" s="32" t="s">
        <v>662</v>
      </c>
      <c r="F738" s="51"/>
      <c r="G738" s="107"/>
    </row>
    <row r="739" spans="1:7" ht="21">
      <c r="A739" s="59"/>
      <c r="B739" s="60" t="s">
        <v>460</v>
      </c>
      <c r="C739" s="101"/>
      <c r="D739" s="51" t="s">
        <v>324</v>
      </c>
      <c r="E739" s="51"/>
      <c r="F739" s="60"/>
      <c r="G739" s="107"/>
    </row>
    <row r="740" spans="1:7" ht="21">
      <c r="A740" s="59"/>
      <c r="B740" s="60" t="s">
        <v>381</v>
      </c>
      <c r="C740" s="101"/>
      <c r="D740" s="51" t="s">
        <v>324</v>
      </c>
      <c r="E740" s="87"/>
      <c r="F740" s="60"/>
      <c r="G740" s="107"/>
    </row>
    <row r="741" spans="1:7" ht="21">
      <c r="A741" s="59"/>
      <c r="B741" s="60" t="s">
        <v>317</v>
      </c>
      <c r="C741" s="101"/>
      <c r="D741" s="51" t="s">
        <v>316</v>
      </c>
      <c r="E741" s="32" t="s">
        <v>530</v>
      </c>
      <c r="F741" s="60"/>
      <c r="G741" s="107"/>
    </row>
    <row r="742" spans="1:7" ht="13.5" thickBot="1">
      <c r="A742" s="440"/>
      <c r="B742" s="441"/>
      <c r="C742" s="441"/>
      <c r="D742" s="441"/>
      <c r="E742" s="441"/>
      <c r="F742" s="441"/>
      <c r="G742" s="441"/>
    </row>
    <row r="743" spans="1:7" ht="13.5" thickBot="1">
      <c r="A743" s="284">
        <v>25</v>
      </c>
      <c r="B743" s="285" t="s">
        <v>339</v>
      </c>
      <c r="C743" s="286"/>
      <c r="D743" s="286"/>
      <c r="E743" s="286"/>
      <c r="F743" s="286"/>
      <c r="G743" s="288"/>
    </row>
    <row r="744" spans="1:7" ht="12.75">
      <c r="A744" s="114"/>
      <c r="B744" s="110" t="s">
        <v>318</v>
      </c>
      <c r="C744" s="111">
        <v>500</v>
      </c>
      <c r="D744" s="112" t="s">
        <v>313</v>
      </c>
      <c r="E744" s="112" t="s">
        <v>311</v>
      </c>
      <c r="F744" s="110"/>
      <c r="G744" s="118"/>
    </row>
    <row r="745" spans="1:7" ht="12.75">
      <c r="A745" s="59"/>
      <c r="B745" s="60" t="s">
        <v>312</v>
      </c>
      <c r="C745" s="101"/>
      <c r="D745" s="51" t="s">
        <v>313</v>
      </c>
      <c r="E745" s="51" t="s">
        <v>311</v>
      </c>
      <c r="F745" s="60"/>
      <c r="G745" s="107"/>
    </row>
    <row r="746" spans="1:7" ht="12.75">
      <c r="A746" s="59"/>
      <c r="B746" s="60" t="s">
        <v>314</v>
      </c>
      <c r="C746" s="101"/>
      <c r="D746" s="51" t="s">
        <v>313</v>
      </c>
      <c r="E746" s="51" t="s">
        <v>311</v>
      </c>
      <c r="F746" s="60"/>
      <c r="G746" s="107"/>
    </row>
    <row r="747" spans="1:7" ht="94.5">
      <c r="A747" s="59"/>
      <c r="B747" s="109" t="s">
        <v>218</v>
      </c>
      <c r="C747" s="101"/>
      <c r="D747" s="109" t="s">
        <v>526</v>
      </c>
      <c r="E747" s="51" t="s">
        <v>311</v>
      </c>
      <c r="F747" s="51"/>
      <c r="G747" s="107"/>
    </row>
    <row r="748" spans="1:7" ht="12.75">
      <c r="A748" s="59"/>
      <c r="B748" s="60" t="s">
        <v>452</v>
      </c>
      <c r="C748" s="101"/>
      <c r="D748" s="51" t="s">
        <v>453</v>
      </c>
      <c r="E748" s="51"/>
      <c r="F748" s="60"/>
      <c r="G748" s="107"/>
    </row>
    <row r="749" spans="1:7" ht="21">
      <c r="A749" s="59"/>
      <c r="B749" s="60" t="s">
        <v>454</v>
      </c>
      <c r="C749" s="101"/>
      <c r="D749" s="51" t="s">
        <v>324</v>
      </c>
      <c r="E749" s="87"/>
      <c r="F749" s="60"/>
      <c r="G749" s="107"/>
    </row>
    <row r="750" spans="1:7" ht="12.75">
      <c r="A750" s="59"/>
      <c r="B750" s="60" t="s">
        <v>326</v>
      </c>
      <c r="C750" s="101"/>
      <c r="D750" s="51" t="s">
        <v>324</v>
      </c>
      <c r="E750" s="87"/>
      <c r="F750" s="60"/>
      <c r="G750" s="107"/>
    </row>
    <row r="751" spans="1:7" ht="12.75">
      <c r="A751" s="59"/>
      <c r="B751" s="60" t="s">
        <v>338</v>
      </c>
      <c r="C751" s="101"/>
      <c r="D751" s="51" t="s">
        <v>324</v>
      </c>
      <c r="E751" s="51"/>
      <c r="F751" s="60"/>
      <c r="G751" s="107"/>
    </row>
    <row r="752" spans="1:7" ht="12.75">
      <c r="A752" s="59"/>
      <c r="B752" s="60" t="s">
        <v>144</v>
      </c>
      <c r="C752" s="101"/>
      <c r="D752" s="51" t="s">
        <v>324</v>
      </c>
      <c r="E752" s="51"/>
      <c r="F752" s="60"/>
      <c r="G752" s="107"/>
    </row>
    <row r="753" spans="1:7" ht="21">
      <c r="A753" s="59"/>
      <c r="B753" s="60" t="s">
        <v>317</v>
      </c>
      <c r="C753" s="101"/>
      <c r="D753" s="51" t="s">
        <v>316</v>
      </c>
      <c r="E753" s="32" t="s">
        <v>530</v>
      </c>
      <c r="F753" s="60"/>
      <c r="G753" s="107"/>
    </row>
    <row r="754" spans="2:7" ht="13.5" thickBot="1">
      <c r="B754" s="5"/>
      <c r="C754" s="5"/>
      <c r="D754" s="5"/>
      <c r="E754" s="5"/>
      <c r="F754" s="5"/>
      <c r="G754" s="5"/>
    </row>
    <row r="755" spans="1:7" ht="13.5" thickBot="1">
      <c r="A755" s="284">
        <v>26</v>
      </c>
      <c r="B755" s="278" t="s">
        <v>145</v>
      </c>
      <c r="C755" s="279"/>
      <c r="D755" s="280"/>
      <c r="E755" s="280"/>
      <c r="F755" s="280"/>
      <c r="G755" s="288"/>
    </row>
    <row r="756" spans="1:7" ht="12.75">
      <c r="A756" s="114" t="s">
        <v>48</v>
      </c>
      <c r="B756" s="110" t="s">
        <v>318</v>
      </c>
      <c r="C756" s="111">
        <v>1000</v>
      </c>
      <c r="D756" s="112" t="s">
        <v>313</v>
      </c>
      <c r="E756" s="112" t="s">
        <v>311</v>
      </c>
      <c r="F756" s="114"/>
      <c r="G756" s="118"/>
    </row>
    <row r="757" spans="1:7" ht="12.75">
      <c r="A757" s="59"/>
      <c r="B757" s="60" t="s">
        <v>312</v>
      </c>
      <c r="C757" s="101"/>
      <c r="D757" s="51" t="s">
        <v>313</v>
      </c>
      <c r="E757" s="51" t="s">
        <v>311</v>
      </c>
      <c r="F757" s="51"/>
      <c r="G757" s="107"/>
    </row>
    <row r="758" spans="1:7" ht="12.75">
      <c r="A758" s="59"/>
      <c r="B758" s="60" t="s">
        <v>314</v>
      </c>
      <c r="C758" s="101"/>
      <c r="D758" s="51" t="s">
        <v>313</v>
      </c>
      <c r="E758" s="51" t="s">
        <v>311</v>
      </c>
      <c r="F758" s="51"/>
      <c r="G758" s="107"/>
    </row>
    <row r="759" spans="1:7" ht="12.75">
      <c r="A759" s="59"/>
      <c r="B759" s="60" t="s">
        <v>319</v>
      </c>
      <c r="C759" s="101"/>
      <c r="D759" s="51" t="s">
        <v>313</v>
      </c>
      <c r="E759" s="51" t="s">
        <v>311</v>
      </c>
      <c r="F759" s="60"/>
      <c r="G759" s="107"/>
    </row>
    <row r="760" spans="1:7" ht="94.5">
      <c r="A760" s="59"/>
      <c r="B760" s="109" t="s">
        <v>218</v>
      </c>
      <c r="C760" s="101"/>
      <c r="D760" s="109" t="s">
        <v>526</v>
      </c>
      <c r="E760" s="51" t="s">
        <v>311</v>
      </c>
      <c r="F760" s="60"/>
      <c r="G760" s="107"/>
    </row>
    <row r="761" spans="1:7" ht="12.75">
      <c r="A761" s="59"/>
      <c r="B761" s="60" t="s">
        <v>344</v>
      </c>
      <c r="C761" s="101"/>
      <c r="D761" s="51" t="s">
        <v>324</v>
      </c>
      <c r="E761" s="51"/>
      <c r="F761" s="60"/>
      <c r="G761" s="107"/>
    </row>
    <row r="762" spans="1:7" ht="12.75">
      <c r="A762" s="59"/>
      <c r="B762" s="60" t="s">
        <v>345</v>
      </c>
      <c r="C762" s="101"/>
      <c r="D762" s="51" t="s">
        <v>324</v>
      </c>
      <c r="E762" s="51"/>
      <c r="F762" s="60"/>
      <c r="G762" s="107"/>
    </row>
    <row r="763" spans="1:7" ht="12.75">
      <c r="A763" s="59"/>
      <c r="B763" s="60" t="s">
        <v>353</v>
      </c>
      <c r="C763" s="101"/>
      <c r="D763" s="51" t="s">
        <v>324</v>
      </c>
      <c r="E763" s="51"/>
      <c r="F763" s="60"/>
      <c r="G763" s="107"/>
    </row>
    <row r="764" spans="1:7" ht="12.75">
      <c r="A764" s="59"/>
      <c r="B764" s="60" t="s">
        <v>477</v>
      </c>
      <c r="C764" s="101"/>
      <c r="D764" s="51" t="s">
        <v>324</v>
      </c>
      <c r="E764" s="51"/>
      <c r="F764" s="60"/>
      <c r="G764" s="107"/>
    </row>
    <row r="765" spans="1:7" ht="21">
      <c r="A765" s="59"/>
      <c r="B765" s="60" t="s">
        <v>317</v>
      </c>
      <c r="C765" s="101"/>
      <c r="D765" s="51" t="s">
        <v>316</v>
      </c>
      <c r="E765" s="32" t="s">
        <v>530</v>
      </c>
      <c r="F765" s="60"/>
      <c r="G765" s="107"/>
    </row>
    <row r="766" spans="1:7" ht="13.5" thickBot="1">
      <c r="A766" s="154"/>
      <c r="B766" s="155"/>
      <c r="C766" s="156"/>
      <c r="D766" s="157"/>
      <c r="E766" s="157"/>
      <c r="F766" s="155"/>
      <c r="G766" s="142"/>
    </row>
    <row r="767" spans="1:7" ht="13.5" thickBot="1">
      <c r="A767" s="284">
        <v>27</v>
      </c>
      <c r="B767" s="278" t="s">
        <v>265</v>
      </c>
      <c r="C767" s="279"/>
      <c r="D767" s="280"/>
      <c r="E767" s="280"/>
      <c r="F767" s="280"/>
      <c r="G767" s="288"/>
    </row>
    <row r="768" spans="1:7" ht="13.5" thickBot="1">
      <c r="A768" s="375" t="s">
        <v>414</v>
      </c>
      <c r="B768" s="376" t="s">
        <v>190</v>
      </c>
      <c r="C768" s="377"/>
      <c r="D768" s="378"/>
      <c r="E768" s="378"/>
      <c r="F768" s="379"/>
      <c r="G768" s="373"/>
    </row>
    <row r="769" spans="1:7" ht="12.75">
      <c r="A769" s="114"/>
      <c r="B769" s="110" t="s">
        <v>318</v>
      </c>
      <c r="C769" s="111">
        <v>3000</v>
      </c>
      <c r="D769" s="112" t="s">
        <v>313</v>
      </c>
      <c r="E769" s="112" t="s">
        <v>311</v>
      </c>
      <c r="F769" s="114"/>
      <c r="G769" s="118"/>
    </row>
    <row r="770" spans="1:7" ht="12.75">
      <c r="A770" s="59"/>
      <c r="B770" s="60" t="s">
        <v>312</v>
      </c>
      <c r="C770" s="101"/>
      <c r="D770" s="51" t="s">
        <v>313</v>
      </c>
      <c r="E770" s="51" t="s">
        <v>311</v>
      </c>
      <c r="F770" s="51"/>
      <c r="G770" s="107"/>
    </row>
    <row r="771" spans="1:7" ht="12.75">
      <c r="A771" s="59"/>
      <c r="B771" s="60" t="s">
        <v>314</v>
      </c>
      <c r="C771" s="101"/>
      <c r="D771" s="51" t="s">
        <v>313</v>
      </c>
      <c r="E771" s="51" t="s">
        <v>311</v>
      </c>
      <c r="F771" s="51"/>
      <c r="G771" s="107"/>
    </row>
    <row r="772" spans="1:7" ht="12.75">
      <c r="A772" s="59"/>
      <c r="B772" s="60" t="s">
        <v>319</v>
      </c>
      <c r="C772" s="101"/>
      <c r="D772" s="51" t="s">
        <v>313</v>
      </c>
      <c r="E772" s="51" t="s">
        <v>311</v>
      </c>
      <c r="F772" s="60"/>
      <c r="G772" s="107"/>
    </row>
    <row r="773" spans="1:7" ht="94.5">
      <c r="A773" s="59"/>
      <c r="B773" s="109" t="s">
        <v>218</v>
      </c>
      <c r="C773" s="101"/>
      <c r="D773" s="109" t="s">
        <v>526</v>
      </c>
      <c r="E773" s="51" t="s">
        <v>311</v>
      </c>
      <c r="F773" s="60"/>
      <c r="G773" s="107"/>
    </row>
    <row r="774" spans="1:7" ht="12.75">
      <c r="A774" s="59"/>
      <c r="B774" s="60" t="s">
        <v>439</v>
      </c>
      <c r="C774" s="101"/>
      <c r="D774" s="51" t="s">
        <v>324</v>
      </c>
      <c r="E774" s="51"/>
      <c r="F774" s="60"/>
      <c r="G774" s="107"/>
    </row>
    <row r="775" spans="1:7" ht="12.75">
      <c r="A775" s="59"/>
      <c r="B775" s="60" t="s">
        <v>517</v>
      </c>
      <c r="C775" s="101"/>
      <c r="D775" s="51" t="s">
        <v>324</v>
      </c>
      <c r="E775" s="51"/>
      <c r="F775" s="60"/>
      <c r="G775" s="107"/>
    </row>
    <row r="776" spans="1:7" ht="31.5">
      <c r="A776" s="59"/>
      <c r="B776" s="60" t="s">
        <v>146</v>
      </c>
      <c r="C776" s="101"/>
      <c r="D776" s="51" t="s">
        <v>324</v>
      </c>
      <c r="E776" s="51"/>
      <c r="F776" s="60"/>
      <c r="G776" s="107"/>
    </row>
    <row r="777" spans="1:7" ht="31.5">
      <c r="A777" s="59"/>
      <c r="B777" s="60" t="s">
        <v>540</v>
      </c>
      <c r="C777" s="101"/>
      <c r="D777" s="51" t="s">
        <v>324</v>
      </c>
      <c r="E777" s="87"/>
      <c r="F777" s="60"/>
      <c r="G777" s="107"/>
    </row>
    <row r="778" spans="1:7" ht="21">
      <c r="A778" s="59"/>
      <c r="B778" s="60" t="s">
        <v>147</v>
      </c>
      <c r="C778" s="101"/>
      <c r="D778" s="51" t="s">
        <v>324</v>
      </c>
      <c r="E778" s="51"/>
      <c r="F778" s="60"/>
      <c r="G778" s="107"/>
    </row>
    <row r="779" spans="1:7" ht="21">
      <c r="A779" s="59"/>
      <c r="B779" s="60" t="s">
        <v>614</v>
      </c>
      <c r="C779" s="101"/>
      <c r="D779" s="51" t="s">
        <v>324</v>
      </c>
      <c r="E779" s="51"/>
      <c r="F779" s="60"/>
      <c r="G779" s="107"/>
    </row>
    <row r="780" spans="1:7" ht="12.75">
      <c r="A780" s="59"/>
      <c r="B780" s="60" t="s">
        <v>615</v>
      </c>
      <c r="C780" s="101"/>
      <c r="D780" s="51" t="s">
        <v>324</v>
      </c>
      <c r="E780" s="51"/>
      <c r="F780" s="60"/>
      <c r="G780" s="107"/>
    </row>
    <row r="781" spans="1:7" ht="24" customHeight="1" thickBot="1">
      <c r="A781" s="108"/>
      <c r="B781" s="102" t="s">
        <v>317</v>
      </c>
      <c r="C781" s="103"/>
      <c r="D781" s="72" t="s">
        <v>313</v>
      </c>
      <c r="E781" s="374" t="s">
        <v>530</v>
      </c>
      <c r="F781" s="102"/>
      <c r="G781" s="124"/>
    </row>
    <row r="782" spans="1:7" ht="13.5" thickBot="1">
      <c r="A782" s="284" t="s">
        <v>415</v>
      </c>
      <c r="B782" s="278" t="s">
        <v>191</v>
      </c>
      <c r="C782" s="291"/>
      <c r="D782" s="292"/>
      <c r="E782" s="293"/>
      <c r="F782" s="294"/>
      <c r="G782" s="288"/>
    </row>
    <row r="783" spans="1:7" ht="12.75">
      <c r="A783" s="114"/>
      <c r="B783" s="110" t="s">
        <v>318</v>
      </c>
      <c r="C783" s="111">
        <v>3000</v>
      </c>
      <c r="D783" s="112" t="s">
        <v>313</v>
      </c>
      <c r="E783" s="112" t="s">
        <v>311</v>
      </c>
      <c r="F783" s="114"/>
      <c r="G783" s="118"/>
    </row>
    <row r="784" spans="1:7" ht="12.75">
      <c r="A784" s="59"/>
      <c r="B784" s="60" t="s">
        <v>312</v>
      </c>
      <c r="C784" s="101"/>
      <c r="D784" s="51" t="s">
        <v>313</v>
      </c>
      <c r="E784" s="51" t="s">
        <v>311</v>
      </c>
      <c r="F784" s="51"/>
      <c r="G784" s="107"/>
    </row>
    <row r="785" spans="1:7" ht="12.75">
      <c r="A785" s="59"/>
      <c r="B785" s="60" t="s">
        <v>314</v>
      </c>
      <c r="C785" s="101"/>
      <c r="D785" s="51" t="s">
        <v>313</v>
      </c>
      <c r="E785" s="51" t="s">
        <v>311</v>
      </c>
      <c r="F785" s="51"/>
      <c r="G785" s="107"/>
    </row>
    <row r="786" spans="1:7" ht="12.75">
      <c r="A786" s="59"/>
      <c r="B786" s="60" t="s">
        <v>319</v>
      </c>
      <c r="C786" s="101"/>
      <c r="D786" s="51" t="s">
        <v>313</v>
      </c>
      <c r="E786" s="51" t="s">
        <v>311</v>
      </c>
      <c r="F786" s="60"/>
      <c r="G786" s="107"/>
    </row>
    <row r="787" spans="1:7" ht="94.5">
      <c r="A787" s="59"/>
      <c r="B787" s="109" t="s">
        <v>218</v>
      </c>
      <c r="C787" s="101"/>
      <c r="D787" s="21" t="s">
        <v>526</v>
      </c>
      <c r="E787" s="51" t="s">
        <v>311</v>
      </c>
      <c r="F787" s="60"/>
      <c r="G787" s="107"/>
    </row>
    <row r="788" spans="1:7" ht="12.75">
      <c r="A788" s="59"/>
      <c r="B788" s="60" t="s">
        <v>439</v>
      </c>
      <c r="C788" s="101"/>
      <c r="D788" s="51" t="s">
        <v>324</v>
      </c>
      <c r="E788" s="51"/>
      <c r="F788" s="60"/>
      <c r="G788" s="107"/>
    </row>
    <row r="789" spans="1:7" ht="12.75">
      <c r="A789" s="59"/>
      <c r="B789" s="60" t="s">
        <v>518</v>
      </c>
      <c r="C789" s="101"/>
      <c r="D789" s="51" t="s">
        <v>324</v>
      </c>
      <c r="E789" s="51"/>
      <c r="F789" s="60"/>
      <c r="G789" s="107"/>
    </row>
    <row r="790" spans="1:7" ht="31.5">
      <c r="A790" s="59"/>
      <c r="B790" s="60" t="s">
        <v>157</v>
      </c>
      <c r="C790" s="101"/>
      <c r="D790" s="51" t="s">
        <v>324</v>
      </c>
      <c r="E790" s="51"/>
      <c r="F790" s="60"/>
      <c r="G790" s="107"/>
    </row>
    <row r="791" spans="1:7" ht="31.5">
      <c r="A791" s="59"/>
      <c r="B791" s="60" t="s">
        <v>540</v>
      </c>
      <c r="C791" s="101"/>
      <c r="D791" s="51" t="s">
        <v>324</v>
      </c>
      <c r="E791" s="87"/>
      <c r="F791" s="60"/>
      <c r="G791" s="107"/>
    </row>
    <row r="792" spans="1:7" ht="21">
      <c r="A792" s="59"/>
      <c r="B792" s="60" t="s">
        <v>147</v>
      </c>
      <c r="C792" s="101"/>
      <c r="D792" s="51" t="s">
        <v>324</v>
      </c>
      <c r="E792" s="51"/>
      <c r="F792" s="60"/>
      <c r="G792" s="107"/>
    </row>
    <row r="793" spans="1:7" ht="21">
      <c r="A793" s="59"/>
      <c r="B793" s="60" t="s">
        <v>614</v>
      </c>
      <c r="C793" s="101"/>
      <c r="D793" s="51" t="s">
        <v>324</v>
      </c>
      <c r="E793" s="51"/>
      <c r="F793" s="60"/>
      <c r="G793" s="107"/>
    </row>
    <row r="794" spans="1:7" ht="12.75">
      <c r="A794" s="59"/>
      <c r="B794" s="60" t="s">
        <v>615</v>
      </c>
      <c r="C794" s="101"/>
      <c r="D794" s="51" t="s">
        <v>324</v>
      </c>
      <c r="E794" s="51"/>
      <c r="F794" s="60"/>
      <c r="G794" s="107"/>
    </row>
    <row r="795" spans="1:7" ht="21">
      <c r="A795" s="59"/>
      <c r="B795" s="60" t="s">
        <v>317</v>
      </c>
      <c r="C795" s="101"/>
      <c r="D795" s="51" t="s">
        <v>313</v>
      </c>
      <c r="E795" s="32" t="s">
        <v>530</v>
      </c>
      <c r="F795" s="60"/>
      <c r="G795" s="107"/>
    </row>
    <row r="796" spans="1:7" ht="13.5" thickBot="1">
      <c r="A796" s="251"/>
      <c r="B796" s="261"/>
      <c r="C796" s="261"/>
      <c r="D796" s="261"/>
      <c r="E796" s="261"/>
      <c r="F796" s="261"/>
      <c r="G796" s="5"/>
    </row>
    <row r="797" spans="1:7" ht="13.5" thickBot="1">
      <c r="A797" s="284">
        <v>28</v>
      </c>
      <c r="B797" s="278" t="s">
        <v>523</v>
      </c>
      <c r="C797" s="279"/>
      <c r="D797" s="279"/>
      <c r="E797" s="280"/>
      <c r="F797" s="280"/>
      <c r="G797" s="288"/>
    </row>
    <row r="798" spans="1:7" ht="12.75">
      <c r="A798" s="114"/>
      <c r="B798" s="110" t="s">
        <v>318</v>
      </c>
      <c r="C798" s="111">
        <v>12</v>
      </c>
      <c r="D798" s="112" t="s">
        <v>313</v>
      </c>
      <c r="E798" s="112" t="s">
        <v>311</v>
      </c>
      <c r="F798" s="114"/>
      <c r="G798" s="118"/>
    </row>
    <row r="799" spans="1:7" ht="12.75">
      <c r="A799" s="59"/>
      <c r="B799" s="60" t="s">
        <v>312</v>
      </c>
      <c r="C799" s="101"/>
      <c r="D799" s="51" t="s">
        <v>313</v>
      </c>
      <c r="E799" s="51" t="s">
        <v>311</v>
      </c>
      <c r="F799" s="51"/>
      <c r="G799" s="107"/>
    </row>
    <row r="800" spans="1:7" ht="12.75">
      <c r="A800" s="59"/>
      <c r="B800" s="60" t="s">
        <v>314</v>
      </c>
      <c r="C800" s="101"/>
      <c r="D800" s="51" t="s">
        <v>313</v>
      </c>
      <c r="E800" s="51" t="s">
        <v>311</v>
      </c>
      <c r="F800" s="51"/>
      <c r="G800" s="107"/>
    </row>
    <row r="801" spans="1:7" ht="12.75">
      <c r="A801" s="59"/>
      <c r="B801" s="60" t="s">
        <v>319</v>
      </c>
      <c r="C801" s="101"/>
      <c r="D801" s="51" t="s">
        <v>313</v>
      </c>
      <c r="E801" s="51" t="s">
        <v>311</v>
      </c>
      <c r="F801" s="60"/>
      <c r="G801" s="107"/>
    </row>
    <row r="802" spans="1:7" ht="94.5">
      <c r="A802" s="59"/>
      <c r="B802" s="109" t="s">
        <v>218</v>
      </c>
      <c r="C802" s="101"/>
      <c r="D802" s="109" t="s">
        <v>210</v>
      </c>
      <c r="E802" s="51" t="s">
        <v>311</v>
      </c>
      <c r="F802" s="60"/>
      <c r="G802" s="107"/>
    </row>
    <row r="803" spans="1:7" ht="42.75" customHeight="1">
      <c r="A803" s="59"/>
      <c r="B803" s="60" t="s">
        <v>382</v>
      </c>
      <c r="C803" s="101"/>
      <c r="D803" s="51" t="s">
        <v>324</v>
      </c>
      <c r="E803" s="51"/>
      <c r="F803" s="60"/>
      <c r="G803" s="107"/>
    </row>
    <row r="804" spans="1:7" ht="42.75" customHeight="1">
      <c r="A804" s="113"/>
      <c r="B804" s="104" t="s">
        <v>151</v>
      </c>
      <c r="C804" s="105"/>
      <c r="D804" s="106" t="s">
        <v>324</v>
      </c>
      <c r="E804" s="106"/>
      <c r="F804" s="104"/>
      <c r="G804" s="107"/>
    </row>
    <row r="805" spans="1:7" ht="41.25" customHeight="1">
      <c r="A805" s="59"/>
      <c r="B805" s="60" t="s">
        <v>641</v>
      </c>
      <c r="C805" s="101"/>
      <c r="D805" s="51" t="s">
        <v>324</v>
      </c>
      <c r="E805" s="51"/>
      <c r="F805" s="60"/>
      <c r="G805" s="107"/>
    </row>
    <row r="806" spans="1:7" ht="41.25" customHeight="1">
      <c r="A806" s="59"/>
      <c r="B806" s="60" t="s">
        <v>418</v>
      </c>
      <c r="C806" s="101"/>
      <c r="D806" s="51" t="s">
        <v>27</v>
      </c>
      <c r="E806" s="51"/>
      <c r="F806" s="60"/>
      <c r="G806" s="107"/>
    </row>
    <row r="807" spans="1:7" ht="16.5" customHeight="1">
      <c r="A807" s="59"/>
      <c r="B807" s="60" t="s">
        <v>152</v>
      </c>
      <c r="C807" s="101"/>
      <c r="D807" s="51" t="s">
        <v>333</v>
      </c>
      <c r="E807" s="51" t="s">
        <v>576</v>
      </c>
      <c r="F807" s="60"/>
      <c r="G807" s="107"/>
    </row>
    <row r="808" spans="1:7" ht="36.75" customHeight="1">
      <c r="A808" s="59"/>
      <c r="B808" s="60" t="s">
        <v>158</v>
      </c>
      <c r="C808" s="101"/>
      <c r="D808" s="51" t="s">
        <v>324</v>
      </c>
      <c r="E808" s="51"/>
      <c r="F808" s="60"/>
      <c r="G808" s="107"/>
    </row>
    <row r="809" spans="1:7" ht="31.5" customHeight="1">
      <c r="A809" s="59"/>
      <c r="B809" s="60" t="s">
        <v>317</v>
      </c>
      <c r="C809" s="101"/>
      <c r="D809" s="51" t="s">
        <v>316</v>
      </c>
      <c r="E809" s="51">
        <v>0.1</v>
      </c>
      <c r="F809" s="60"/>
      <c r="G809" s="107"/>
    </row>
    <row r="810" spans="1:7" ht="13.5" thickBot="1">
      <c r="A810" s="262"/>
      <c r="B810" s="263"/>
      <c r="C810" s="264"/>
      <c r="D810" s="5"/>
      <c r="E810" s="264"/>
      <c r="F810" s="264"/>
      <c r="G810" s="142"/>
    </row>
    <row r="811" spans="1:7" ht="13.5" thickBot="1">
      <c r="A811" s="284">
        <v>29</v>
      </c>
      <c r="B811" s="278" t="s">
        <v>293</v>
      </c>
      <c r="C811" s="279"/>
      <c r="D811" s="279"/>
      <c r="E811" s="279"/>
      <c r="F811" s="280"/>
      <c r="G811" s="288"/>
    </row>
    <row r="812" spans="1:7" ht="13.5" thickBot="1">
      <c r="A812" s="284" t="s">
        <v>416</v>
      </c>
      <c r="B812" s="278" t="s">
        <v>294</v>
      </c>
      <c r="C812" s="279"/>
      <c r="D812" s="279"/>
      <c r="E812" s="279"/>
      <c r="F812" s="280"/>
      <c r="G812" s="288"/>
    </row>
    <row r="813" spans="1:7" ht="12.75">
      <c r="A813" s="114"/>
      <c r="B813" s="110" t="s">
        <v>318</v>
      </c>
      <c r="C813" s="111">
        <v>900</v>
      </c>
      <c r="D813" s="112" t="s">
        <v>313</v>
      </c>
      <c r="E813" s="112" t="s">
        <v>311</v>
      </c>
      <c r="F813" s="114"/>
      <c r="G813" s="118"/>
    </row>
    <row r="814" spans="1:7" ht="12.75">
      <c r="A814" s="59"/>
      <c r="B814" s="60" t="s">
        <v>312</v>
      </c>
      <c r="C814" s="101"/>
      <c r="D814" s="51" t="s">
        <v>313</v>
      </c>
      <c r="E814" s="51" t="s">
        <v>311</v>
      </c>
      <c r="F814" s="51"/>
      <c r="G814" s="107"/>
    </row>
    <row r="815" spans="1:7" ht="12.75">
      <c r="A815" s="59"/>
      <c r="B815" s="60" t="s">
        <v>314</v>
      </c>
      <c r="C815" s="101"/>
      <c r="D815" s="51" t="s">
        <v>313</v>
      </c>
      <c r="E815" s="51" t="s">
        <v>311</v>
      </c>
      <c r="F815" s="51"/>
      <c r="G815" s="107"/>
    </row>
    <row r="816" spans="1:7" ht="12.75">
      <c r="A816" s="59"/>
      <c r="B816" s="60" t="s">
        <v>319</v>
      </c>
      <c r="C816" s="101"/>
      <c r="D816" s="51" t="s">
        <v>313</v>
      </c>
      <c r="E816" s="51" t="s">
        <v>311</v>
      </c>
      <c r="F816" s="60"/>
      <c r="G816" s="107"/>
    </row>
    <row r="817" spans="1:7" ht="94.5">
      <c r="A817" s="59"/>
      <c r="B817" s="122" t="s">
        <v>218</v>
      </c>
      <c r="C817" s="101"/>
      <c r="D817" s="109" t="s">
        <v>526</v>
      </c>
      <c r="E817" s="51" t="s">
        <v>311</v>
      </c>
      <c r="F817" s="60"/>
      <c r="G817" s="107"/>
    </row>
    <row r="818" spans="1:7" ht="21">
      <c r="A818" s="59"/>
      <c r="B818" s="41" t="s">
        <v>769</v>
      </c>
      <c r="C818" s="101"/>
      <c r="D818" s="51" t="s">
        <v>324</v>
      </c>
      <c r="E818" s="51"/>
      <c r="F818" s="60"/>
      <c r="G818" s="107"/>
    </row>
    <row r="819" spans="1:7" ht="18" customHeight="1">
      <c r="A819" s="59"/>
      <c r="B819" s="60" t="s">
        <v>296</v>
      </c>
      <c r="C819" s="101"/>
      <c r="D819" s="51" t="s">
        <v>324</v>
      </c>
      <c r="E819" s="51"/>
      <c r="F819" s="60"/>
      <c r="G819" s="107"/>
    </row>
    <row r="820" spans="1:7" ht="36" customHeight="1">
      <c r="A820" s="59"/>
      <c r="B820" s="60" t="s">
        <v>297</v>
      </c>
      <c r="C820" s="101"/>
      <c r="D820" s="51" t="s">
        <v>298</v>
      </c>
      <c r="E820" s="51"/>
      <c r="F820" s="60"/>
      <c r="G820" s="107"/>
    </row>
    <row r="821" spans="1:7" ht="45.75" customHeight="1">
      <c r="A821" s="59"/>
      <c r="B821" s="60" t="s">
        <v>299</v>
      </c>
      <c r="C821" s="101"/>
      <c r="D821" s="51" t="s">
        <v>324</v>
      </c>
      <c r="E821" s="51"/>
      <c r="F821" s="60"/>
      <c r="G821" s="107"/>
    </row>
    <row r="822" spans="1:7" ht="45.75" customHeight="1">
      <c r="A822" s="59"/>
      <c r="B822" s="60" t="s">
        <v>746</v>
      </c>
      <c r="C822" s="101"/>
      <c r="D822" s="51" t="s">
        <v>324</v>
      </c>
      <c r="E822" s="51"/>
      <c r="F822" s="60"/>
      <c r="G822" s="107"/>
    </row>
    <row r="823" spans="1:7" ht="45.75" customHeight="1">
      <c r="A823" s="59"/>
      <c r="B823" s="60" t="s">
        <v>300</v>
      </c>
      <c r="C823" s="101"/>
      <c r="D823" s="51" t="s">
        <v>354</v>
      </c>
      <c r="E823" s="51"/>
      <c r="F823" s="60"/>
      <c r="G823" s="107"/>
    </row>
    <row r="824" spans="1:7" ht="45.75" customHeight="1">
      <c r="A824" s="59"/>
      <c r="B824" s="60" t="s">
        <v>747</v>
      </c>
      <c r="C824" s="101"/>
      <c r="D824" s="51" t="s">
        <v>324</v>
      </c>
      <c r="E824" s="51"/>
      <c r="F824" s="60"/>
      <c r="G824" s="107"/>
    </row>
    <row r="825" spans="1:7" ht="45.75" customHeight="1">
      <c r="A825" s="59"/>
      <c r="B825" s="60" t="s">
        <v>350</v>
      </c>
      <c r="C825" s="101"/>
      <c r="D825" s="51" t="s">
        <v>324</v>
      </c>
      <c r="E825" s="51"/>
      <c r="F825" s="60"/>
      <c r="G825" s="107"/>
    </row>
    <row r="826" spans="1:7" ht="48" customHeight="1">
      <c r="A826" s="59"/>
      <c r="B826" s="95" t="s">
        <v>37</v>
      </c>
      <c r="C826" s="101"/>
      <c r="D826" s="51" t="s">
        <v>343</v>
      </c>
      <c r="E826" s="87"/>
      <c r="F826" s="60"/>
      <c r="G826" s="107"/>
    </row>
    <row r="827" spans="1:7" ht="48" customHeight="1">
      <c r="A827" s="59"/>
      <c r="B827" s="95" t="s">
        <v>36</v>
      </c>
      <c r="C827" s="101"/>
      <c r="D827" s="51"/>
      <c r="E827" s="87"/>
      <c r="F827" s="60"/>
      <c r="G827" s="107"/>
    </row>
    <row r="828" spans="1:7" ht="48" customHeight="1">
      <c r="A828" s="59"/>
      <c r="B828" s="95" t="s">
        <v>745</v>
      </c>
      <c r="C828" s="101"/>
      <c r="D828" s="51" t="s">
        <v>343</v>
      </c>
      <c r="E828" s="87"/>
      <c r="F828" s="60"/>
      <c r="G828" s="107"/>
    </row>
    <row r="829" spans="1:7" ht="30" customHeight="1">
      <c r="A829" s="59"/>
      <c r="B829" s="60" t="s">
        <v>444</v>
      </c>
      <c r="C829" s="101"/>
      <c r="D829" s="51" t="s">
        <v>324</v>
      </c>
      <c r="E829" s="87"/>
      <c r="F829" s="60"/>
      <c r="G829" s="107"/>
    </row>
    <row r="830" spans="1:7" ht="33" customHeight="1" thickBot="1">
      <c r="A830" s="108"/>
      <c r="B830" s="102" t="s">
        <v>317</v>
      </c>
      <c r="C830" s="103"/>
      <c r="D830" s="72" t="s">
        <v>316</v>
      </c>
      <c r="E830" s="72">
        <v>0.1</v>
      </c>
      <c r="F830" s="102"/>
      <c r="G830" s="124"/>
    </row>
    <row r="831" spans="1:7" ht="13.5" thickBot="1">
      <c r="A831" s="284" t="s">
        <v>417</v>
      </c>
      <c r="B831" s="278" t="s">
        <v>295</v>
      </c>
      <c r="C831" s="279"/>
      <c r="D831" s="279"/>
      <c r="E831" s="279"/>
      <c r="F831" s="280"/>
      <c r="G831" s="288"/>
    </row>
    <row r="832" spans="1:7" ht="12.75">
      <c r="A832" s="114"/>
      <c r="B832" s="110" t="s">
        <v>318</v>
      </c>
      <c r="C832" s="71">
        <v>2500</v>
      </c>
      <c r="D832" s="112" t="s">
        <v>313</v>
      </c>
      <c r="E832" s="112" t="s">
        <v>311</v>
      </c>
      <c r="F832" s="114"/>
      <c r="G832" s="118"/>
    </row>
    <row r="833" spans="1:7" ht="12.75">
      <c r="A833" s="59"/>
      <c r="B833" s="60" t="s">
        <v>312</v>
      </c>
      <c r="C833" s="101"/>
      <c r="D833" s="51" t="s">
        <v>313</v>
      </c>
      <c r="E833" s="51" t="s">
        <v>311</v>
      </c>
      <c r="F833" s="51"/>
      <c r="G833" s="107"/>
    </row>
    <row r="834" spans="1:7" ht="12.75">
      <c r="A834" s="59"/>
      <c r="B834" s="60" t="s">
        <v>314</v>
      </c>
      <c r="C834" s="101"/>
      <c r="D834" s="51" t="s">
        <v>313</v>
      </c>
      <c r="E834" s="51" t="s">
        <v>311</v>
      </c>
      <c r="F834" s="51"/>
      <c r="G834" s="107"/>
    </row>
    <row r="835" spans="1:7" ht="12.75">
      <c r="A835" s="59"/>
      <c r="B835" s="60" t="s">
        <v>319</v>
      </c>
      <c r="C835" s="101"/>
      <c r="D835" s="51" t="s">
        <v>313</v>
      </c>
      <c r="E835" s="51" t="s">
        <v>311</v>
      </c>
      <c r="F835" s="60"/>
      <c r="G835" s="107"/>
    </row>
    <row r="836" spans="1:7" ht="94.5">
      <c r="A836" s="59"/>
      <c r="B836" s="122" t="s">
        <v>218</v>
      </c>
      <c r="C836" s="101"/>
      <c r="D836" s="109" t="s">
        <v>526</v>
      </c>
      <c r="E836" s="51" t="s">
        <v>311</v>
      </c>
      <c r="F836" s="60"/>
      <c r="G836" s="107"/>
    </row>
    <row r="837" spans="1:7" ht="28.5" customHeight="1">
      <c r="A837" s="59"/>
      <c r="B837" s="60" t="s">
        <v>748</v>
      </c>
      <c r="C837" s="101"/>
      <c r="D837" s="51" t="s">
        <v>749</v>
      </c>
      <c r="E837" s="51"/>
      <c r="F837" s="60"/>
      <c r="G837" s="107"/>
    </row>
    <row r="838" spans="1:7" ht="18" customHeight="1">
      <c r="A838" s="59"/>
      <c r="B838" s="60" t="s">
        <v>488</v>
      </c>
      <c r="C838" s="101"/>
      <c r="D838" s="51" t="s">
        <v>324</v>
      </c>
      <c r="E838" s="51"/>
      <c r="F838" s="60"/>
      <c r="G838" s="107"/>
    </row>
    <row r="839" spans="1:7" ht="35.25" customHeight="1">
      <c r="A839" s="59"/>
      <c r="B839" s="60" t="s">
        <v>89</v>
      </c>
      <c r="C839" s="101"/>
      <c r="D839" s="51" t="s">
        <v>324</v>
      </c>
      <c r="E839" s="51"/>
      <c r="F839" s="60"/>
      <c r="G839" s="107"/>
    </row>
    <row r="840" spans="1:7" ht="35.25" customHeight="1">
      <c r="A840" s="59"/>
      <c r="B840" s="60" t="s">
        <v>750</v>
      </c>
      <c r="C840" s="101"/>
      <c r="D840" s="51" t="s">
        <v>324</v>
      </c>
      <c r="E840" s="51"/>
      <c r="F840" s="60"/>
      <c r="G840" s="107"/>
    </row>
    <row r="841" spans="1:7" ht="48" customHeight="1">
      <c r="A841" s="59"/>
      <c r="B841" s="95" t="s">
        <v>35</v>
      </c>
      <c r="C841" s="101"/>
      <c r="D841" s="51" t="s">
        <v>324</v>
      </c>
      <c r="E841" s="87"/>
      <c r="F841" s="60"/>
      <c r="G841" s="107"/>
    </row>
    <row r="842" spans="1:7" ht="30" customHeight="1">
      <c r="A842" s="59"/>
      <c r="B842" s="60" t="s">
        <v>444</v>
      </c>
      <c r="C842" s="101"/>
      <c r="D842" s="51" t="s">
        <v>324</v>
      </c>
      <c r="E842" s="87"/>
      <c r="F842" s="60"/>
      <c r="G842" s="107"/>
    </row>
    <row r="843" spans="1:7" ht="30" customHeight="1">
      <c r="A843" s="59"/>
      <c r="B843" s="60" t="s">
        <v>751</v>
      </c>
      <c r="C843" s="101"/>
      <c r="D843" s="51" t="s">
        <v>324</v>
      </c>
      <c r="E843" s="87"/>
      <c r="F843" s="60"/>
      <c r="G843" s="107"/>
    </row>
    <row r="844" spans="1:7" ht="43.5" customHeight="1">
      <c r="A844" s="59"/>
      <c r="B844" s="60" t="s">
        <v>34</v>
      </c>
      <c r="C844" s="101"/>
      <c r="D844" s="51" t="s">
        <v>324</v>
      </c>
      <c r="E844" s="87"/>
      <c r="F844" s="60"/>
      <c r="G844" s="107"/>
    </row>
    <row r="845" spans="1:7" ht="32.25" customHeight="1">
      <c r="A845" s="59"/>
      <c r="B845" s="60" t="s">
        <v>612</v>
      </c>
      <c r="C845" s="101"/>
      <c r="D845" s="51" t="s">
        <v>324</v>
      </c>
      <c r="E845" s="51"/>
      <c r="F845" s="60"/>
      <c r="G845" s="107"/>
    </row>
    <row r="846" spans="1:7" ht="42" customHeight="1">
      <c r="A846" s="59"/>
      <c r="B846" s="60" t="s">
        <v>323</v>
      </c>
      <c r="C846" s="101"/>
      <c r="D846" s="51" t="s">
        <v>330</v>
      </c>
      <c r="E846" s="51" t="s">
        <v>370</v>
      </c>
      <c r="F846" s="60"/>
      <c r="G846" s="107"/>
    </row>
    <row r="847" spans="1:7" ht="33" customHeight="1">
      <c r="A847" s="59"/>
      <c r="B847" s="60" t="s">
        <v>317</v>
      </c>
      <c r="C847" s="101"/>
      <c r="D847" s="51" t="s">
        <v>316</v>
      </c>
      <c r="E847" s="32" t="s">
        <v>530</v>
      </c>
      <c r="F847" s="60"/>
      <c r="G847" s="107"/>
    </row>
    <row r="848" spans="1:7" ht="18.75" customHeight="1" thickBot="1">
      <c r="A848" s="440"/>
      <c r="B848" s="441"/>
      <c r="C848" s="441"/>
      <c r="D848" s="441"/>
      <c r="E848" s="441"/>
      <c r="F848" s="441"/>
      <c r="G848" s="441"/>
    </row>
    <row r="849" spans="1:7" ht="13.5" thickBot="1">
      <c r="A849" s="284">
        <v>30</v>
      </c>
      <c r="B849" s="295" t="s">
        <v>658</v>
      </c>
      <c r="C849" s="279"/>
      <c r="D849" s="279"/>
      <c r="E849" s="280"/>
      <c r="F849" s="280"/>
      <c r="G849" s="288"/>
    </row>
    <row r="850" spans="1:7" ht="12.75">
      <c r="A850" s="114"/>
      <c r="B850" s="110" t="s">
        <v>318</v>
      </c>
      <c r="C850" s="111">
        <v>220</v>
      </c>
      <c r="D850" s="112" t="s">
        <v>313</v>
      </c>
      <c r="E850" s="112" t="s">
        <v>311</v>
      </c>
      <c r="F850" s="114"/>
      <c r="G850" s="118"/>
    </row>
    <row r="851" spans="1:7" ht="12.75">
      <c r="A851" s="59"/>
      <c r="B851" s="60" t="s">
        <v>312</v>
      </c>
      <c r="C851" s="6"/>
      <c r="D851" s="51" t="s">
        <v>313</v>
      </c>
      <c r="E851" s="51" t="s">
        <v>311</v>
      </c>
      <c r="F851" s="51"/>
      <c r="G851" s="107"/>
    </row>
    <row r="852" spans="1:7" ht="12.75">
      <c r="A852" s="59"/>
      <c r="B852" s="60" t="s">
        <v>314</v>
      </c>
      <c r="C852" s="101"/>
      <c r="D852" s="51" t="s">
        <v>313</v>
      </c>
      <c r="E852" s="51" t="s">
        <v>311</v>
      </c>
      <c r="F852" s="51"/>
      <c r="G852" s="107"/>
    </row>
    <row r="853" spans="1:7" ht="12.75">
      <c r="A853" s="59"/>
      <c r="B853" s="60" t="s">
        <v>319</v>
      </c>
      <c r="C853" s="101"/>
      <c r="D853" s="51" t="s">
        <v>313</v>
      </c>
      <c r="E853" s="51" t="s">
        <v>311</v>
      </c>
      <c r="F853" s="60"/>
      <c r="G853" s="107"/>
    </row>
    <row r="854" spans="1:7" ht="94.5">
      <c r="A854" s="59"/>
      <c r="B854" s="109" t="s">
        <v>218</v>
      </c>
      <c r="C854" s="101"/>
      <c r="D854" s="109" t="s">
        <v>526</v>
      </c>
      <c r="E854" s="51" t="s">
        <v>311</v>
      </c>
      <c r="F854" s="60"/>
      <c r="G854" s="107"/>
    </row>
    <row r="855" spans="1:7" ht="12.75">
      <c r="A855" s="59"/>
      <c r="B855" s="60" t="s">
        <v>159</v>
      </c>
      <c r="C855" s="101"/>
      <c r="D855" s="51" t="s">
        <v>324</v>
      </c>
      <c r="E855" s="51"/>
      <c r="F855" s="60"/>
      <c r="G855" s="107"/>
    </row>
    <row r="856" spans="1:7" ht="21">
      <c r="A856" s="59"/>
      <c r="B856" s="60" t="s">
        <v>419</v>
      </c>
      <c r="C856" s="101"/>
      <c r="D856" s="51" t="s">
        <v>324</v>
      </c>
      <c r="E856" s="51"/>
      <c r="F856" s="60"/>
      <c r="G856" s="107"/>
    </row>
    <row r="857" spans="1:7" ht="21">
      <c r="A857" s="59"/>
      <c r="B857" s="60" t="s">
        <v>380</v>
      </c>
      <c r="C857" s="101"/>
      <c r="D857" s="51" t="s">
        <v>313</v>
      </c>
      <c r="E857" s="51" t="s">
        <v>617</v>
      </c>
      <c r="F857" s="60"/>
      <c r="G857" s="107"/>
    </row>
    <row r="858" spans="1:7" ht="21">
      <c r="A858" s="59"/>
      <c r="B858" s="60" t="s">
        <v>160</v>
      </c>
      <c r="C858" s="101"/>
      <c r="D858" s="51" t="s">
        <v>324</v>
      </c>
      <c r="E858" s="51"/>
      <c r="F858" s="60"/>
      <c r="G858" s="107"/>
    </row>
    <row r="859" spans="1:7" ht="21">
      <c r="A859" s="59"/>
      <c r="B859" s="60" t="s">
        <v>317</v>
      </c>
      <c r="C859" s="101"/>
      <c r="D859" s="51"/>
      <c r="E859" s="32" t="s">
        <v>530</v>
      </c>
      <c r="F859" s="60"/>
      <c r="G859" s="107"/>
    </row>
    <row r="860" spans="1:7" ht="13.5" thickBot="1">
      <c r="A860" s="265"/>
      <c r="B860" s="266"/>
      <c r="C860" s="267"/>
      <c r="D860" s="268"/>
      <c r="E860" s="268"/>
      <c r="F860" s="252"/>
      <c r="G860" s="5"/>
    </row>
    <row r="861" spans="1:7" ht="13.5" thickBot="1">
      <c r="A861" s="284">
        <v>31</v>
      </c>
      <c r="B861" s="278" t="s">
        <v>644</v>
      </c>
      <c r="C861" s="279"/>
      <c r="D861" s="279"/>
      <c r="E861" s="280"/>
      <c r="F861" s="280"/>
      <c r="G861" s="288"/>
    </row>
    <row r="862" spans="1:7" ht="12.75">
      <c r="A862" s="114"/>
      <c r="B862" s="110" t="s">
        <v>318</v>
      </c>
      <c r="C862" s="111">
        <v>5000</v>
      </c>
      <c r="D862" s="112" t="s">
        <v>313</v>
      </c>
      <c r="E862" s="112" t="s">
        <v>311</v>
      </c>
      <c r="F862" s="114"/>
      <c r="G862" s="118"/>
    </row>
    <row r="863" spans="1:7" ht="12.75">
      <c r="A863" s="59"/>
      <c r="B863" s="60" t="s">
        <v>312</v>
      </c>
      <c r="C863" s="107"/>
      <c r="D863" s="51" t="s">
        <v>313</v>
      </c>
      <c r="E863" s="51" t="s">
        <v>311</v>
      </c>
      <c r="F863" s="51"/>
      <c r="G863" s="107"/>
    </row>
    <row r="864" spans="1:7" ht="12.75">
      <c r="A864" s="59"/>
      <c r="B864" s="60" t="s">
        <v>314</v>
      </c>
      <c r="C864" s="101"/>
      <c r="D864" s="51" t="s">
        <v>313</v>
      </c>
      <c r="E864" s="51" t="s">
        <v>311</v>
      </c>
      <c r="F864" s="51"/>
      <c r="G864" s="107"/>
    </row>
    <row r="865" spans="1:7" ht="12.75">
      <c r="A865" s="59"/>
      <c r="B865" s="60" t="s">
        <v>319</v>
      </c>
      <c r="C865" s="101"/>
      <c r="D865" s="51" t="s">
        <v>313</v>
      </c>
      <c r="E865" s="51" t="s">
        <v>311</v>
      </c>
      <c r="F865" s="60"/>
      <c r="G865" s="107"/>
    </row>
    <row r="866" spans="1:7" ht="94.5">
      <c r="A866" s="59"/>
      <c r="B866" s="109" t="s">
        <v>218</v>
      </c>
      <c r="C866" s="101"/>
      <c r="D866" s="109" t="s">
        <v>526</v>
      </c>
      <c r="E866" s="51" t="s">
        <v>311</v>
      </c>
      <c r="F866" s="60"/>
      <c r="G866" s="107"/>
    </row>
    <row r="867" spans="1:7" ht="21">
      <c r="A867" s="59"/>
      <c r="B867" s="60" t="s">
        <v>421</v>
      </c>
      <c r="C867" s="101"/>
      <c r="D867" s="51" t="s">
        <v>324</v>
      </c>
      <c r="E867" s="51"/>
      <c r="F867" s="60"/>
      <c r="G867" s="107"/>
    </row>
    <row r="868" spans="1:7" ht="24.75" customHeight="1">
      <c r="A868" s="59"/>
      <c r="B868" s="60" t="s">
        <v>420</v>
      </c>
      <c r="C868" s="101"/>
      <c r="D868" s="51" t="s">
        <v>324</v>
      </c>
      <c r="E868" s="51"/>
      <c r="F868" s="60"/>
      <c r="G868" s="107"/>
    </row>
    <row r="869" spans="1:7" ht="21">
      <c r="A869" s="59"/>
      <c r="B869" s="60" t="s">
        <v>188</v>
      </c>
      <c r="C869" s="101"/>
      <c r="D869" s="51" t="s">
        <v>324</v>
      </c>
      <c r="E869" s="51"/>
      <c r="F869" s="60"/>
      <c r="G869" s="107"/>
    </row>
    <row r="870" spans="1:7" ht="21">
      <c r="A870" s="59"/>
      <c r="B870" s="60" t="s">
        <v>189</v>
      </c>
      <c r="C870" s="101"/>
      <c r="D870" s="51" t="s">
        <v>324</v>
      </c>
      <c r="E870" s="51"/>
      <c r="F870" s="60"/>
      <c r="G870" s="107"/>
    </row>
    <row r="871" spans="1:7" ht="21">
      <c r="A871" s="59"/>
      <c r="B871" s="60" t="s">
        <v>631</v>
      </c>
      <c r="C871" s="101"/>
      <c r="D871" s="51" t="s">
        <v>343</v>
      </c>
      <c r="E871" s="51"/>
      <c r="F871" s="60"/>
      <c r="G871" s="107"/>
    </row>
    <row r="872" spans="1:7" ht="21">
      <c r="A872" s="59"/>
      <c r="B872" s="60" t="s">
        <v>317</v>
      </c>
      <c r="C872" s="101"/>
      <c r="D872" s="51" t="s">
        <v>316</v>
      </c>
      <c r="E872" s="32" t="s">
        <v>530</v>
      </c>
      <c r="F872" s="60"/>
      <c r="G872" s="107"/>
    </row>
    <row r="873" spans="1:8" ht="13.5" thickBot="1">
      <c r="A873" s="251"/>
      <c r="B873" s="260"/>
      <c r="C873" s="260"/>
      <c r="D873" s="260"/>
      <c r="E873" s="260"/>
      <c r="F873" s="260"/>
      <c r="G873" s="270"/>
      <c r="H873" s="15"/>
    </row>
    <row r="874" spans="1:7" ht="16.5" customHeight="1" thickBot="1">
      <c r="A874" s="296">
        <v>32</v>
      </c>
      <c r="B874" s="456" t="s">
        <v>490</v>
      </c>
      <c r="C874" s="457"/>
      <c r="D874" s="458"/>
      <c r="E874" s="297"/>
      <c r="F874" s="297"/>
      <c r="G874" s="288"/>
    </row>
    <row r="875" spans="1:7" ht="12.75">
      <c r="A875" s="125"/>
      <c r="B875" s="126" t="s">
        <v>318</v>
      </c>
      <c r="C875" s="269">
        <v>20</v>
      </c>
      <c r="D875" s="127" t="s">
        <v>313</v>
      </c>
      <c r="E875" s="127" t="s">
        <v>311</v>
      </c>
      <c r="F875" s="125"/>
      <c r="G875" s="118"/>
    </row>
    <row r="876" spans="1:7" ht="12.75">
      <c r="A876" s="128"/>
      <c r="B876" s="95" t="s">
        <v>312</v>
      </c>
      <c r="D876" s="87" t="s">
        <v>313</v>
      </c>
      <c r="E876" s="87" t="s">
        <v>311</v>
      </c>
      <c r="F876" s="87"/>
      <c r="G876" s="107"/>
    </row>
    <row r="877" spans="1:7" ht="12.75">
      <c r="A877" s="128"/>
      <c r="B877" s="95" t="s">
        <v>314</v>
      </c>
      <c r="C877" s="129"/>
      <c r="D877" s="87" t="s">
        <v>313</v>
      </c>
      <c r="E877" s="87" t="s">
        <v>311</v>
      </c>
      <c r="F877" s="87"/>
      <c r="G877" s="107"/>
    </row>
    <row r="878" spans="1:7" ht="12.75">
      <c r="A878" s="128"/>
      <c r="B878" s="95" t="s">
        <v>319</v>
      </c>
      <c r="C878" s="129"/>
      <c r="D878" s="87" t="s">
        <v>313</v>
      </c>
      <c r="E878" s="87" t="s">
        <v>311</v>
      </c>
      <c r="F878" s="95"/>
      <c r="G878" s="107"/>
    </row>
    <row r="879" spans="1:7" ht="94.5">
      <c r="A879" s="128"/>
      <c r="B879" s="109" t="s">
        <v>218</v>
      </c>
      <c r="C879" s="129"/>
      <c r="D879" s="109" t="s">
        <v>526</v>
      </c>
      <c r="E879" s="87" t="s">
        <v>311</v>
      </c>
      <c r="F879" s="95"/>
      <c r="G879" s="107"/>
    </row>
    <row r="880" spans="1:7" ht="21">
      <c r="A880" s="128"/>
      <c r="B880" s="95" t="s">
        <v>613</v>
      </c>
      <c r="C880" s="129"/>
      <c r="D880" s="87" t="s">
        <v>333</v>
      </c>
      <c r="E880" s="87"/>
      <c r="F880" s="87"/>
      <c r="G880" s="107"/>
    </row>
    <row r="881" spans="1:7" ht="21">
      <c r="A881" s="128"/>
      <c r="B881" s="95" t="s">
        <v>538</v>
      </c>
      <c r="C881" s="129"/>
      <c r="D881" s="87" t="s">
        <v>324</v>
      </c>
      <c r="E881" s="87"/>
      <c r="F881" s="95"/>
      <c r="G881" s="107"/>
    </row>
    <row r="882" spans="1:7" ht="21">
      <c r="A882" s="128"/>
      <c r="B882" s="95" t="s">
        <v>539</v>
      </c>
      <c r="C882" s="129"/>
      <c r="D882" s="87" t="s">
        <v>324</v>
      </c>
      <c r="E882" s="87"/>
      <c r="F882" s="95"/>
      <c r="G882" s="107"/>
    </row>
    <row r="883" spans="1:7" ht="31.5">
      <c r="A883" s="128"/>
      <c r="B883" s="95" t="s">
        <v>505</v>
      </c>
      <c r="C883" s="129"/>
      <c r="D883" s="87" t="s">
        <v>487</v>
      </c>
      <c r="E883" s="87"/>
      <c r="F883" s="95"/>
      <c r="G883" s="107"/>
    </row>
    <row r="884" spans="1:7" ht="12.75">
      <c r="A884" s="128"/>
      <c r="B884" s="95" t="s">
        <v>332</v>
      </c>
      <c r="C884" s="129"/>
      <c r="D884" s="87" t="s">
        <v>324</v>
      </c>
      <c r="E884" s="87"/>
      <c r="F884" s="95"/>
      <c r="G884" s="107"/>
    </row>
    <row r="885" spans="1:7" ht="21">
      <c r="A885" s="128"/>
      <c r="B885" s="95" t="s">
        <v>651</v>
      </c>
      <c r="C885" s="129"/>
      <c r="D885" s="87" t="s">
        <v>324</v>
      </c>
      <c r="E885" s="87"/>
      <c r="F885" s="95"/>
      <c r="G885" s="107"/>
    </row>
    <row r="886" spans="1:7" ht="21">
      <c r="A886" s="128"/>
      <c r="B886" s="95" t="s">
        <v>434</v>
      </c>
      <c r="C886" s="129"/>
      <c r="D886" s="87" t="s">
        <v>333</v>
      </c>
      <c r="E886" s="87"/>
      <c r="F886" s="95"/>
      <c r="G886" s="107"/>
    </row>
    <row r="887" spans="1:7" ht="12.75">
      <c r="A887" s="128"/>
      <c r="B887" s="95" t="s">
        <v>507</v>
      </c>
      <c r="C887" s="129"/>
      <c r="D887" s="87" t="s">
        <v>324</v>
      </c>
      <c r="E887" s="87"/>
      <c r="F887" s="95"/>
      <c r="G887" s="107"/>
    </row>
    <row r="888" spans="1:7" ht="12.75">
      <c r="A888" s="128"/>
      <c r="B888" s="95" t="s">
        <v>508</v>
      </c>
      <c r="C888" s="129"/>
      <c r="D888" s="87" t="s">
        <v>324</v>
      </c>
      <c r="E888" s="87"/>
      <c r="F888" s="95"/>
      <c r="G888" s="107"/>
    </row>
    <row r="889" spans="1:7" ht="21">
      <c r="A889" s="128"/>
      <c r="B889" s="95" t="s">
        <v>317</v>
      </c>
      <c r="C889" s="129"/>
      <c r="D889" s="87" t="s">
        <v>316</v>
      </c>
      <c r="E889" s="87" t="s">
        <v>530</v>
      </c>
      <c r="F889" s="95"/>
      <c r="G889" s="107"/>
    </row>
    <row r="890" spans="1:7" ht="13.5" thickBot="1">
      <c r="A890" s="271"/>
      <c r="B890" s="272"/>
      <c r="C890" s="273"/>
      <c r="D890" s="273"/>
      <c r="E890" s="273"/>
      <c r="F890" s="273"/>
      <c r="G890" s="274"/>
    </row>
    <row r="891" spans="1:7" ht="13.5" thickBot="1">
      <c r="A891" s="296">
        <v>33</v>
      </c>
      <c r="B891" s="298" t="s">
        <v>386</v>
      </c>
      <c r="C891" s="299"/>
      <c r="D891" s="299"/>
      <c r="E891" s="297"/>
      <c r="F891" s="297"/>
      <c r="G891" s="288"/>
    </row>
    <row r="892" spans="1:7" ht="12.75">
      <c r="A892" s="125"/>
      <c r="B892" s="135" t="s">
        <v>387</v>
      </c>
      <c r="C892" s="136">
        <v>1500</v>
      </c>
      <c r="D892" s="137" t="s">
        <v>313</v>
      </c>
      <c r="E892" s="137"/>
      <c r="F892" s="135"/>
      <c r="G892" s="133"/>
    </row>
    <row r="893" spans="1:7" ht="12.75">
      <c r="A893" s="128"/>
      <c r="B893" s="95" t="s">
        <v>319</v>
      </c>
      <c r="C893" s="129"/>
      <c r="D893" s="87" t="s">
        <v>313</v>
      </c>
      <c r="E893" s="87"/>
      <c r="F893" s="95"/>
      <c r="G893" s="107"/>
    </row>
    <row r="894" spans="1:7" ht="106.5" customHeight="1">
      <c r="A894" s="128"/>
      <c r="B894" s="109" t="s">
        <v>218</v>
      </c>
      <c r="C894" s="129"/>
      <c r="D894" s="109" t="s">
        <v>526</v>
      </c>
      <c r="E894" s="87"/>
      <c r="F894" s="95"/>
      <c r="G894" s="134"/>
    </row>
    <row r="895" spans="1:7" ht="31.5">
      <c r="A895" s="128"/>
      <c r="B895" s="95" t="s">
        <v>632</v>
      </c>
      <c r="C895" s="129"/>
      <c r="D895" s="87" t="s">
        <v>343</v>
      </c>
      <c r="E895" s="87"/>
      <c r="F895" s="95"/>
      <c r="G895" s="107"/>
    </row>
    <row r="896" spans="1:7" ht="12.75">
      <c r="A896" s="128"/>
      <c r="B896" s="95" t="s">
        <v>770</v>
      </c>
      <c r="C896" s="129"/>
      <c r="D896" s="87" t="s">
        <v>324</v>
      </c>
      <c r="E896" s="87"/>
      <c r="F896" s="95"/>
      <c r="G896" s="107"/>
    </row>
    <row r="897" spans="1:7" ht="12.75">
      <c r="A897" s="128"/>
      <c r="B897" s="95" t="s">
        <v>771</v>
      </c>
      <c r="C897" s="129"/>
      <c r="D897" s="87" t="s">
        <v>506</v>
      </c>
      <c r="E897" s="87" t="s">
        <v>772</v>
      </c>
      <c r="F897" s="95"/>
      <c r="G897" s="107"/>
    </row>
    <row r="898" spans="1:7" ht="31.5">
      <c r="A898" s="128"/>
      <c r="B898" s="95" t="s">
        <v>649</v>
      </c>
      <c r="C898" s="129"/>
      <c r="D898" s="87" t="s">
        <v>324</v>
      </c>
      <c r="E898" s="87"/>
      <c r="F898" s="95"/>
      <c r="G898" s="107"/>
    </row>
    <row r="899" spans="1:7" ht="31.5">
      <c r="A899" s="128"/>
      <c r="B899" s="95" t="s">
        <v>90</v>
      </c>
      <c r="C899" s="129"/>
      <c r="D899" s="87" t="s">
        <v>324</v>
      </c>
      <c r="E899" s="87"/>
      <c r="F899" s="95"/>
      <c r="G899" s="107"/>
    </row>
    <row r="900" spans="1:7" ht="13.5" thickBot="1">
      <c r="A900" s="451"/>
      <c r="B900" s="451"/>
      <c r="C900" s="451"/>
      <c r="D900" s="451"/>
      <c r="E900" s="451"/>
      <c r="F900" s="451"/>
      <c r="G900" s="451"/>
    </row>
    <row r="901" spans="1:7" ht="13.5" thickBot="1">
      <c r="A901" s="300">
        <v>34</v>
      </c>
      <c r="B901" s="301" t="s">
        <v>446</v>
      </c>
      <c r="C901" s="302"/>
      <c r="D901" s="280"/>
      <c r="E901" s="280"/>
      <c r="F901" s="280"/>
      <c r="G901" s="288"/>
    </row>
    <row r="902" spans="1:7" ht="13.5" thickBot="1">
      <c r="A902" s="303" t="s">
        <v>447</v>
      </c>
      <c r="B902" s="301" t="s">
        <v>449</v>
      </c>
      <c r="C902" s="304"/>
      <c r="D902" s="305"/>
      <c r="E902" s="305"/>
      <c r="F902" s="305"/>
      <c r="G902" s="288"/>
    </row>
    <row r="903" spans="1:7" ht="12.75">
      <c r="A903" s="138"/>
      <c r="B903" s="139" t="s">
        <v>318</v>
      </c>
      <c r="C903" s="145">
        <v>1</v>
      </c>
      <c r="D903" s="140" t="s">
        <v>313</v>
      </c>
      <c r="E903" s="141" t="s">
        <v>311</v>
      </c>
      <c r="F903" s="118"/>
      <c r="G903" s="118"/>
    </row>
    <row r="904" spans="1:7" ht="12.75">
      <c r="A904" s="128"/>
      <c r="B904" s="95" t="s">
        <v>312</v>
      </c>
      <c r="C904" s="129"/>
      <c r="D904" s="87" t="s">
        <v>313</v>
      </c>
      <c r="E904" s="87" t="s">
        <v>311</v>
      </c>
      <c r="F904" s="53"/>
      <c r="G904" s="107"/>
    </row>
    <row r="905" spans="1:7" ht="12.75">
      <c r="A905" s="128"/>
      <c r="B905" s="95" t="s">
        <v>314</v>
      </c>
      <c r="C905" s="129"/>
      <c r="D905" s="87" t="s">
        <v>313</v>
      </c>
      <c r="E905" s="87" t="s">
        <v>311</v>
      </c>
      <c r="F905" s="107"/>
      <c r="G905" s="107"/>
    </row>
    <row r="906" spans="1:7" ht="125.25" customHeight="1">
      <c r="A906" s="130"/>
      <c r="B906" s="306"/>
      <c r="C906" s="131"/>
      <c r="D906" s="388" t="s">
        <v>526</v>
      </c>
      <c r="E906" s="132" t="s">
        <v>311</v>
      </c>
      <c r="F906" s="124"/>
      <c r="G906" s="124"/>
    </row>
    <row r="907" spans="1:7" ht="64.5" customHeight="1">
      <c r="A907" s="130"/>
      <c r="B907" s="306" t="s">
        <v>254</v>
      </c>
      <c r="C907" s="131"/>
      <c r="D907" s="132" t="s">
        <v>324</v>
      </c>
      <c r="E907" s="132" t="s">
        <v>311</v>
      </c>
      <c r="F907" s="124"/>
      <c r="G907" s="124"/>
    </row>
    <row r="908" spans="1:7" ht="12.75" hidden="1">
      <c r="A908" s="130"/>
      <c r="B908" s="306"/>
      <c r="C908" s="131"/>
      <c r="D908" s="132"/>
      <c r="E908" s="132"/>
      <c r="F908" s="124"/>
      <c r="G908" s="124"/>
    </row>
    <row r="909" spans="1:7" ht="31.5" customHeight="1">
      <c r="A909" s="130"/>
      <c r="B909" s="306" t="s">
        <v>245</v>
      </c>
      <c r="C909" s="131"/>
      <c r="D909" s="132" t="s">
        <v>324</v>
      </c>
      <c r="E909" s="132"/>
      <c r="F909" s="124"/>
      <c r="G909" s="124"/>
    </row>
    <row r="910" spans="1:7" ht="26.25" customHeight="1">
      <c r="A910" s="130"/>
      <c r="B910" s="306" t="s">
        <v>246</v>
      </c>
      <c r="C910" s="131"/>
      <c r="D910" s="132" t="s">
        <v>324</v>
      </c>
      <c r="E910" s="132"/>
      <c r="F910" s="124"/>
      <c r="G910" s="124"/>
    </row>
    <row r="911" spans="1:7" ht="12.75">
      <c r="A911" s="130"/>
      <c r="B911" s="306" t="s">
        <v>247</v>
      </c>
      <c r="C911" s="131"/>
      <c r="D911" s="132" t="s">
        <v>324</v>
      </c>
      <c r="E911" s="132"/>
      <c r="F911" s="124"/>
      <c r="G911" s="124"/>
    </row>
    <row r="912" spans="1:7" ht="12.75">
      <c r="A912" s="130"/>
      <c r="B912" s="306" t="s">
        <v>248</v>
      </c>
      <c r="C912" s="131"/>
      <c r="D912" s="132" t="s">
        <v>310</v>
      </c>
      <c r="E912" s="132"/>
      <c r="F912" s="124"/>
      <c r="G912" s="124"/>
    </row>
    <row r="913" spans="1:7" ht="12.75">
      <c r="A913" s="130"/>
      <c r="B913" s="306" t="s">
        <v>249</v>
      </c>
      <c r="C913" s="131"/>
      <c r="D913" s="132" t="s">
        <v>324</v>
      </c>
      <c r="E913" s="132"/>
      <c r="F913" s="124"/>
      <c r="G913" s="124"/>
    </row>
    <row r="914" spans="1:7" ht="21.75" thickBot="1">
      <c r="A914" s="130"/>
      <c r="B914" s="306" t="s">
        <v>250</v>
      </c>
      <c r="C914" s="131"/>
      <c r="D914" s="132" t="s">
        <v>324</v>
      </c>
      <c r="E914" s="132"/>
      <c r="F914" s="124"/>
      <c r="G914" s="124"/>
    </row>
    <row r="915" spans="1:7" ht="13.5" thickBot="1">
      <c r="A915" s="303" t="s">
        <v>448</v>
      </c>
      <c r="B915" s="301" t="s">
        <v>450</v>
      </c>
      <c r="C915" s="304"/>
      <c r="D915" s="304"/>
      <c r="E915" s="305"/>
      <c r="F915" s="305"/>
      <c r="G915" s="288"/>
    </row>
    <row r="916" spans="1:7" ht="12.75">
      <c r="A916" s="130"/>
      <c r="B916" s="306"/>
      <c r="C916" s="131">
        <v>2250</v>
      </c>
      <c r="D916" s="132"/>
      <c r="E916" s="132"/>
      <c r="F916" s="124"/>
      <c r="G916" s="124"/>
    </row>
    <row r="917" spans="1:7" ht="12.75">
      <c r="A917" s="130"/>
      <c r="B917" s="306" t="s">
        <v>318</v>
      </c>
      <c r="C917" s="131"/>
      <c r="D917" s="132" t="s">
        <v>313</v>
      </c>
      <c r="E917" s="132" t="s">
        <v>311</v>
      </c>
      <c r="F917" s="124"/>
      <c r="G917" s="124"/>
    </row>
    <row r="918" spans="1:7" ht="12.75">
      <c r="A918" s="130"/>
      <c r="B918" s="306" t="s">
        <v>312</v>
      </c>
      <c r="C918" s="131"/>
      <c r="D918" s="132" t="s">
        <v>313</v>
      </c>
      <c r="E918" s="132" t="s">
        <v>311</v>
      </c>
      <c r="F918" s="124"/>
      <c r="G918" s="124"/>
    </row>
    <row r="919" spans="1:7" ht="12.75">
      <c r="A919" s="130"/>
      <c r="B919" s="306" t="s">
        <v>314</v>
      </c>
      <c r="C919" s="131"/>
      <c r="D919" s="132" t="s">
        <v>313</v>
      </c>
      <c r="E919" s="132" t="s">
        <v>311</v>
      </c>
      <c r="F919" s="124"/>
      <c r="G919" s="124"/>
    </row>
    <row r="920" spans="1:7" ht="105.75" customHeight="1">
      <c r="A920" s="130"/>
      <c r="B920" s="306" t="s">
        <v>218</v>
      </c>
      <c r="C920" s="131"/>
      <c r="D920" s="388" t="s">
        <v>526</v>
      </c>
      <c r="E920" s="132" t="s">
        <v>311</v>
      </c>
      <c r="F920" s="124"/>
      <c r="G920" s="124"/>
    </row>
    <row r="921" spans="1:7" ht="41.25" customHeight="1">
      <c r="A921" s="130"/>
      <c r="B921" s="306" t="s">
        <v>251</v>
      </c>
      <c r="C921" s="131"/>
      <c r="D921" s="132" t="s">
        <v>324</v>
      </c>
      <c r="E921" s="132" t="s">
        <v>311</v>
      </c>
      <c r="F921" s="124"/>
      <c r="G921" s="124"/>
    </row>
    <row r="922" spans="1:7" ht="33.75" customHeight="1">
      <c r="A922" s="130"/>
      <c r="B922" s="306" t="s">
        <v>252</v>
      </c>
      <c r="C922" s="131"/>
      <c r="D922" s="132" t="s">
        <v>324</v>
      </c>
      <c r="E922" s="132"/>
      <c r="F922" s="124"/>
      <c r="G922" s="124"/>
    </row>
    <row r="923" spans="1:7" ht="21.75" customHeight="1">
      <c r="A923" s="130"/>
      <c r="B923" s="306" t="s">
        <v>253</v>
      </c>
      <c r="C923" s="131"/>
      <c r="D923" s="132" t="s">
        <v>324</v>
      </c>
      <c r="E923" s="132"/>
      <c r="F923" s="124"/>
      <c r="G923" s="124"/>
    </row>
    <row r="924" spans="1:7" ht="12.75">
      <c r="A924" s="455" t="s">
        <v>779</v>
      </c>
      <c r="B924" s="455"/>
      <c r="C924" s="455"/>
      <c r="D924" s="455"/>
      <c r="E924" s="455"/>
      <c r="F924" s="455"/>
      <c r="G924" s="455"/>
    </row>
    <row r="925" spans="1:7" ht="30" customHeight="1">
      <c r="A925" s="455"/>
      <c r="B925" s="455"/>
      <c r="C925" s="455"/>
      <c r="D925" s="455"/>
      <c r="E925" s="455"/>
      <c r="F925" s="455"/>
      <c r="G925" s="455"/>
    </row>
    <row r="926" spans="1:7" ht="13.5" thickBot="1">
      <c r="A926" s="165"/>
      <c r="B926" s="166"/>
      <c r="C926" s="166"/>
      <c r="D926" s="166"/>
      <c r="E926" s="166"/>
      <c r="F926" s="166"/>
      <c r="G926" s="166"/>
    </row>
    <row r="927" spans="1:7" ht="28.5" customHeight="1" thickBot="1">
      <c r="A927" s="284">
        <v>35</v>
      </c>
      <c r="B927" s="452" t="s">
        <v>752</v>
      </c>
      <c r="C927" s="453"/>
      <c r="D927" s="453"/>
      <c r="E927" s="453"/>
      <c r="F927" s="453"/>
      <c r="G927" s="454"/>
    </row>
    <row r="928" spans="1:7" ht="13.5" thickBot="1">
      <c r="A928" s="284" t="s">
        <v>723</v>
      </c>
      <c r="B928" s="278" t="s">
        <v>1</v>
      </c>
      <c r="C928" s="279"/>
      <c r="D928" s="279"/>
      <c r="E928" s="280"/>
      <c r="F928" s="280"/>
      <c r="G928" s="288"/>
    </row>
    <row r="929" spans="1:7" ht="12" customHeight="1">
      <c r="A929" s="128"/>
      <c r="B929" s="95"/>
      <c r="C929" s="129"/>
      <c r="D929" s="87"/>
      <c r="E929" s="87"/>
      <c r="F929" s="107"/>
      <c r="G929" s="107"/>
    </row>
    <row r="930" spans="1:7" ht="12.75" hidden="1">
      <c r="A930" s="128"/>
      <c r="B930" s="95"/>
      <c r="C930" s="129"/>
      <c r="D930" s="87"/>
      <c r="E930" s="87"/>
      <c r="F930" s="107"/>
      <c r="G930" s="107"/>
    </row>
    <row r="931" spans="1:7" ht="12.75">
      <c r="A931" s="128"/>
      <c r="B931" s="95" t="s">
        <v>318</v>
      </c>
      <c r="C931" s="129">
        <v>1</v>
      </c>
      <c r="D931" s="87" t="s">
        <v>313</v>
      </c>
      <c r="E931" s="87" t="s">
        <v>311</v>
      </c>
      <c r="F931" s="107"/>
      <c r="G931" s="107"/>
    </row>
    <row r="932" spans="1:7" ht="12.75">
      <c r="A932" s="128"/>
      <c r="B932" s="95" t="s">
        <v>312</v>
      </c>
      <c r="C932" s="129"/>
      <c r="D932" s="87" t="s">
        <v>313</v>
      </c>
      <c r="E932" s="87" t="s">
        <v>311</v>
      </c>
      <c r="F932" s="107"/>
      <c r="G932" s="107"/>
    </row>
    <row r="933" spans="1:7" ht="12.75">
      <c r="A933" s="128"/>
      <c r="B933" s="95" t="s">
        <v>314</v>
      </c>
      <c r="C933" s="129"/>
      <c r="D933" s="87" t="s">
        <v>313</v>
      </c>
      <c r="E933" s="87" t="s">
        <v>311</v>
      </c>
      <c r="F933" s="107"/>
      <c r="G933" s="107"/>
    </row>
    <row r="934" spans="1:7" ht="108" customHeight="1">
      <c r="A934" s="128"/>
      <c r="B934" s="95" t="s">
        <v>218</v>
      </c>
      <c r="C934" s="129"/>
      <c r="D934" s="389" t="s">
        <v>526</v>
      </c>
      <c r="E934" s="87" t="s">
        <v>311</v>
      </c>
      <c r="F934" s="107"/>
      <c r="G934" s="107"/>
    </row>
    <row r="935" spans="1:7" ht="22.5" customHeight="1">
      <c r="A935" s="128"/>
      <c r="B935" s="95" t="s">
        <v>724</v>
      </c>
      <c r="C935" s="129"/>
      <c r="D935" s="87" t="s">
        <v>324</v>
      </c>
      <c r="E935" s="87"/>
      <c r="F935" s="107"/>
      <c r="G935" s="107"/>
    </row>
    <row r="936" spans="1:7" ht="57" customHeight="1">
      <c r="A936" s="128"/>
      <c r="B936" s="95" t="s">
        <v>753</v>
      </c>
      <c r="C936" s="129"/>
      <c r="D936" s="87" t="s">
        <v>324</v>
      </c>
      <c r="E936" s="87"/>
      <c r="F936" s="107"/>
      <c r="G936" s="107"/>
    </row>
    <row r="937" spans="1:7" ht="23.25" customHeight="1">
      <c r="A937" s="128"/>
      <c r="B937" s="95" t="s">
        <v>725</v>
      </c>
      <c r="C937" s="129"/>
      <c r="D937" s="87" t="s">
        <v>324</v>
      </c>
      <c r="E937" s="87"/>
      <c r="F937" s="107"/>
      <c r="G937" s="107"/>
    </row>
    <row r="938" spans="1:7" ht="34.5" customHeight="1">
      <c r="A938" s="128"/>
      <c r="B938" s="95" t="s">
        <v>633</v>
      </c>
      <c r="C938" s="129"/>
      <c r="D938" s="87" t="s">
        <v>324</v>
      </c>
      <c r="E938" s="87"/>
      <c r="F938" s="107"/>
      <c r="G938" s="107"/>
    </row>
    <row r="939" spans="1:7" ht="27.75" customHeight="1">
      <c r="A939" s="128"/>
      <c r="B939" s="95" t="s">
        <v>729</v>
      </c>
      <c r="C939" s="129"/>
      <c r="D939" s="87" t="s">
        <v>310</v>
      </c>
      <c r="E939" s="87"/>
      <c r="F939" s="107"/>
      <c r="G939" s="107"/>
    </row>
    <row r="940" spans="1:7" ht="34.5" customHeight="1">
      <c r="A940" s="128"/>
      <c r="B940" s="95" t="s">
        <v>726</v>
      </c>
      <c r="C940" s="129"/>
      <c r="D940" s="87" t="s">
        <v>324</v>
      </c>
      <c r="E940" s="87"/>
      <c r="F940" s="107"/>
      <c r="G940" s="107"/>
    </row>
    <row r="941" spans="1:7" ht="48.75" customHeight="1">
      <c r="A941" s="128"/>
      <c r="B941" s="95" t="s">
        <v>754</v>
      </c>
      <c r="C941" s="129"/>
      <c r="D941" s="87" t="s">
        <v>324</v>
      </c>
      <c r="E941" s="87"/>
      <c r="F941" s="107"/>
      <c r="G941" s="107"/>
    </row>
    <row r="942" spans="1:7" ht="37.5" customHeight="1">
      <c r="A942" s="128"/>
      <c r="B942" s="95" t="s">
        <v>0</v>
      </c>
      <c r="C942" s="129"/>
      <c r="D942" s="87" t="s">
        <v>324</v>
      </c>
      <c r="E942" s="87"/>
      <c r="F942" s="107"/>
      <c r="G942" s="107"/>
    </row>
    <row r="943" spans="1:7" ht="36.75" customHeight="1">
      <c r="A943" s="128"/>
      <c r="B943" s="95" t="s">
        <v>728</v>
      </c>
      <c r="C943" s="129"/>
      <c r="D943" s="87" t="s">
        <v>324</v>
      </c>
      <c r="E943" s="87"/>
      <c r="F943" s="107"/>
      <c r="G943" s="107"/>
    </row>
    <row r="944" spans="1:7" ht="30.75" customHeight="1">
      <c r="A944" s="128"/>
      <c r="B944" s="95" t="s">
        <v>727</v>
      </c>
      <c r="C944" s="129"/>
      <c r="D944" s="87" t="s">
        <v>324</v>
      </c>
      <c r="E944" s="87"/>
      <c r="F944" s="107"/>
      <c r="G944" s="107"/>
    </row>
    <row r="945" spans="1:7" ht="30" customHeight="1" thickBot="1">
      <c r="A945" s="128"/>
      <c r="B945" s="95" t="s">
        <v>755</v>
      </c>
      <c r="C945" s="129"/>
      <c r="D945" s="87" t="s">
        <v>324</v>
      </c>
      <c r="E945" s="87"/>
      <c r="F945" s="107"/>
      <c r="G945" s="107"/>
    </row>
    <row r="946" spans="1:7" ht="13.5" thickBot="1">
      <c r="A946" s="284" t="s">
        <v>730</v>
      </c>
      <c r="B946" s="278" t="s">
        <v>731</v>
      </c>
      <c r="C946" s="279"/>
      <c r="D946" s="280"/>
      <c r="E946" s="280"/>
      <c r="F946" s="280"/>
      <c r="G946" s="288"/>
    </row>
    <row r="947" spans="1:7" ht="12.75">
      <c r="A947" s="138"/>
      <c r="B947" s="139" t="s">
        <v>318</v>
      </c>
      <c r="C947" s="145">
        <v>500</v>
      </c>
      <c r="D947" s="140" t="s">
        <v>313</v>
      </c>
      <c r="E947" s="141" t="s">
        <v>311</v>
      </c>
      <c r="F947" s="118"/>
      <c r="G947" s="118"/>
    </row>
    <row r="948" spans="1:7" ht="12.75">
      <c r="A948" s="128"/>
      <c r="B948" s="95" t="s">
        <v>312</v>
      </c>
      <c r="C948" s="129"/>
      <c r="D948" s="87" t="s">
        <v>313</v>
      </c>
      <c r="E948" s="87" t="s">
        <v>311</v>
      </c>
      <c r="F948" s="53"/>
      <c r="G948" s="107"/>
    </row>
    <row r="949" spans="1:7" ht="33" customHeight="1">
      <c r="A949" s="128"/>
      <c r="B949" s="95" t="s">
        <v>314</v>
      </c>
      <c r="C949" s="129"/>
      <c r="D949" s="87" t="s">
        <v>313</v>
      </c>
      <c r="E949" s="87" t="s">
        <v>311</v>
      </c>
      <c r="F949" s="107"/>
      <c r="G949" s="107"/>
    </row>
    <row r="950" spans="1:7" ht="96" customHeight="1">
      <c r="A950" s="128"/>
      <c r="B950" s="95" t="s">
        <v>218</v>
      </c>
      <c r="C950" s="129"/>
      <c r="D950" s="389" t="s">
        <v>526</v>
      </c>
      <c r="E950" s="87"/>
      <c r="F950" s="107"/>
      <c r="G950" s="107"/>
    </row>
    <row r="951" spans="1:7" ht="35.25" customHeight="1">
      <c r="A951" s="128"/>
      <c r="B951" s="95" t="s">
        <v>2</v>
      </c>
      <c r="C951" s="129"/>
      <c r="D951" s="87" t="s">
        <v>324</v>
      </c>
      <c r="E951" s="87"/>
      <c r="F951" s="107"/>
      <c r="G951" s="107"/>
    </row>
    <row r="952" spans="1:7" ht="36" customHeight="1">
      <c r="A952" s="128"/>
      <c r="B952" s="95" t="s">
        <v>3</v>
      </c>
      <c r="C952" s="129"/>
      <c r="D952" s="87" t="s">
        <v>324</v>
      </c>
      <c r="E952" s="87"/>
      <c r="F952" s="107"/>
      <c r="G952" s="107"/>
    </row>
    <row r="953" spans="1:7" ht="30.75" customHeight="1">
      <c r="A953" s="128"/>
      <c r="B953" s="95" t="s">
        <v>4</v>
      </c>
      <c r="C953" s="129"/>
      <c r="D953" s="87" t="s">
        <v>324</v>
      </c>
      <c r="E953" s="87"/>
      <c r="F953" s="107"/>
      <c r="G953" s="107"/>
    </row>
    <row r="954" spans="1:7" ht="12.75">
      <c r="A954" s="128"/>
      <c r="B954" s="95" t="s">
        <v>5</v>
      </c>
      <c r="C954" s="129"/>
      <c r="D954" s="87" t="s">
        <v>324</v>
      </c>
      <c r="E954" s="87"/>
      <c r="F954" s="107"/>
      <c r="G954" s="107"/>
    </row>
    <row r="955" spans="1:7" ht="12.75">
      <c r="A955" s="128"/>
      <c r="B955" s="95" t="s">
        <v>732</v>
      </c>
      <c r="C955" s="129"/>
      <c r="D955" s="87" t="s">
        <v>324</v>
      </c>
      <c r="E955" s="87"/>
      <c r="F955" s="107"/>
      <c r="G955" s="107"/>
    </row>
    <row r="956" spans="1:7" ht="34.5" customHeight="1">
      <c r="A956" s="128"/>
      <c r="B956" s="95" t="s">
        <v>733</v>
      </c>
      <c r="C956" s="129"/>
      <c r="D956" s="87" t="s">
        <v>324</v>
      </c>
      <c r="E956" s="87"/>
      <c r="F956" s="107"/>
      <c r="G956" s="107"/>
    </row>
    <row r="957" spans="1:7" ht="37.5" customHeight="1">
      <c r="A957" s="128"/>
      <c r="B957" s="95" t="s">
        <v>734</v>
      </c>
      <c r="C957" s="129"/>
      <c r="D957" s="87"/>
      <c r="E957" s="87"/>
      <c r="F957" s="107"/>
      <c r="G957" s="107"/>
    </row>
    <row r="958" spans="1:7" ht="30.75" customHeight="1">
      <c r="A958" s="128"/>
      <c r="B958" s="95" t="s">
        <v>735</v>
      </c>
      <c r="C958" s="129"/>
      <c r="D958" s="87" t="s">
        <v>324</v>
      </c>
      <c r="E958" s="87"/>
      <c r="F958" s="107"/>
      <c r="G958" s="107"/>
    </row>
    <row r="959" spans="1:7" ht="35.25" customHeight="1">
      <c r="A959" s="128"/>
      <c r="B959" s="95" t="s">
        <v>206</v>
      </c>
      <c r="C959" s="129"/>
      <c r="D959" s="87" t="s">
        <v>324</v>
      </c>
      <c r="E959" s="87"/>
      <c r="F959" s="107"/>
      <c r="G959" s="107"/>
    </row>
    <row r="960" spans="1:7" ht="13.5" thickBot="1">
      <c r="A960" s="128"/>
      <c r="B960" s="95"/>
      <c r="C960" s="129"/>
      <c r="D960" s="87"/>
      <c r="E960" s="87"/>
      <c r="F960" s="107"/>
      <c r="G960" s="107"/>
    </row>
    <row r="961" spans="1:7" ht="13.5" thickBot="1">
      <c r="A961" s="284" t="s">
        <v>510</v>
      </c>
      <c r="B961" s="278" t="s">
        <v>231</v>
      </c>
      <c r="C961" s="279"/>
      <c r="D961" s="279"/>
      <c r="E961" s="280"/>
      <c r="F961" s="280"/>
      <c r="G961" s="288"/>
    </row>
    <row r="962" spans="1:7" ht="12.75">
      <c r="A962" s="138"/>
      <c r="B962" s="139" t="s">
        <v>318</v>
      </c>
      <c r="C962" s="145">
        <v>1000</v>
      </c>
      <c r="D962" s="140" t="s">
        <v>313</v>
      </c>
      <c r="E962" s="141" t="s">
        <v>311</v>
      </c>
      <c r="F962" s="118"/>
      <c r="G962" s="118"/>
    </row>
    <row r="963" spans="1:7" ht="12.75">
      <c r="A963" s="128"/>
      <c r="B963" s="95" t="s">
        <v>312</v>
      </c>
      <c r="C963" s="129"/>
      <c r="D963" s="87" t="s">
        <v>313</v>
      </c>
      <c r="E963" s="87" t="s">
        <v>311</v>
      </c>
      <c r="F963" s="53"/>
      <c r="G963" s="107"/>
    </row>
    <row r="964" spans="1:7" ht="12.75">
      <c r="A964" s="128"/>
      <c r="B964" s="95" t="s">
        <v>314</v>
      </c>
      <c r="C964" s="129"/>
      <c r="D964" s="87" t="s">
        <v>313</v>
      </c>
      <c r="E964" s="87" t="s">
        <v>311</v>
      </c>
      <c r="F964" s="107"/>
      <c r="G964" s="107"/>
    </row>
    <row r="965" spans="1:7" ht="103.5" customHeight="1">
      <c r="A965" s="128"/>
      <c r="B965" s="95" t="s">
        <v>218</v>
      </c>
      <c r="C965" s="129"/>
      <c r="D965" s="389" t="s">
        <v>526</v>
      </c>
      <c r="E965" s="87" t="s">
        <v>311</v>
      </c>
      <c r="F965" s="107"/>
      <c r="G965" s="107"/>
    </row>
    <row r="966" spans="1:7" ht="42" customHeight="1">
      <c r="A966" s="128"/>
      <c r="B966" s="95" t="s">
        <v>511</v>
      </c>
      <c r="C966" s="129"/>
      <c r="D966" s="87" t="s">
        <v>324</v>
      </c>
      <c r="E966" s="87"/>
      <c r="F966" s="107"/>
      <c r="G966" s="107"/>
    </row>
    <row r="967" spans="1:7" ht="32.25" customHeight="1">
      <c r="A967" s="128"/>
      <c r="B967" s="95" t="s">
        <v>6</v>
      </c>
      <c r="C967" s="129"/>
      <c r="D967" s="87" t="s">
        <v>324</v>
      </c>
      <c r="E967" s="87"/>
      <c r="F967" s="107"/>
      <c r="G967" s="107"/>
    </row>
    <row r="968" spans="1:7" ht="12.75">
      <c r="A968" s="128"/>
      <c r="B968" s="95" t="s">
        <v>228</v>
      </c>
      <c r="C968" s="129"/>
      <c r="D968" s="87" t="s">
        <v>324</v>
      </c>
      <c r="E968" s="87"/>
      <c r="F968" s="107"/>
      <c r="G968" s="107"/>
    </row>
    <row r="969" spans="1:7" ht="12.75">
      <c r="A969" s="128"/>
      <c r="B969" s="95" t="s">
        <v>229</v>
      </c>
      <c r="C969" s="129"/>
      <c r="D969" s="87" t="s">
        <v>324</v>
      </c>
      <c r="E969" s="87"/>
      <c r="F969" s="107"/>
      <c r="G969" s="107"/>
    </row>
    <row r="970" spans="1:7" ht="29.25" customHeight="1">
      <c r="A970" s="128"/>
      <c r="B970" s="95" t="s">
        <v>230</v>
      </c>
      <c r="C970" s="129"/>
      <c r="D970" s="87" t="s">
        <v>324</v>
      </c>
      <c r="E970" s="87"/>
      <c r="F970" s="107"/>
      <c r="G970" s="107"/>
    </row>
    <row r="971" spans="1:7" ht="12.75">
      <c r="A971" s="128"/>
      <c r="B971" s="95"/>
      <c r="C971" s="129"/>
      <c r="D971" s="87"/>
      <c r="E971" s="87"/>
      <c r="F971" s="107"/>
      <c r="G971" s="107"/>
    </row>
    <row r="972" spans="1:7" ht="37.5" customHeight="1">
      <c r="A972" s="128"/>
      <c r="B972" s="95" t="s">
        <v>7</v>
      </c>
      <c r="C972" s="129"/>
      <c r="D972" s="87" t="s">
        <v>324</v>
      </c>
      <c r="E972" s="87"/>
      <c r="F972" s="107"/>
      <c r="G972" s="107"/>
    </row>
    <row r="973" spans="1:7" ht="45" customHeight="1">
      <c r="A973" s="128"/>
      <c r="B973" s="95" t="s">
        <v>696</v>
      </c>
      <c r="C973" s="129"/>
      <c r="D973" s="87" t="s">
        <v>324</v>
      </c>
      <c r="E973" s="87"/>
      <c r="F973" s="107"/>
      <c r="G973" s="107"/>
    </row>
    <row r="974" spans="1:7" ht="61.5" customHeight="1">
      <c r="A974" s="455" t="s">
        <v>780</v>
      </c>
      <c r="B974" s="455"/>
      <c r="C974" s="455"/>
      <c r="D974" s="455"/>
      <c r="E974" s="455"/>
      <c r="F974" s="455"/>
      <c r="G974" s="455"/>
    </row>
    <row r="975" spans="1:7" ht="21" customHeight="1" thickBot="1">
      <c r="A975" s="387"/>
      <c r="B975" s="387"/>
      <c r="C975" s="387"/>
      <c r="D975" s="387"/>
      <c r="E975" s="387"/>
      <c r="F975" s="387"/>
      <c r="G975" s="387"/>
    </row>
    <row r="976" spans="1:7" ht="13.5" thickBot="1">
      <c r="A976" s="284">
        <v>36</v>
      </c>
      <c r="B976" s="278" t="s">
        <v>567</v>
      </c>
      <c r="C976" s="279"/>
      <c r="D976" s="279"/>
      <c r="E976" s="280"/>
      <c r="F976" s="280"/>
      <c r="G976" s="288"/>
    </row>
    <row r="977" spans="1:7" ht="12.75">
      <c r="A977" s="114"/>
      <c r="B977" s="110" t="s">
        <v>318</v>
      </c>
      <c r="C977" s="111">
        <v>100</v>
      </c>
      <c r="D977" s="112" t="s">
        <v>313</v>
      </c>
      <c r="E977" s="112" t="s">
        <v>311</v>
      </c>
      <c r="F977" s="114"/>
      <c r="G977" s="118"/>
    </row>
    <row r="978" spans="1:7" ht="12.75">
      <c r="A978" s="59"/>
      <c r="B978" s="60" t="s">
        <v>312</v>
      </c>
      <c r="C978" s="101" t="s">
        <v>48</v>
      </c>
      <c r="D978" s="51" t="s">
        <v>313</v>
      </c>
      <c r="E978" s="51" t="s">
        <v>311</v>
      </c>
      <c r="F978" s="59"/>
      <c r="G978" s="107"/>
    </row>
    <row r="979" spans="1:7" ht="12.75">
      <c r="A979" s="59"/>
      <c r="B979" s="60" t="s">
        <v>314</v>
      </c>
      <c r="C979" s="101"/>
      <c r="D979" s="51" t="s">
        <v>313</v>
      </c>
      <c r="E979" s="51" t="s">
        <v>311</v>
      </c>
      <c r="F979" s="59"/>
      <c r="G979" s="107"/>
    </row>
    <row r="980" spans="1:7" ht="12.75">
      <c r="A980" s="59"/>
      <c r="B980" s="60" t="s">
        <v>319</v>
      </c>
      <c r="C980" s="101"/>
      <c r="D980" s="51" t="s">
        <v>313</v>
      </c>
      <c r="E980" s="51" t="s">
        <v>311</v>
      </c>
      <c r="F980" s="59"/>
      <c r="G980" s="107"/>
    </row>
    <row r="981" spans="1:7" ht="94.5">
      <c r="A981" s="59"/>
      <c r="B981" s="109" t="s">
        <v>218</v>
      </c>
      <c r="C981" s="101"/>
      <c r="D981" s="109" t="s">
        <v>526</v>
      </c>
      <c r="E981" s="51" t="s">
        <v>311</v>
      </c>
      <c r="F981" s="59"/>
      <c r="G981" s="107"/>
    </row>
    <row r="982" spans="1:7" ht="32.25" customHeight="1">
      <c r="A982" s="107"/>
      <c r="B982" s="143" t="s">
        <v>194</v>
      </c>
      <c r="C982" s="107"/>
      <c r="D982" s="144" t="s">
        <v>324</v>
      </c>
      <c r="E982" s="107"/>
      <c r="F982" s="107"/>
      <c r="G982" s="107"/>
    </row>
    <row r="983" spans="1:7" ht="20.25" customHeight="1">
      <c r="A983" s="107"/>
      <c r="B983" s="143" t="s">
        <v>187</v>
      </c>
      <c r="C983" s="107"/>
      <c r="D983" s="144" t="s">
        <v>324</v>
      </c>
      <c r="E983" s="107"/>
      <c r="F983" s="107"/>
      <c r="G983" s="107"/>
    </row>
    <row r="984" spans="1:7" ht="28.5" customHeight="1">
      <c r="A984" s="107"/>
      <c r="B984" s="143" t="s">
        <v>195</v>
      </c>
      <c r="C984" s="107"/>
      <c r="D984" s="144" t="s">
        <v>196</v>
      </c>
      <c r="E984" s="107"/>
      <c r="F984" s="107"/>
      <c r="G984" s="107"/>
    </row>
    <row r="985" spans="1:7" ht="12.75">
      <c r="A985" s="59"/>
      <c r="B985" s="60" t="s">
        <v>216</v>
      </c>
      <c r="C985" s="101"/>
      <c r="D985" s="51" t="s">
        <v>324</v>
      </c>
      <c r="E985" s="51"/>
      <c r="F985" s="51"/>
      <c r="G985" s="107"/>
    </row>
    <row r="986" spans="1:7" ht="42">
      <c r="A986" s="59"/>
      <c r="B986" s="60" t="s">
        <v>715</v>
      </c>
      <c r="C986" s="101"/>
      <c r="D986" s="51" t="s">
        <v>333</v>
      </c>
      <c r="E986" s="51"/>
      <c r="F986" s="51"/>
      <c r="G986" s="107"/>
    </row>
    <row r="987" spans="1:7" ht="31.5">
      <c r="A987" s="59"/>
      <c r="B987" s="60" t="s">
        <v>217</v>
      </c>
      <c r="C987" s="101"/>
      <c r="D987" s="51" t="s">
        <v>333</v>
      </c>
      <c r="E987" s="51"/>
      <c r="F987" s="51"/>
      <c r="G987" s="107"/>
    </row>
    <row r="988" spans="1:7" ht="12.75">
      <c r="A988" s="59"/>
      <c r="B988" s="60" t="s">
        <v>659</v>
      </c>
      <c r="C988" s="101"/>
      <c r="D988" s="51" t="s">
        <v>324</v>
      </c>
      <c r="E988" s="51"/>
      <c r="F988" s="51"/>
      <c r="G988" s="107"/>
    </row>
    <row r="989" spans="1:7" ht="12.75">
      <c r="A989" s="59"/>
      <c r="B989" s="60" t="s">
        <v>660</v>
      </c>
      <c r="C989" s="101"/>
      <c r="D989" s="51"/>
      <c r="E989" s="51"/>
      <c r="F989" s="51"/>
      <c r="G989" s="107"/>
    </row>
    <row r="990" spans="1:7" ht="21">
      <c r="A990" s="59"/>
      <c r="B990" s="60" t="s">
        <v>317</v>
      </c>
      <c r="C990" s="101"/>
      <c r="D990" s="51" t="s">
        <v>316</v>
      </c>
      <c r="E990" s="32" t="s">
        <v>530</v>
      </c>
      <c r="F990" s="51"/>
      <c r="G990" s="107"/>
    </row>
    <row r="991" spans="1:7" ht="12.75">
      <c r="A991" s="462"/>
      <c r="B991" s="463"/>
      <c r="C991" s="463"/>
      <c r="D991" s="463"/>
      <c r="E991" s="463"/>
      <c r="F991" s="463"/>
      <c r="G991" s="463"/>
    </row>
    <row r="992" spans="1:7" ht="13.5" thickBot="1">
      <c r="A992" s="154"/>
      <c r="B992" s="155"/>
      <c r="C992" s="156"/>
      <c r="D992" s="157"/>
      <c r="E992" s="157"/>
      <c r="F992" s="157"/>
      <c r="G992" s="142"/>
    </row>
    <row r="993" spans="1:7" ht="13.5" thickBot="1">
      <c r="A993" s="307">
        <v>37</v>
      </c>
      <c r="B993" s="308" t="s">
        <v>527</v>
      </c>
      <c r="C993" s="309"/>
      <c r="D993" s="309"/>
      <c r="E993" s="309"/>
      <c r="F993" s="309"/>
      <c r="G993" s="282"/>
    </row>
    <row r="994" spans="1:7" ht="12.75">
      <c r="A994" s="65"/>
      <c r="B994" s="66" t="s">
        <v>318</v>
      </c>
      <c r="C994" s="67">
        <v>12</v>
      </c>
      <c r="D994" s="68" t="s">
        <v>313</v>
      </c>
      <c r="E994" s="68" t="s">
        <v>311</v>
      </c>
      <c r="F994" s="66"/>
      <c r="G994" s="69"/>
    </row>
    <row r="995" spans="1:7" ht="12.75">
      <c r="A995" s="48"/>
      <c r="B995" s="7" t="s">
        <v>312</v>
      </c>
      <c r="C995" s="49"/>
      <c r="D995" s="50" t="s">
        <v>313</v>
      </c>
      <c r="E995" s="50" t="s">
        <v>311</v>
      </c>
      <c r="F995" s="7"/>
      <c r="G995" s="6"/>
    </row>
    <row r="996" spans="1:7" ht="16.5" customHeight="1">
      <c r="A996" s="48"/>
      <c r="B996" s="7" t="s">
        <v>314</v>
      </c>
      <c r="C996" s="58"/>
      <c r="D996" s="50" t="s">
        <v>313</v>
      </c>
      <c r="E996" s="50" t="s">
        <v>311</v>
      </c>
      <c r="F996" s="7"/>
      <c r="G996" s="6"/>
    </row>
    <row r="997" spans="1:7" ht="20.25" customHeight="1">
      <c r="A997" s="48"/>
      <c r="B997" s="7" t="s">
        <v>319</v>
      </c>
      <c r="C997" s="58"/>
      <c r="D997" s="50" t="s">
        <v>313</v>
      </c>
      <c r="E997" s="50" t="s">
        <v>311</v>
      </c>
      <c r="F997" s="7"/>
      <c r="G997" s="6"/>
    </row>
    <row r="998" spans="1:7" ht="102.75" customHeight="1">
      <c r="A998" s="48"/>
      <c r="B998" s="85" t="s">
        <v>218</v>
      </c>
      <c r="C998" s="58"/>
      <c r="D998" s="85" t="s">
        <v>526</v>
      </c>
      <c r="E998" s="50"/>
      <c r="F998" s="7"/>
      <c r="G998" s="6"/>
    </row>
    <row r="999" spans="1:7" ht="23.25" customHeight="1">
      <c r="A999" s="48"/>
      <c r="B999" s="7" t="s">
        <v>123</v>
      </c>
      <c r="C999" s="58"/>
      <c r="D999" s="50" t="s">
        <v>324</v>
      </c>
      <c r="E999" s="50"/>
      <c r="F999" s="50"/>
      <c r="G999" s="6"/>
    </row>
    <row r="1000" spans="1:7" ht="40.5" customHeight="1">
      <c r="A1000" s="48"/>
      <c r="B1000" s="7" t="s">
        <v>116</v>
      </c>
      <c r="C1000" s="58"/>
      <c r="D1000" s="50" t="s">
        <v>324</v>
      </c>
      <c r="E1000" s="50"/>
      <c r="F1000" s="50"/>
      <c r="G1000" s="6"/>
    </row>
    <row r="1001" spans="1:7" ht="40.5" customHeight="1">
      <c r="A1001" s="48"/>
      <c r="B1001" s="7" t="s">
        <v>117</v>
      </c>
      <c r="C1001" s="58"/>
      <c r="D1001" s="50" t="s">
        <v>324</v>
      </c>
      <c r="E1001" s="50"/>
      <c r="F1001" s="50"/>
      <c r="G1001" s="6"/>
    </row>
    <row r="1002" spans="1:7" ht="29.25" customHeight="1">
      <c r="A1002" s="48"/>
      <c r="B1002" s="7" t="s">
        <v>124</v>
      </c>
      <c r="C1002" s="58"/>
      <c r="D1002" s="50" t="s">
        <v>118</v>
      </c>
      <c r="E1002" s="50"/>
      <c r="F1002" s="50"/>
      <c r="G1002" s="6"/>
    </row>
    <row r="1003" spans="1:7" ht="21" customHeight="1">
      <c r="A1003" s="48"/>
      <c r="B1003" s="7" t="s">
        <v>635</v>
      </c>
      <c r="C1003" s="58"/>
      <c r="D1003" s="50" t="s">
        <v>324</v>
      </c>
      <c r="E1003" s="50"/>
      <c r="F1003" s="50"/>
      <c r="G1003" s="6"/>
    </row>
    <row r="1004" spans="1:7" ht="27" customHeight="1">
      <c r="A1004" s="48"/>
      <c r="B1004" s="7" t="s">
        <v>121</v>
      </c>
      <c r="C1004" s="58"/>
      <c r="D1004" s="50" t="s">
        <v>324</v>
      </c>
      <c r="E1004" s="50"/>
      <c r="F1004" s="50"/>
      <c r="G1004" s="6"/>
    </row>
    <row r="1005" spans="1:7" ht="27" customHeight="1">
      <c r="A1005" s="48"/>
      <c r="B1005" s="7" t="s">
        <v>122</v>
      </c>
      <c r="C1005" s="58"/>
      <c r="D1005" s="50" t="s">
        <v>324</v>
      </c>
      <c r="E1005" s="50"/>
      <c r="F1005" s="50"/>
      <c r="G1005" s="6"/>
    </row>
    <row r="1006" spans="1:7" ht="21" customHeight="1">
      <c r="A1006" s="48"/>
      <c r="B1006" s="7" t="s">
        <v>119</v>
      </c>
      <c r="C1006" s="58"/>
      <c r="D1006" s="50" t="s">
        <v>324</v>
      </c>
      <c r="E1006" s="50"/>
      <c r="F1006" s="50"/>
      <c r="G1006" s="6"/>
    </row>
    <row r="1007" spans="1:7" ht="25.5" customHeight="1">
      <c r="A1007" s="48"/>
      <c r="B1007" s="7" t="s">
        <v>120</v>
      </c>
      <c r="C1007" s="58"/>
      <c r="D1007" s="50" t="s">
        <v>324</v>
      </c>
      <c r="E1007" s="50"/>
      <c r="F1007" s="50"/>
      <c r="G1007" s="6"/>
    </row>
    <row r="1008" spans="1:7" ht="25.5" customHeight="1" thickBot="1">
      <c r="A1008" s="54"/>
      <c r="B1008" s="102" t="s">
        <v>317</v>
      </c>
      <c r="C1008" s="310"/>
      <c r="D1008" s="57" t="s">
        <v>313</v>
      </c>
      <c r="E1008" s="372" t="s">
        <v>531</v>
      </c>
      <c r="F1008" s="57"/>
      <c r="G1008" s="159"/>
    </row>
    <row r="1009" spans="1:7" ht="51" customHeight="1" thickBot="1">
      <c r="A1009" s="445" t="s">
        <v>308</v>
      </c>
      <c r="B1009" s="446"/>
      <c r="C1009" s="446"/>
      <c r="D1009" s="446"/>
      <c r="E1009" s="446"/>
      <c r="F1009" s="446"/>
      <c r="G1009" s="447"/>
    </row>
    <row r="1011" spans="1:7" ht="12.75">
      <c r="A1011" s="244"/>
      <c r="B1011" s="245"/>
      <c r="C1011" s="246"/>
      <c r="D1011" s="246"/>
      <c r="E1011" s="246"/>
      <c r="F1011" s="246"/>
      <c r="G1011" s="5"/>
    </row>
  </sheetData>
  <sheetProtection/>
  <mergeCells count="16">
    <mergeCell ref="A1009:G1009"/>
    <mergeCell ref="B690:F690"/>
    <mergeCell ref="A478:G478"/>
    <mergeCell ref="A900:G900"/>
    <mergeCell ref="B927:G927"/>
    <mergeCell ref="A974:G974"/>
    <mergeCell ref="B874:D874"/>
    <mergeCell ref="B591:D591"/>
    <mergeCell ref="A924:G925"/>
    <mergeCell ref="A991:G991"/>
    <mergeCell ref="B246:D246"/>
    <mergeCell ref="B19:G19"/>
    <mergeCell ref="A742:G742"/>
    <mergeCell ref="A848:G848"/>
    <mergeCell ref="B415:C415"/>
    <mergeCell ref="B247:C247"/>
  </mergeCells>
  <conditionalFormatting sqref="A387:G387">
    <cfRule type="duplicateValues" priority="1" dxfId="0" stopIfTrue="1">
      <formula>AND(COUNTIF($A$387:$G$387,A387)&gt;1,NOT(ISBLANK(A387)))</formula>
    </cfRule>
  </conditionalFormatting>
  <printOptions/>
  <pageMargins left="0.5905511811023623" right="0.5905511811023623" top="0.5905511811023623" bottom="0.5905511811023623" header="0.31496062992125984" footer="0.31496062992125984"/>
  <pageSetup horizontalDpi="600" verticalDpi="600" orientation="landscape" paperSize="9" r:id="rId1"/>
  <rowBreaks count="47" manualBreakCount="47">
    <brk id="50" max="255" man="1"/>
    <brk id="87" max="255" man="1"/>
    <brk id="114" max="255" man="1"/>
    <brk id="132" max="255" man="1"/>
    <brk id="144" max="255" man="1"/>
    <brk id="156" max="255" man="1"/>
    <brk id="184" max="255" man="1"/>
    <brk id="229" max="255" man="1"/>
    <brk id="246" max="255" man="1"/>
    <brk id="266" max="255" man="1"/>
    <brk id="279" max="255" man="1"/>
    <brk id="320" max="255" man="1"/>
    <brk id="352" max="255" man="1"/>
    <brk id="368" max="255" man="1"/>
    <brk id="386" max="255" man="1"/>
    <brk id="398" max="255" man="1"/>
    <brk id="414" max="255" man="1"/>
    <brk id="431" max="255" man="1"/>
    <brk id="448" max="255" man="1"/>
    <brk id="462" max="255" man="1"/>
    <brk id="478" max="255" man="1"/>
    <brk id="512" max="255" man="1"/>
    <brk id="525" max="255" man="1"/>
    <brk id="541" max="255" man="1"/>
    <brk id="554" max="255" man="1"/>
    <brk id="571" max="255" man="1"/>
    <brk id="590" max="255" man="1"/>
    <brk id="608" max="255" man="1"/>
    <brk id="642" max="255" man="1"/>
    <brk id="657" max="255" man="1"/>
    <brk id="673" max="255" man="1"/>
    <brk id="703" max="255" man="1"/>
    <brk id="731" max="255" man="1"/>
    <brk id="742" max="255" man="1"/>
    <brk id="754" max="255" man="1"/>
    <brk id="766" max="255" man="1"/>
    <brk id="781" max="255" man="1"/>
    <brk id="796" max="255" man="1"/>
    <brk id="809" max="255" man="1"/>
    <brk id="825" max="255" man="1"/>
    <brk id="830" max="255" man="1"/>
    <brk id="841" max="255" man="1"/>
    <brk id="848" max="255" man="1"/>
    <brk id="860" max="255" man="1"/>
    <brk id="873" max="255" man="1"/>
    <brk id="890" max="255" man="1"/>
    <brk id="9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WSZ</dc:creator>
  <cp:keywords/>
  <dc:description/>
  <cp:lastModifiedBy>ZamPub</cp:lastModifiedBy>
  <cp:lastPrinted>2021-09-21T07:57:43Z</cp:lastPrinted>
  <dcterms:created xsi:type="dcterms:W3CDTF">2004-01-12T15:27:05Z</dcterms:created>
  <dcterms:modified xsi:type="dcterms:W3CDTF">2021-09-21T08:15:08Z</dcterms:modified>
  <cp:category/>
  <cp:version/>
  <cp:contentType/>
  <cp:contentStatus/>
  <cp:revision>1</cp:revision>
</cp:coreProperties>
</file>