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12435" tabRatio="769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 nr 5" sheetId="5" r:id="rId5"/>
    <sheet name="Pakiet nr 6" sheetId="6" r:id="rId6"/>
    <sheet name="Pakiet nr 7" sheetId="7" r:id="rId7"/>
    <sheet name="Pakiet nr 8" sheetId="8" r:id="rId8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<sst xmlns="http://schemas.openxmlformats.org/spreadsheetml/2006/main" count="213" uniqueCount="79">
  <si>
    <t>1.</t>
  </si>
  <si>
    <t>FORMULARZ ASORTYMENTOWO-CENOWY</t>
  </si>
  <si>
    <t>...................................................</t>
  </si>
  <si>
    <t>Pakiet nr 1</t>
  </si>
  <si>
    <t>RAZEM:</t>
  </si>
  <si>
    <t>Nazwa</t>
  </si>
  <si>
    <t>LP.</t>
  </si>
  <si>
    <t>Załącznik nr 2 do SIWZ</t>
  </si>
  <si>
    <t>Pakiet nr 3</t>
  </si>
  <si>
    <t>Pakiet nr 2</t>
  </si>
  <si>
    <t>Pakiet nr 4</t>
  </si>
  <si>
    <t>Ilość szt.</t>
  </si>
  <si>
    <t>Linia krwii do aparatu Fresenius</t>
  </si>
  <si>
    <t>Linia krwi – komplet ( tętnica, żyła, worek ) ,    z jeziorkiem wyrównawczym na tętnicy, średnica 8,0 mm, długość 310 mm do aparatu  FRESENIUS  4008GMBAV 31/35 S</t>
  </si>
  <si>
    <t xml:space="preserve">Dializatory niskoprzepływowe sterylizowane parą wodną: o powierzchni 1,4 m2-2,1m2  do wyboru przez Zamawiajacego </t>
  </si>
  <si>
    <t>Cena jednostkowa brutto</t>
  </si>
  <si>
    <t>VAT %</t>
  </si>
  <si>
    <t>Wartość zamówienia brutto</t>
  </si>
  <si>
    <t>Nr katalogowy/ producent/ nazwa handlowa</t>
  </si>
  <si>
    <t>załącznik  nr   ….. do umowy</t>
  </si>
  <si>
    <t>Dializatory niewysokoprzepływowe</t>
  </si>
  <si>
    <t>Dializatory niewysokoprzepływowe umożliwiajace efektywne usuwanie dużych cząstek średnich (kliners beta2 - mikroglobuliny&gt; 060ml/min)</t>
  </si>
  <si>
    <t>Dializatory niskoprzepływowe</t>
  </si>
  <si>
    <t xml:space="preserve">Dializatory wysokoprzepływowe sterylizowane sucha parą wodną, o powierzchni :                                                                                               1,3 -1,4 m2 i objętości wypełnienia mniejszej lub równej 75 ml.;              1,7- 1,8  m2 i objętości wypełnienia  mniejszej lub równej 100 ml; 2,2- 2,3 m2 i objętości wypełnienia  mniejszej lub równej 120 ml do wyboru przez Zamawiajacego </t>
  </si>
  <si>
    <t>Dializatory wysokoprzepływowe</t>
  </si>
  <si>
    <t xml:space="preserve">Płyn substytucyjny worek dwukomorowy 5 litr  Skład: Sód 140 mmol/l, Wapń 1,25 mmol/l, Wodorowęglan 30 mmol/l, Fosforany 1,2 mmol/l, Magnez 0,6 mmol/l, Chlorki 115,9 mmol/l. Zarejestrowany jako lek. </t>
  </si>
  <si>
    <t xml:space="preserve">Zestaw do plazmaferezy (plazmafiltr o powierzchni 0,35 m 2, worek 5 litrów, dreny: tetniczy, zylny, filtratu osocza) </t>
  </si>
  <si>
    <t>Dren do padawania wapnia kompatybilny z zestawem do zabiegów CRRT z użyciem cytrynianów o pojemności wypełnienia 0,7 ml</t>
  </si>
  <si>
    <t xml:space="preserve">Płyn substytucyjny z zawartością cytrynianu, worek 5 litr (mała komora 250 ml, duża komora 4750 ml) z trzema otworami do zawieszania na haku wagi, o zawartości cytrynianów 18 mmol/l. Zarejestrowany jako lek. </t>
  </si>
  <si>
    <t>Materiały do terapii nerkozastępczej</t>
  </si>
  <si>
    <t>Worki na filtrat 10 l z zaworem spustowym</t>
  </si>
  <si>
    <t>Wodorowęglanowy płyn substytucyjny buforowany glukozą o stężeniu 5,55 mmol/l o składzie: potas 0 lub 2 lub 3 lub 4 mmol/l ; sód 140 mmol/l ; wapno 1,5 mmol/l ; węglowodany 35 mmol/l ; w dwukomorowych workach 5,0l</t>
  </si>
  <si>
    <t xml:space="preserve">       (nazwa wykonawcy)</t>
  </si>
  <si>
    <t xml:space="preserve">Dializatory wysokoprzepływowe z błoną poliakrylonitrylową powlekaną polietylonoiminą, heparynizowane, sterylizowane parą wodną lub  promieniami gamma o powierzchni 1,6 m2 lub 2,2 m2 ;  do wyboru przez Zamawiajacego </t>
  </si>
  <si>
    <t>Załącznik nr ….. do umowy</t>
  </si>
  <si>
    <t>Lp.</t>
  </si>
  <si>
    <t>Nazwa podłoża</t>
  </si>
  <si>
    <t xml:space="preserve"> Nazwa producenta Nr katalogowy</t>
  </si>
  <si>
    <t>% Vat</t>
  </si>
  <si>
    <t xml:space="preserve">Linie krwi sterylizowane bez użycia ETO. Kompletny zestaw wyposażony w: linia żylna, linia tętnicza, worek do odbioru płynów, igła plastikowa, koreczki, zaciski na drenach, porty do pobierania próbek, kranik trójdrożny z filtrem p/bakteryjnym na linii tętniczej.   </t>
  </si>
  <si>
    <t xml:space="preserve">Płynny koncentrat do czyszczenia, dekalcyfikacji oraz dezynfekcji termicznej, aparatów do hemodializy
Właściwości:
- kwasek cytrynowy 50%,
- dezynfekcyjne: bakteriobójcze, grzybobójcze, prądkobójcze, wirusobójcze (wliczając HBV, HCV, HIV) w temperaturze 83o C w czasie ekspozycji od 10 min do 20 min,
- bezpieczny w użyciu oraz obojętny dla środowiska. op= 10L
</t>
  </si>
  <si>
    <t xml:space="preserve">Środek przeznaczony do dezynfekcji chemiczno-termicznej i oczyszczania wysoko wydajnych maszyn do hemodializy 
- postać – gotowy roztwór 
- skład: na bazie podchlorynu sodu 
- spektrum działania: bakteriobójcze, wirusobójcze 
- czas działania: 15 minut  op =5L
</t>
  </si>
  <si>
    <t>Ultrafiltr płynu dializacyjnego kompatybilny z aparatem</t>
  </si>
  <si>
    <t xml:space="preserve">Linie HDF </t>
  </si>
  <si>
    <t>Oświadczam, iż oferowany przedmiot zamówienia jest zgodny z Ustawą o wyrobach medycznych z dnia 20 maja 2010 (Dz. U. 2020r. poz. 186) oraz dopuszczony do obrotu i stosowania w służbie zdrowia zgodnie z klasą wyrobu medycznego TAK/NIE -niepotrzebne skreślić!!! *</t>
  </si>
  <si>
    <t>*W przypadku gdy  do oferowanego przedmiotu zamówienia ma zastosowanie ustawa o wyrobach medycznych z dnia 20 maja 2010 (Dz. U. 2020, 186), załączone do oferty Wykonawcy certyfikaty/ CE/deklaracje zgodności lub stosowne oświadczenie winno być czytelnie oznaczone, którego produktu dotyczą t. j.: nr pakietu i pozycja.</t>
  </si>
  <si>
    <t>nazwa wykonawcy</t>
  </si>
  <si>
    <t>Materiały zużywalne do aparatu do hemodializy</t>
  </si>
  <si>
    <t>TAK/NIE</t>
  </si>
  <si>
    <t xml:space="preserve">1.  Poz. 1 – 5 - w pełni kompatybilna z posiadanym aparatem Dialog + EVO II HDF ONLINE typ 7102072 
</t>
  </si>
  <si>
    <t>Pakiet nr 5</t>
  </si>
  <si>
    <t>Pakiet nr 6</t>
  </si>
  <si>
    <t xml:space="preserve">Wodorowęglanowy dializat bezwapniowy o składzie: potas 2 lub 4 mmol/l ; sód 133 mmol/l ; wapń 0 mmol/l ; wodorowęglany 20 mmol/l ; fosforany 0 lub 1,25 mmol/l ; w dwokomorowych workach 5,0 l </t>
  </si>
  <si>
    <t>Dwukanałowe silikonowe cewniki do hemofiltracji o średnicy 11,5 lub 13,5 Fr z zabezpieczeniem przed infuzja powietrza w kanale żylnym o długościach: 15cm, 20 cm, 24 cm w zestawach do implementacji</t>
  </si>
  <si>
    <t>Igły plastikowe typu Spike o długości 72 mm (opak.zb. = 100 sztuk)</t>
  </si>
  <si>
    <t xml:space="preserve">Materiały zużywalne do aparatów MultiFiltrate </t>
  </si>
  <si>
    <t>Pakiet nr 7</t>
  </si>
  <si>
    <r>
      <t>Zestaw do aparatu nerkozastępczego w postaci zintegrowanej kasety (dreny i  flitr o powierzchni 1,5m</t>
    </r>
    <r>
      <rPr>
        <vertAlign val="superscript"/>
        <sz val="11"/>
        <color indexed="8"/>
        <rFont val="Times New Roman"/>
        <family val="1"/>
      </rPr>
      <t xml:space="preserve">2  </t>
    </r>
    <r>
      <rPr>
        <sz val="11"/>
        <color indexed="8"/>
        <rFont val="Times New Roman"/>
        <family val="1"/>
      </rPr>
      <t xml:space="preserve">) w terapiach HD, HF, HDF, SCUF z heparyną lub cytrynianem </t>
    </r>
  </si>
  <si>
    <r>
      <t>Płyn dializacyjny bezwapniowy; worek dwukomorowy 5 litr. (mała komora 250 ml, duża komora 4750 ml) z trzema otworami do zawieszania na haku wagi, Na 140mmol/l, K 4 mmol/l, Mg 0,75 mmol/l, Cl 122 mmol/l, HPO</t>
    </r>
    <r>
      <rPr>
        <vertAlign val="subscript"/>
        <sz val="11"/>
        <color indexed="8"/>
        <rFont val="Times New Roman"/>
        <family val="1"/>
      </rPr>
      <t xml:space="preserve">4 </t>
    </r>
    <r>
      <rPr>
        <sz val="11"/>
        <color indexed="8"/>
        <rFont val="Times New Roman"/>
        <family val="1"/>
      </rPr>
      <t>1 mmol/l, HCO</t>
    </r>
    <r>
      <rPr>
        <vertAlign val="sub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 xml:space="preserve">22 mmol/l.  Zarejestrowany jako lek. </t>
    </r>
  </si>
  <si>
    <r>
      <t>Zestaw do usuwania dwutlenku węgla w trakcie ciągłej terapii nerkozastępczej z wymiennikiem gazów o pow. 1,3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oraz kompletem drenów </t>
    </r>
  </si>
  <si>
    <r>
      <t>Wysokoprzepływowe cewniki dializacyjne z przepływem współosiowym 360</t>
    </r>
    <r>
      <rPr>
        <vertAlign val="super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o średnicy 15,5 Fr z zabezpieczeniem przed infuzja powietrza w kanale żylnym o długościach: 15cm, 20 cm, 24 cm w zestawach do implementacji</t>
    </r>
  </si>
  <si>
    <t>Zestaw do aferezy LDL-C metodą filtracji kaskadowej/frakcjonowania osocza                    Skład zestawu 
-Polisulfonowy plazmafiltr 0,6m² szt 1 
- Polisulfonowy filtr kaskady 2,0m² szt 1
- Układ drenu filtracyjnego szt 1
- Układ drenu napływowego („tętniczy”) szt 1 
- Układ drenu odpływowego („żylny”) szt 1 
- Worek drenażowy 10l szt 1 
- Roztwór ACD-A w worku 1000 ml szt 1 
- Roztwór 0,9% NaCl w worku 1000ml szt 4</t>
  </si>
  <si>
    <t xml:space="preserve"> Materiały zużywalne w pełni kompatybilne z posiadanymi aparatem MultiFiltrate PRO i MultiFiltrate CiCa </t>
  </si>
  <si>
    <t>Pakiet nr 8</t>
  </si>
  <si>
    <r>
      <t>Zestaw do plazmaferezy leczniczej z plazmafiltrem o pow. 0,6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, kompletem drenów oraz workiem filtratu   Zestaw  do plazmaferezy dla dorosłych z filtrem o powierzchni 0,6m2  
</t>
    </r>
  </si>
  <si>
    <t>Diasafe plus Ultrafiltrat</t>
  </si>
  <si>
    <t xml:space="preserve">4% cytrynian sodu (136 mmol/l) w workach 1500 ml z przyłączami </t>
  </si>
  <si>
    <t xml:space="preserve">Dwuwodny roztwór chlorku wapnia o stężeniu 100 mmol/l w workach 1500 ml z przyłączami </t>
  </si>
  <si>
    <r>
      <t>Zestawy do ciągłej hemodializy z regionalną antykoagulacją cytrynianową z hemofiltrem o powierzchni dyfuzyjnej 1,8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oraz kompletem drenów z przyłączami cytrynianu i roztworu wapnia </t>
    </r>
  </si>
  <si>
    <r>
      <t>Zestawy do ciągłej hemodiafiltracji  regionalną antykoagulacją cytrynianową z hemofiltrem o powierzchni dyfuzyjnej 1,8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oraz kompletem drenów z przyłączami cytrynianu i roztworu wapnia </t>
    </r>
  </si>
  <si>
    <r>
      <t>Zestawy do ciągłej hemodializy z regionalną antykoagulacją cytrynianową do leczenia wstrząsu septycznego z hemofiltrem o podwyższonym punkcie odcięcia do 40kD i powierzchni dyfuzyjnej 1,8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oraz kompletem drenów z przyłączami cytrynianu i roztworu wapnia</t>
    </r>
  </si>
  <si>
    <t xml:space="preserve">Roztwór do zabezpieczenia cewnika dializacyjnego na bazie 30 lub 46,7% cytrynianu sodu - fiolki a'5ml (opak.zb. = 20 sztuk) </t>
  </si>
  <si>
    <t>Ilość  sztuk</t>
  </si>
  <si>
    <t>Dializatory wysokoprzepływowe  z błoną poliakrylonitrylową powlekaną polietylonoiminą, heparynizowane</t>
  </si>
  <si>
    <t xml:space="preserve">Załącznik nr 2  do SWZ </t>
  </si>
  <si>
    <t>Załącznik nr 2 do SWZ</t>
  </si>
  <si>
    <t xml:space="preserve">Wykonawca, zobowiązuje się dobezpłatnego użyczenia Zamawiającemu na czas trwania umowy 4 szt. aparatów do terapii nerkozastępczej. Opis przedmiotu użyczenia wskazany w  załączniku nr 2a do SWZ. Wzór umowy użyczenia stanowi zał. do SWZ nr 3a.  </t>
  </si>
  <si>
    <t xml:space="preserve">Wykonawca, zobowiązuje się dobezpłatnego użyczenia Zamawiającemu na czas trwania umowy aparatu do pozaustrojowego oczyszczania krwi. Opis przedmiotu użyczenia wskazany w  załączniku nr 2b doSWZ. Wzór umowy użyczenia stanowi zał. do SWZ nr 3a.  </t>
  </si>
  <si>
    <t>Okres przydatności do użycia minimum 12 miesięcy od momentu dostawy.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</si>
</sst>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_-* #,##0.00&quot; zł&quot;_-;\-* #,##0.00&quot; zł&quot;_-;_-* \-??&quot; zł&quot;_-;_-@_-"/>
    <numFmt numFmtId="189" formatCode="_-* #,##0.00\ _z_ł_-;\-* #,##0.00\ _z_ł_-;_-* \-??\ _z_ł_-;_-@_-"/>
    <numFmt numFmtId="190" formatCode="#,##0.00&quot; zł&quot;"/>
    <numFmt numFmtId="191" formatCode="#,##0.00\ [$zł-415];[Red]\-#,##0.00\ [$zł-415]"/>
    <numFmt numFmtId="192" formatCode="[$-415]dddd\,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5" fillId="0" borderId="0" applyFill="0" applyBorder="0" applyProtection="0">
      <alignment horizontal="left" vertical="center"/>
    </xf>
    <xf numFmtId="175" fontId="3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horizontal="left" vertical="center"/>
      <protection/>
    </xf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5" fillId="0" borderId="0" applyFill="0" applyBorder="0" applyProtection="0">
      <alignment horizontal="left" vertical="center"/>
    </xf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3" fillId="0" borderId="11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17" xfId="57" applyFont="1" applyBorder="1" applyAlignment="1">
      <alignment horizontal="left" vertical="center" wrapText="1"/>
      <protection/>
    </xf>
    <xf numFmtId="0" fontId="15" fillId="0" borderId="15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" fontId="7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2 2" xfId="55"/>
    <cellStyle name="Normalny 2" xfId="56"/>
    <cellStyle name="Normalny 3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Währung" xfId="66"/>
    <cellStyle name="Currency" xfId="67"/>
    <cellStyle name="Currency [0]" xfId="68"/>
    <cellStyle name="Walutowy 2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3">
      <selection activeCell="E27" sqref="E27"/>
    </sheetView>
  </sheetViews>
  <sheetFormatPr defaultColWidth="9.140625" defaultRowHeight="12.75"/>
  <cols>
    <col min="1" max="1" width="5.140625" style="19" customWidth="1"/>
    <col min="2" max="2" width="55.140625" style="19" customWidth="1"/>
    <col min="3" max="3" width="12.421875" style="19" customWidth="1"/>
    <col min="4" max="4" width="15.57421875" style="19" customWidth="1"/>
    <col min="5" max="5" width="12.8515625" style="19" customWidth="1"/>
    <col min="6" max="6" width="4.421875" style="19" customWidth="1"/>
    <col min="7" max="7" width="11.8515625" style="19" customWidth="1"/>
    <col min="8" max="8" width="41.7109375" style="19" customWidth="1"/>
    <col min="9" max="16384" width="9.140625" style="19" customWidth="1"/>
  </cols>
  <sheetData>
    <row r="1" spans="1:8" ht="15">
      <c r="A1" s="72"/>
      <c r="B1" s="73"/>
      <c r="C1" s="37"/>
      <c r="D1" s="36"/>
      <c r="E1" s="38"/>
      <c r="F1" s="74" t="s">
        <v>74</v>
      </c>
      <c r="G1" s="74"/>
      <c r="H1" s="74"/>
    </row>
    <row r="2" spans="1:8" ht="15">
      <c r="A2" s="36"/>
      <c r="B2" s="37"/>
      <c r="C2" s="37"/>
      <c r="D2" s="36"/>
      <c r="E2" s="38"/>
      <c r="F2" s="19" t="s">
        <v>34</v>
      </c>
      <c r="G2" s="49"/>
      <c r="H2" s="49"/>
    </row>
    <row r="3" spans="1:8" ht="15">
      <c r="A3" s="75" t="s">
        <v>1</v>
      </c>
      <c r="B3" s="75"/>
      <c r="C3" s="75"/>
      <c r="D3" s="75"/>
      <c r="E3" s="75"/>
      <c r="F3" s="75"/>
      <c r="G3" s="75"/>
      <c r="H3" s="75"/>
    </row>
    <row r="4" spans="1:8" ht="15">
      <c r="A4" s="76" t="s">
        <v>3</v>
      </c>
      <c r="B4" s="76"/>
      <c r="C4" s="76"/>
      <c r="D4" s="76"/>
      <c r="E4" s="76"/>
      <c r="F4" s="76"/>
      <c r="G4" s="76"/>
      <c r="H4" s="76"/>
    </row>
    <row r="5" spans="1:8" ht="15">
      <c r="A5" s="75" t="s">
        <v>47</v>
      </c>
      <c r="B5" s="77"/>
      <c r="C5" s="77"/>
      <c r="D5" s="77"/>
      <c r="E5" s="77"/>
      <c r="F5" s="77"/>
      <c r="G5" s="77"/>
      <c r="H5" s="77"/>
    </row>
    <row r="6" spans="4:8" ht="15">
      <c r="D6" s="36"/>
      <c r="E6" s="38"/>
      <c r="F6" s="38"/>
      <c r="G6" s="38"/>
      <c r="H6" s="37"/>
    </row>
    <row r="7" spans="1:5" ht="15">
      <c r="A7" s="78" t="s">
        <v>2</v>
      </c>
      <c r="B7" s="78"/>
      <c r="C7" s="41"/>
      <c r="E7" s="42"/>
    </row>
    <row r="8" ht="15">
      <c r="B8" s="19" t="s">
        <v>46</v>
      </c>
    </row>
    <row r="11" spans="1:8" ht="108" customHeight="1">
      <c r="A11" s="55" t="s">
        <v>35</v>
      </c>
      <c r="B11" s="55" t="s">
        <v>36</v>
      </c>
      <c r="C11" s="55" t="s">
        <v>37</v>
      </c>
      <c r="D11" s="55" t="s">
        <v>72</v>
      </c>
      <c r="E11" s="55" t="s">
        <v>15</v>
      </c>
      <c r="F11" s="55" t="s">
        <v>38</v>
      </c>
      <c r="G11" s="55" t="s">
        <v>17</v>
      </c>
      <c r="H11" s="55" t="s">
        <v>44</v>
      </c>
    </row>
    <row r="12" spans="1:8" ht="80.25" customHeight="1">
      <c r="A12" s="6">
        <v>1</v>
      </c>
      <c r="B12" s="18" t="s">
        <v>39</v>
      </c>
      <c r="C12" s="6"/>
      <c r="D12" s="56">
        <v>10000</v>
      </c>
      <c r="E12" s="57"/>
      <c r="F12" s="6"/>
      <c r="G12" s="57">
        <f>E12*D12</f>
        <v>0</v>
      </c>
      <c r="H12" s="7" t="s">
        <v>48</v>
      </c>
    </row>
    <row r="13" spans="1:8" ht="126" customHeight="1">
      <c r="A13" s="6">
        <v>2</v>
      </c>
      <c r="B13" s="18" t="s">
        <v>40</v>
      </c>
      <c r="C13" s="6"/>
      <c r="D13" s="56">
        <v>300</v>
      </c>
      <c r="E13" s="57"/>
      <c r="F13" s="6"/>
      <c r="G13" s="57">
        <f>E13*D13</f>
        <v>0</v>
      </c>
      <c r="H13" s="7" t="s">
        <v>48</v>
      </c>
    </row>
    <row r="14" spans="1:8" ht="99.75" customHeight="1">
      <c r="A14" s="6">
        <v>3</v>
      </c>
      <c r="B14" s="18" t="s">
        <v>41</v>
      </c>
      <c r="C14" s="6"/>
      <c r="D14" s="56">
        <v>6</v>
      </c>
      <c r="E14" s="57"/>
      <c r="F14" s="6"/>
      <c r="G14" s="57">
        <f>E14*D14</f>
        <v>0</v>
      </c>
      <c r="H14" s="7" t="s">
        <v>48</v>
      </c>
    </row>
    <row r="15" spans="1:8" ht="30" customHeight="1">
      <c r="A15" s="6">
        <v>4</v>
      </c>
      <c r="B15" s="18" t="s">
        <v>42</v>
      </c>
      <c r="C15" s="6"/>
      <c r="D15" s="56">
        <v>100</v>
      </c>
      <c r="E15" s="57"/>
      <c r="F15" s="6"/>
      <c r="G15" s="57">
        <f>E15*D15</f>
        <v>0</v>
      </c>
      <c r="H15" s="7" t="s">
        <v>48</v>
      </c>
    </row>
    <row r="16" spans="1:8" ht="28.5" customHeight="1">
      <c r="A16" s="6">
        <v>5</v>
      </c>
      <c r="B16" s="18" t="s">
        <v>43</v>
      </c>
      <c r="C16" s="6"/>
      <c r="D16" s="56">
        <v>300</v>
      </c>
      <c r="E16" s="57"/>
      <c r="F16" s="6"/>
      <c r="G16" s="57">
        <f>E16*D16</f>
        <v>0</v>
      </c>
      <c r="H16" s="7" t="s">
        <v>48</v>
      </c>
    </row>
    <row r="17" spans="5:7" ht="15">
      <c r="E17" s="79" t="s">
        <v>4</v>
      </c>
      <c r="F17" s="80"/>
      <c r="G17" s="58">
        <f>SUM(G12:G16)</f>
        <v>0</v>
      </c>
    </row>
    <row r="18" spans="1:8" ht="24.75" customHeight="1">
      <c r="A18" s="54"/>
      <c r="B18" s="81" t="s">
        <v>49</v>
      </c>
      <c r="C18" s="81"/>
      <c r="D18" s="81"/>
      <c r="E18" s="81"/>
      <c r="F18" s="81"/>
      <c r="G18" s="81"/>
      <c r="H18" s="81"/>
    </row>
    <row r="19" spans="1:8" ht="41.25" customHeight="1">
      <c r="A19" s="54"/>
      <c r="B19" s="82" t="s">
        <v>45</v>
      </c>
      <c r="C19" s="82"/>
      <c r="D19" s="82"/>
      <c r="E19" s="82"/>
      <c r="F19" s="82"/>
      <c r="G19" s="82"/>
      <c r="H19" s="82"/>
    </row>
    <row r="20" spans="2:8" ht="23.25" customHeight="1">
      <c r="B20" s="83" t="s">
        <v>78</v>
      </c>
      <c r="C20" s="83"/>
      <c r="D20" s="83"/>
      <c r="E20" s="83"/>
      <c r="F20" s="83"/>
      <c r="G20" s="83"/>
      <c r="H20" s="83"/>
    </row>
    <row r="21" spans="4:8" ht="15">
      <c r="D21" s="84"/>
      <c r="E21" s="84"/>
      <c r="F21" s="84"/>
      <c r="G21" s="84"/>
      <c r="H21" s="84"/>
    </row>
    <row r="22" spans="4:8" ht="15">
      <c r="D22" s="85"/>
      <c r="E22" s="85"/>
      <c r="F22" s="85"/>
      <c r="G22" s="85"/>
      <c r="H22" s="85"/>
    </row>
  </sheetData>
  <sheetProtection/>
  <mergeCells count="12">
    <mergeCell ref="E17:F17"/>
    <mergeCell ref="B18:H18"/>
    <mergeCell ref="B19:H19"/>
    <mergeCell ref="B20:H20"/>
    <mergeCell ref="D21:H21"/>
    <mergeCell ref="D22:H22"/>
    <mergeCell ref="A1:B1"/>
    <mergeCell ref="F1:H1"/>
    <mergeCell ref="A3:H3"/>
    <mergeCell ref="A4:H4"/>
    <mergeCell ref="A5:H5"/>
    <mergeCell ref="A7:B7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6.421875" style="19" customWidth="1"/>
    <col min="2" max="2" width="41.140625" style="19" customWidth="1"/>
    <col min="3" max="3" width="9.57421875" style="19" customWidth="1"/>
    <col min="4" max="4" width="17.28125" style="19" customWidth="1"/>
    <col min="5" max="5" width="10.28125" style="19" customWidth="1"/>
    <col min="6" max="6" width="14.57421875" style="19" customWidth="1"/>
    <col min="7" max="7" width="22.140625" style="19" customWidth="1"/>
    <col min="8" max="8" width="46.00390625" style="19" customWidth="1"/>
    <col min="9" max="16384" width="9.140625" style="19" customWidth="1"/>
  </cols>
  <sheetData>
    <row r="1" spans="1:8" ht="15">
      <c r="A1" s="72"/>
      <c r="B1" s="73"/>
      <c r="C1" s="36"/>
      <c r="D1" s="38"/>
      <c r="E1" s="87" t="s">
        <v>75</v>
      </c>
      <c r="F1" s="87"/>
      <c r="G1" s="87"/>
      <c r="H1" s="87"/>
    </row>
    <row r="2" spans="1:8" ht="15">
      <c r="A2" s="75" t="s">
        <v>1</v>
      </c>
      <c r="B2" s="75"/>
      <c r="C2" s="75"/>
      <c r="D2" s="75"/>
      <c r="E2" s="75"/>
      <c r="F2" s="75"/>
      <c r="G2" s="40"/>
      <c r="H2" s="39" t="s">
        <v>19</v>
      </c>
    </row>
    <row r="3" spans="1:7" ht="15">
      <c r="A3" s="76" t="s">
        <v>9</v>
      </c>
      <c r="B3" s="76"/>
      <c r="C3" s="76"/>
      <c r="D3" s="76"/>
      <c r="E3" s="76"/>
      <c r="F3" s="76"/>
      <c r="G3" s="76"/>
    </row>
    <row r="4" spans="1:7" ht="15">
      <c r="A4" s="86" t="s">
        <v>12</v>
      </c>
      <c r="B4" s="75"/>
      <c r="C4" s="75"/>
      <c r="D4" s="75"/>
      <c r="E4" s="75"/>
      <c r="F4" s="75"/>
      <c r="G4" s="75"/>
    </row>
    <row r="5" spans="1:7" ht="15">
      <c r="A5" s="37"/>
      <c r="B5" s="37"/>
      <c r="C5" s="36"/>
      <c r="D5" s="38"/>
      <c r="E5" s="38"/>
      <c r="F5" s="38"/>
      <c r="G5" s="37"/>
    </row>
    <row r="7" spans="1:4" ht="15">
      <c r="A7" s="78" t="s">
        <v>2</v>
      </c>
      <c r="B7" s="78"/>
      <c r="D7" s="42"/>
    </row>
    <row r="8" ht="15">
      <c r="A8" s="19" t="s">
        <v>32</v>
      </c>
    </row>
    <row r="10" spans="1:8" ht="95.25" customHeight="1">
      <c r="A10" s="15" t="s">
        <v>6</v>
      </c>
      <c r="B10" s="15" t="s">
        <v>5</v>
      </c>
      <c r="C10" s="15" t="s">
        <v>11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44</v>
      </c>
    </row>
    <row r="11" spans="1:8" ht="60">
      <c r="A11" s="43">
        <v>1</v>
      </c>
      <c r="B11" s="6" t="s">
        <v>13</v>
      </c>
      <c r="C11" s="7">
        <v>20000</v>
      </c>
      <c r="D11" s="23"/>
      <c r="E11" s="44"/>
      <c r="F11" s="23">
        <f>D11*C11</f>
        <v>0</v>
      </c>
      <c r="G11" s="7"/>
      <c r="H11" s="53" t="s">
        <v>48</v>
      </c>
    </row>
    <row r="12" spans="5:7" ht="15">
      <c r="E12" s="46" t="s">
        <v>4</v>
      </c>
      <c r="F12" s="47">
        <f>SUM(F11)</f>
        <v>0</v>
      </c>
      <c r="G12" s="45"/>
    </row>
    <row r="13" spans="1:7" ht="15">
      <c r="A13" s="48"/>
      <c r="B13" s="74" t="s">
        <v>78</v>
      </c>
      <c r="C13" s="74"/>
      <c r="D13" s="74"/>
      <c r="E13" s="74"/>
      <c r="F13" s="74"/>
      <c r="G13" s="74"/>
    </row>
    <row r="14" spans="1:8" ht="51.75" customHeight="1">
      <c r="A14" s="50"/>
      <c r="B14" s="88" t="s">
        <v>45</v>
      </c>
      <c r="C14" s="88"/>
      <c r="D14" s="88"/>
      <c r="E14" s="88"/>
      <c r="F14" s="88"/>
      <c r="G14" s="88"/>
      <c r="H14" s="88"/>
    </row>
    <row r="15" spans="2:7" ht="15">
      <c r="B15" s="89"/>
      <c r="C15" s="89"/>
      <c r="D15" s="89"/>
      <c r="E15" s="89"/>
      <c r="F15" s="89"/>
      <c r="G15" s="89"/>
    </row>
    <row r="16" spans="2:7" ht="15">
      <c r="B16" s="52"/>
      <c r="C16" s="84"/>
      <c r="D16" s="84"/>
      <c r="E16" s="84"/>
      <c r="F16" s="84"/>
      <c r="G16" s="84"/>
    </row>
    <row r="17" spans="2:7" ht="15">
      <c r="B17" s="51"/>
      <c r="C17" s="85"/>
      <c r="D17" s="85"/>
      <c r="E17" s="85"/>
      <c r="F17" s="85"/>
      <c r="G17" s="85"/>
    </row>
  </sheetData>
  <sheetProtection/>
  <mergeCells count="11">
    <mergeCell ref="B14:H14"/>
    <mergeCell ref="A2:F2"/>
    <mergeCell ref="B15:G15"/>
    <mergeCell ref="C16:G16"/>
    <mergeCell ref="C17:G17"/>
    <mergeCell ref="A1:B1"/>
    <mergeCell ref="A3:G3"/>
    <mergeCell ref="A4:G4"/>
    <mergeCell ref="E1:H1"/>
    <mergeCell ref="A7:B7"/>
    <mergeCell ref="B13:G1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6.421875" style="10" customWidth="1"/>
    <col min="2" max="2" width="46.140625" style="10" customWidth="1"/>
    <col min="3" max="3" width="12.57421875" style="10" customWidth="1"/>
    <col min="4" max="4" width="16.28125" style="10" customWidth="1"/>
    <col min="5" max="5" width="10.28125" style="10" customWidth="1"/>
    <col min="6" max="6" width="14.57421875" style="10" customWidth="1"/>
    <col min="7" max="7" width="19.7109375" style="10" customWidth="1"/>
    <col min="8" max="8" width="42.8515625" style="10" customWidth="1"/>
    <col min="9" max="16384" width="9.140625" style="10" customWidth="1"/>
  </cols>
  <sheetData>
    <row r="1" spans="1:8" s="19" customFormat="1" ht="15">
      <c r="A1" s="72"/>
      <c r="B1" s="73"/>
      <c r="C1" s="36"/>
      <c r="D1" s="38"/>
      <c r="E1" s="87" t="s">
        <v>75</v>
      </c>
      <c r="F1" s="87"/>
      <c r="G1" s="87"/>
      <c r="H1" s="87"/>
    </row>
    <row r="2" spans="1:8" s="19" customFormat="1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s="19" customFormat="1" ht="15">
      <c r="A3" s="76" t="s">
        <v>8</v>
      </c>
      <c r="B3" s="76"/>
      <c r="C3" s="76"/>
      <c r="D3" s="76"/>
      <c r="E3" s="76"/>
      <c r="F3" s="76"/>
      <c r="G3" s="76"/>
    </row>
    <row r="4" spans="1:7" s="19" customFormat="1" ht="15">
      <c r="A4" s="75" t="s">
        <v>20</v>
      </c>
      <c r="B4" s="77"/>
      <c r="C4" s="77"/>
      <c r="D4" s="77"/>
      <c r="E4" s="77"/>
      <c r="F4" s="77"/>
      <c r="G4" s="77"/>
    </row>
    <row r="5" spans="3:7" ht="12.75">
      <c r="C5" s="1"/>
      <c r="D5" s="2"/>
      <c r="E5" s="2"/>
      <c r="F5" s="2"/>
      <c r="G5" s="3"/>
    </row>
    <row r="7" spans="1:4" ht="15.75">
      <c r="A7" s="90" t="s">
        <v>2</v>
      </c>
      <c r="B7" s="90"/>
      <c r="D7" s="11"/>
    </row>
    <row r="8" ht="12.75">
      <c r="A8" s="10" t="s">
        <v>32</v>
      </c>
    </row>
    <row r="10" spans="1:8" ht="117" customHeight="1">
      <c r="A10" s="14" t="s">
        <v>6</v>
      </c>
      <c r="B10" s="14" t="s">
        <v>5</v>
      </c>
      <c r="C10" s="14" t="s">
        <v>11</v>
      </c>
      <c r="D10" s="14" t="s">
        <v>15</v>
      </c>
      <c r="E10" s="14" t="s">
        <v>16</v>
      </c>
      <c r="F10" s="14" t="s">
        <v>17</v>
      </c>
      <c r="G10" s="14" t="s">
        <v>18</v>
      </c>
      <c r="H10" s="35" t="s">
        <v>44</v>
      </c>
    </row>
    <row r="11" spans="1:8" ht="48" customHeight="1">
      <c r="A11" s="26" t="s">
        <v>0</v>
      </c>
      <c r="B11" s="8" t="s">
        <v>21</v>
      </c>
      <c r="C11" s="27">
        <v>1200</v>
      </c>
      <c r="D11" s="28"/>
      <c r="E11" s="29"/>
      <c r="F11" s="28">
        <f>D11*C11</f>
        <v>0</v>
      </c>
      <c r="G11" s="27"/>
      <c r="H11" s="25" t="s">
        <v>48</v>
      </c>
    </row>
    <row r="12" spans="1:8" ht="15.75">
      <c r="A12" s="30"/>
      <c r="B12" s="30"/>
      <c r="C12" s="30"/>
      <c r="D12" s="30"/>
      <c r="E12" s="31" t="s">
        <v>4</v>
      </c>
      <c r="F12" s="32">
        <f>SUM(F11)</f>
        <v>0</v>
      </c>
      <c r="G12" s="30"/>
      <c r="H12" s="11"/>
    </row>
    <row r="13" spans="1:7" ht="15.75">
      <c r="A13" s="33"/>
      <c r="B13" s="92" t="s">
        <v>78</v>
      </c>
      <c r="C13" s="92"/>
      <c r="D13" s="92"/>
      <c r="E13" s="92"/>
      <c r="F13" s="92"/>
      <c r="G13" s="92"/>
    </row>
    <row r="14" spans="1:8" ht="45" customHeight="1">
      <c r="A14" s="12"/>
      <c r="B14" s="88" t="s">
        <v>45</v>
      </c>
      <c r="C14" s="88"/>
      <c r="D14" s="88"/>
      <c r="E14" s="88"/>
      <c r="F14" s="88"/>
      <c r="G14" s="88"/>
      <c r="H14" s="88"/>
    </row>
    <row r="15" spans="1:8" ht="43.5" customHeight="1">
      <c r="A15" s="12"/>
      <c r="B15" s="93"/>
      <c r="C15" s="93"/>
      <c r="D15" s="93"/>
      <c r="E15" s="93"/>
      <c r="F15" s="93"/>
      <c r="G15" s="93"/>
      <c r="H15" s="34"/>
    </row>
    <row r="16" spans="2:7" ht="15.75">
      <c r="B16" s="13"/>
      <c r="C16" s="94"/>
      <c r="D16" s="94"/>
      <c r="E16" s="94"/>
      <c r="F16" s="94"/>
      <c r="G16" s="94"/>
    </row>
    <row r="17" spans="2:7" ht="12.75">
      <c r="B17" s="4"/>
      <c r="C17" s="91"/>
      <c r="D17" s="91"/>
      <c r="E17" s="91"/>
      <c r="F17" s="91"/>
      <c r="G17" s="91"/>
    </row>
  </sheetData>
  <sheetProtection/>
  <mergeCells count="11">
    <mergeCell ref="C16:G16"/>
    <mergeCell ref="E1:H1"/>
    <mergeCell ref="A7:B7"/>
    <mergeCell ref="C17:G17"/>
    <mergeCell ref="B13:G13"/>
    <mergeCell ref="B15:G15"/>
    <mergeCell ref="A1:B1"/>
    <mergeCell ref="A2:G2"/>
    <mergeCell ref="A3:G3"/>
    <mergeCell ref="A4:G4"/>
    <mergeCell ref="B14:H14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6.421875" style="19" customWidth="1"/>
    <col min="2" max="2" width="51.140625" style="19" customWidth="1"/>
    <col min="3" max="3" width="10.140625" style="19" customWidth="1"/>
    <col min="4" max="4" width="17.28125" style="19" customWidth="1"/>
    <col min="5" max="5" width="10.28125" style="19" customWidth="1"/>
    <col min="6" max="6" width="16.421875" style="19" customWidth="1"/>
    <col min="7" max="7" width="14.421875" style="19" customWidth="1"/>
    <col min="8" max="8" width="32.28125" style="19" customWidth="1"/>
    <col min="9" max="16384" width="9.140625" style="19" customWidth="1"/>
  </cols>
  <sheetData>
    <row r="1" spans="1:8" ht="15">
      <c r="A1" s="72"/>
      <c r="B1" s="73"/>
      <c r="C1" s="36"/>
      <c r="D1" s="38"/>
      <c r="E1" s="87" t="s">
        <v>75</v>
      </c>
      <c r="F1" s="87"/>
      <c r="G1" s="87"/>
      <c r="H1" s="87"/>
    </row>
    <row r="2" spans="1:8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ht="15">
      <c r="A3" s="76" t="s">
        <v>10</v>
      </c>
      <c r="B3" s="76"/>
      <c r="C3" s="76"/>
      <c r="D3" s="76"/>
      <c r="E3" s="76"/>
      <c r="F3" s="76"/>
      <c r="G3" s="76"/>
    </row>
    <row r="4" spans="1:7" ht="15">
      <c r="A4" s="75" t="s">
        <v>22</v>
      </c>
      <c r="B4" s="77"/>
      <c r="C4" s="77"/>
      <c r="D4" s="77"/>
      <c r="E4" s="77"/>
      <c r="F4" s="77"/>
      <c r="G4" s="77"/>
    </row>
    <row r="5" spans="3:7" ht="15">
      <c r="C5" s="36"/>
      <c r="D5" s="38"/>
      <c r="E5" s="38"/>
      <c r="F5" s="38"/>
      <c r="G5" s="37"/>
    </row>
    <row r="7" spans="1:4" ht="15">
      <c r="A7" s="78" t="s">
        <v>2</v>
      </c>
      <c r="B7" s="78"/>
      <c r="D7" s="42"/>
    </row>
    <row r="8" ht="15">
      <c r="A8" s="19" t="s">
        <v>32</v>
      </c>
    </row>
    <row r="10" spans="1:8" ht="147" customHeight="1">
      <c r="A10" s="15" t="s">
        <v>6</v>
      </c>
      <c r="B10" s="15" t="s">
        <v>5</v>
      </c>
      <c r="C10" s="15" t="s">
        <v>11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44</v>
      </c>
    </row>
    <row r="11" spans="1:8" ht="51.75" customHeight="1">
      <c r="A11" s="43">
        <v>1</v>
      </c>
      <c r="B11" s="59" t="s">
        <v>14</v>
      </c>
      <c r="C11" s="7">
        <v>5000</v>
      </c>
      <c r="D11" s="23"/>
      <c r="E11" s="44"/>
      <c r="F11" s="23">
        <f>D11*C11</f>
        <v>0</v>
      </c>
      <c r="G11" s="7"/>
      <c r="H11" s="53" t="s">
        <v>48</v>
      </c>
    </row>
    <row r="12" spans="5:7" ht="15.75" thickBot="1">
      <c r="E12" s="20" t="s">
        <v>4</v>
      </c>
      <c r="F12" s="21">
        <f>SUM(F11:F11)</f>
        <v>0</v>
      </c>
      <c r="G12" s="22"/>
    </row>
    <row r="13" spans="1:7" ht="15">
      <c r="A13" s="48"/>
      <c r="B13" s="74" t="s">
        <v>78</v>
      </c>
      <c r="C13" s="74"/>
      <c r="D13" s="74"/>
      <c r="E13" s="74"/>
      <c r="F13" s="74"/>
      <c r="G13" s="74"/>
    </row>
    <row r="14" spans="1:8" ht="66" customHeight="1">
      <c r="A14" s="50"/>
      <c r="B14" s="88" t="s">
        <v>45</v>
      </c>
      <c r="C14" s="88"/>
      <c r="D14" s="88"/>
      <c r="E14" s="88"/>
      <c r="F14" s="88"/>
      <c r="G14" s="88"/>
      <c r="H14" s="88"/>
    </row>
    <row r="15" spans="2:7" ht="15">
      <c r="B15" s="89"/>
      <c r="C15" s="89"/>
      <c r="D15" s="89"/>
      <c r="E15" s="89"/>
      <c r="F15" s="89"/>
      <c r="G15" s="89"/>
    </row>
    <row r="16" spans="2:7" ht="15">
      <c r="B16" s="52"/>
      <c r="C16" s="84"/>
      <c r="D16" s="84"/>
      <c r="E16" s="84"/>
      <c r="F16" s="84"/>
      <c r="G16" s="84"/>
    </row>
    <row r="17" spans="2:7" ht="15">
      <c r="B17" s="51"/>
      <c r="C17" s="85"/>
      <c r="D17" s="85"/>
      <c r="E17" s="85"/>
      <c r="F17" s="85"/>
      <c r="G17" s="85"/>
    </row>
  </sheetData>
  <sheetProtection/>
  <mergeCells count="11">
    <mergeCell ref="A2:G2"/>
    <mergeCell ref="A3:G3"/>
    <mergeCell ref="A4:G4"/>
    <mergeCell ref="C17:G17"/>
    <mergeCell ref="B13:G13"/>
    <mergeCell ref="E1:H1"/>
    <mergeCell ref="A7:B7"/>
    <mergeCell ref="B14:H14"/>
    <mergeCell ref="B15:G15"/>
    <mergeCell ref="C16:G16"/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6.421875" style="19" customWidth="1"/>
    <col min="2" max="2" width="54.28125" style="19" customWidth="1"/>
    <col min="3" max="3" width="10.140625" style="19" customWidth="1"/>
    <col min="4" max="4" width="17.28125" style="19" customWidth="1"/>
    <col min="5" max="5" width="10.28125" style="19" customWidth="1"/>
    <col min="6" max="6" width="14.57421875" style="19" customWidth="1"/>
    <col min="7" max="7" width="16.140625" style="19" customWidth="1"/>
    <col min="8" max="8" width="49.7109375" style="19" customWidth="1"/>
    <col min="9" max="16384" width="9.140625" style="19" customWidth="1"/>
  </cols>
  <sheetData>
    <row r="1" spans="1:8" ht="15">
      <c r="A1" s="72"/>
      <c r="B1" s="73"/>
      <c r="C1" s="36"/>
      <c r="D1" s="38"/>
      <c r="E1" s="87" t="s">
        <v>75</v>
      </c>
      <c r="F1" s="87"/>
      <c r="G1" s="87"/>
      <c r="H1" s="87"/>
    </row>
    <row r="2" spans="1:8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ht="15">
      <c r="A3" s="76" t="s">
        <v>50</v>
      </c>
      <c r="B3" s="76"/>
      <c r="C3" s="76"/>
      <c r="D3" s="76"/>
      <c r="E3" s="76"/>
      <c r="F3" s="76"/>
      <c r="G3" s="76"/>
    </row>
    <row r="4" spans="1:7" ht="15">
      <c r="A4" s="75" t="s">
        <v>24</v>
      </c>
      <c r="B4" s="77"/>
      <c r="C4" s="77"/>
      <c r="D4" s="77"/>
      <c r="E4" s="77"/>
      <c r="F4" s="77"/>
      <c r="G4" s="77"/>
    </row>
    <row r="5" spans="3:7" ht="15">
      <c r="C5" s="36"/>
      <c r="D5" s="38"/>
      <c r="E5" s="38"/>
      <c r="F5" s="38"/>
      <c r="G5" s="37"/>
    </row>
    <row r="7" spans="1:4" ht="15">
      <c r="A7" s="78" t="s">
        <v>2</v>
      </c>
      <c r="B7" s="78"/>
      <c r="D7" s="42"/>
    </row>
    <row r="8" ht="15">
      <c r="A8" s="19" t="s">
        <v>32</v>
      </c>
    </row>
    <row r="10" spans="1:8" ht="97.5" customHeight="1">
      <c r="A10" s="15" t="s">
        <v>6</v>
      </c>
      <c r="B10" s="15" t="s">
        <v>5</v>
      </c>
      <c r="C10" s="15" t="s">
        <v>11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44</v>
      </c>
    </row>
    <row r="11" spans="1:8" ht="103.5" customHeight="1">
      <c r="A11" s="43">
        <v>1</v>
      </c>
      <c r="B11" s="59" t="s">
        <v>23</v>
      </c>
      <c r="C11" s="7">
        <v>16000</v>
      </c>
      <c r="D11" s="23"/>
      <c r="E11" s="44"/>
      <c r="F11" s="23">
        <f>D11*C11</f>
        <v>0</v>
      </c>
      <c r="G11" s="7"/>
      <c r="H11" s="53" t="s">
        <v>48</v>
      </c>
    </row>
    <row r="12" spans="5:7" ht="15.75" thickBot="1">
      <c r="E12" s="20" t="s">
        <v>4</v>
      </c>
      <c r="F12" s="21">
        <f>SUM(F11:F11)</f>
        <v>0</v>
      </c>
      <c r="G12" s="22"/>
    </row>
    <row r="13" spans="1:7" ht="15">
      <c r="A13" s="48"/>
      <c r="B13" s="74" t="s">
        <v>78</v>
      </c>
      <c r="C13" s="74"/>
      <c r="D13" s="74"/>
      <c r="E13" s="74"/>
      <c r="F13" s="74"/>
      <c r="G13" s="74"/>
    </row>
    <row r="14" spans="1:8" ht="66" customHeight="1">
      <c r="A14" s="50"/>
      <c r="B14" s="88" t="s">
        <v>45</v>
      </c>
      <c r="C14" s="88"/>
      <c r="D14" s="88"/>
      <c r="E14" s="88"/>
      <c r="F14" s="88"/>
      <c r="G14" s="88"/>
      <c r="H14" s="88"/>
    </row>
    <row r="15" spans="2:7" ht="15">
      <c r="B15" s="89"/>
      <c r="C15" s="89"/>
      <c r="D15" s="89"/>
      <c r="E15" s="89"/>
      <c r="F15" s="89"/>
      <c r="G15" s="89"/>
    </row>
    <row r="16" spans="2:7" ht="15">
      <c r="B16" s="52"/>
      <c r="C16" s="84"/>
      <c r="D16" s="84"/>
      <c r="E16" s="84"/>
      <c r="F16" s="84"/>
      <c r="G16" s="84"/>
    </row>
    <row r="17" spans="2:7" ht="15">
      <c r="B17" s="51"/>
      <c r="C17" s="85"/>
      <c r="D17" s="85"/>
      <c r="E17" s="85"/>
      <c r="F17" s="85"/>
      <c r="G17" s="85"/>
    </row>
  </sheetData>
  <sheetProtection/>
  <mergeCells count="11">
    <mergeCell ref="A2:G2"/>
    <mergeCell ref="A3:G3"/>
    <mergeCell ref="A4:G4"/>
    <mergeCell ref="C17:G17"/>
    <mergeCell ref="E1:H1"/>
    <mergeCell ref="B13:G13"/>
    <mergeCell ref="B14:H14"/>
    <mergeCell ref="B15:G15"/>
    <mergeCell ref="C16:G16"/>
    <mergeCell ref="A1:B1"/>
    <mergeCell ref="A7:B7"/>
  </mergeCells>
  <printOptions/>
  <pageMargins left="0.7" right="0.7" top="0.75" bottom="0.75" header="0.3" footer="0.3"/>
  <pageSetup fitToHeight="0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B13" sqref="B13:G13"/>
    </sheetView>
  </sheetViews>
  <sheetFormatPr defaultColWidth="9.140625" defaultRowHeight="12.75"/>
  <cols>
    <col min="1" max="1" width="6.421875" style="10" customWidth="1"/>
    <col min="2" max="2" width="51.140625" style="10" customWidth="1"/>
    <col min="3" max="3" width="10.140625" style="10" customWidth="1"/>
    <col min="4" max="4" width="17.28125" style="10" customWidth="1"/>
    <col min="5" max="5" width="10.28125" style="10" customWidth="1"/>
    <col min="6" max="6" width="14.57421875" style="10" customWidth="1"/>
    <col min="7" max="7" width="16.140625" style="10" customWidth="1"/>
    <col min="8" max="8" width="41.00390625" style="10" customWidth="1"/>
    <col min="9" max="16384" width="9.140625" style="10" customWidth="1"/>
  </cols>
  <sheetData>
    <row r="1" spans="1:8" ht="12.75">
      <c r="A1" s="98"/>
      <c r="B1" s="99"/>
      <c r="C1" s="1"/>
      <c r="D1" s="2"/>
      <c r="E1" s="100" t="s">
        <v>75</v>
      </c>
      <c r="F1" s="100"/>
      <c r="G1" s="100"/>
      <c r="H1" s="100"/>
    </row>
    <row r="2" spans="1:8" s="19" customFormat="1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s="19" customFormat="1" ht="15">
      <c r="A3" s="76" t="s">
        <v>51</v>
      </c>
      <c r="B3" s="76"/>
      <c r="C3" s="76"/>
      <c r="D3" s="76"/>
      <c r="E3" s="76"/>
      <c r="F3" s="76"/>
      <c r="G3" s="76"/>
    </row>
    <row r="4" spans="1:7" s="19" customFormat="1" ht="15">
      <c r="A4" s="75" t="s">
        <v>73</v>
      </c>
      <c r="B4" s="77"/>
      <c r="C4" s="77"/>
      <c r="D4" s="77"/>
      <c r="E4" s="77"/>
      <c r="F4" s="77"/>
      <c r="G4" s="77"/>
    </row>
    <row r="5" spans="3:7" ht="12.75">
      <c r="C5" s="1"/>
      <c r="D5" s="2"/>
      <c r="E5" s="2"/>
      <c r="F5" s="2"/>
      <c r="G5" s="3"/>
    </row>
    <row r="7" spans="1:4" ht="15.75">
      <c r="A7" s="90" t="s">
        <v>2</v>
      </c>
      <c r="B7" s="90"/>
      <c r="D7" s="11"/>
    </row>
    <row r="8" ht="12.75">
      <c r="A8" s="10" t="s">
        <v>32</v>
      </c>
    </row>
    <row r="10" spans="1:8" ht="130.5" customHeight="1">
      <c r="A10" s="14" t="s">
        <v>6</v>
      </c>
      <c r="B10" s="14" t="s">
        <v>5</v>
      </c>
      <c r="C10" s="14" t="s">
        <v>11</v>
      </c>
      <c r="D10" s="14" t="s">
        <v>15</v>
      </c>
      <c r="E10" s="14" t="s">
        <v>16</v>
      </c>
      <c r="F10" s="14" t="s">
        <v>17</v>
      </c>
      <c r="G10" s="14" t="s">
        <v>18</v>
      </c>
      <c r="H10" s="64" t="s">
        <v>44</v>
      </c>
    </row>
    <row r="11" spans="1:8" ht="50.25" customHeight="1">
      <c r="A11" s="26">
        <v>1</v>
      </c>
      <c r="B11" s="9" t="s">
        <v>33</v>
      </c>
      <c r="C11" s="27">
        <v>300</v>
      </c>
      <c r="D11" s="28"/>
      <c r="E11" s="29"/>
      <c r="F11" s="28">
        <f>D11*C11</f>
        <v>0</v>
      </c>
      <c r="G11" s="27"/>
      <c r="H11" s="25" t="s">
        <v>48</v>
      </c>
    </row>
    <row r="12" spans="1:7" ht="16.5" thickBot="1">
      <c r="A12" s="60"/>
      <c r="B12" s="60"/>
      <c r="C12" s="60"/>
      <c r="D12" s="60"/>
      <c r="E12" s="61" t="s">
        <v>4</v>
      </c>
      <c r="F12" s="62">
        <f>SUM(F11:F11)</f>
        <v>0</v>
      </c>
      <c r="G12" s="63"/>
    </row>
    <row r="13" spans="1:7" ht="15.75">
      <c r="A13" s="12"/>
      <c r="B13" s="95" t="s">
        <v>78</v>
      </c>
      <c r="C13" s="95"/>
      <c r="D13" s="95"/>
      <c r="E13" s="95"/>
      <c r="F13" s="95"/>
      <c r="G13" s="95"/>
    </row>
    <row r="14" spans="1:8" ht="66" customHeight="1">
      <c r="A14" s="5"/>
      <c r="B14" s="96" t="s">
        <v>45</v>
      </c>
      <c r="C14" s="96"/>
      <c r="D14" s="96"/>
      <c r="E14" s="96"/>
      <c r="F14" s="96"/>
      <c r="G14" s="96"/>
      <c r="H14" s="96"/>
    </row>
    <row r="15" spans="2:7" ht="12.75">
      <c r="B15" s="97"/>
      <c r="C15" s="97"/>
      <c r="D15" s="97"/>
      <c r="E15" s="97"/>
      <c r="F15" s="97"/>
      <c r="G15" s="97"/>
    </row>
    <row r="16" spans="2:7" ht="15.75">
      <c r="B16" s="13"/>
      <c r="C16" s="94"/>
      <c r="D16" s="94"/>
      <c r="E16" s="94"/>
      <c r="F16" s="94"/>
      <c r="G16" s="94"/>
    </row>
    <row r="17" spans="2:7" ht="12.75">
      <c r="B17" s="4"/>
      <c r="C17" s="91"/>
      <c r="D17" s="91"/>
      <c r="E17" s="91"/>
      <c r="F17" s="91"/>
      <c r="G17" s="91"/>
    </row>
  </sheetData>
  <sheetProtection/>
  <mergeCells count="11">
    <mergeCell ref="A1:B1"/>
    <mergeCell ref="A2:G2"/>
    <mergeCell ref="A3:G3"/>
    <mergeCell ref="A4:G4"/>
    <mergeCell ref="E1:H1"/>
    <mergeCell ref="A7:B7"/>
    <mergeCell ref="B13:G13"/>
    <mergeCell ref="B14:H14"/>
    <mergeCell ref="B15:G15"/>
    <mergeCell ref="C16:G16"/>
    <mergeCell ref="C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3">
      <selection activeCell="B18" sqref="B18:G18"/>
    </sheetView>
  </sheetViews>
  <sheetFormatPr defaultColWidth="9.140625" defaultRowHeight="12.75"/>
  <cols>
    <col min="1" max="1" width="6.421875" style="19" customWidth="1"/>
    <col min="2" max="2" width="51.140625" style="19" customWidth="1"/>
    <col min="3" max="3" width="10.140625" style="19" customWidth="1"/>
    <col min="4" max="4" width="17.28125" style="19" customWidth="1"/>
    <col min="5" max="5" width="10.28125" style="19" customWidth="1"/>
    <col min="6" max="6" width="14.57421875" style="19" customWidth="1"/>
    <col min="7" max="7" width="16.140625" style="19" customWidth="1"/>
    <col min="8" max="8" width="39.140625" style="19" customWidth="1"/>
    <col min="9" max="16384" width="9.140625" style="19" customWidth="1"/>
  </cols>
  <sheetData>
    <row r="1" spans="1:8" ht="15">
      <c r="A1" s="72"/>
      <c r="B1" s="73"/>
      <c r="C1" s="36"/>
      <c r="D1" s="38"/>
      <c r="E1" s="87" t="s">
        <v>7</v>
      </c>
      <c r="F1" s="87"/>
      <c r="G1" s="87"/>
      <c r="H1" s="87"/>
    </row>
    <row r="2" spans="1:8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ht="15">
      <c r="A3" s="76" t="s">
        <v>56</v>
      </c>
      <c r="B3" s="76"/>
      <c r="C3" s="76"/>
      <c r="D3" s="76"/>
      <c r="E3" s="76"/>
      <c r="F3" s="76"/>
      <c r="G3" s="76"/>
    </row>
    <row r="4" spans="1:7" ht="15">
      <c r="A4" s="75" t="s">
        <v>29</v>
      </c>
      <c r="B4" s="77"/>
      <c r="C4" s="77"/>
      <c r="D4" s="77"/>
      <c r="E4" s="77"/>
      <c r="F4" s="77"/>
      <c r="G4" s="77"/>
    </row>
    <row r="5" spans="3:7" ht="15">
      <c r="C5" s="36"/>
      <c r="D5" s="38"/>
      <c r="E5" s="38"/>
      <c r="F5" s="38"/>
      <c r="G5" s="37"/>
    </row>
    <row r="7" spans="1:4" ht="15">
      <c r="A7" s="78" t="s">
        <v>2</v>
      </c>
      <c r="B7" s="78"/>
      <c r="D7" s="42"/>
    </row>
    <row r="8" ht="15">
      <c r="A8" s="19" t="s">
        <v>32</v>
      </c>
    </row>
    <row r="10" spans="1:8" ht="121.5" customHeight="1">
      <c r="A10" s="15" t="s">
        <v>6</v>
      </c>
      <c r="B10" s="68" t="s">
        <v>5</v>
      </c>
      <c r="C10" s="15" t="s">
        <v>11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44</v>
      </c>
    </row>
    <row r="11" spans="1:8" ht="45">
      <c r="A11" s="66">
        <v>1</v>
      </c>
      <c r="B11" s="65" t="s">
        <v>27</v>
      </c>
      <c r="C11" s="67">
        <v>30</v>
      </c>
      <c r="D11" s="23"/>
      <c r="E11" s="23"/>
      <c r="F11" s="23">
        <f aca="true" t="shared" si="0" ref="F11:F16">D11*C11</f>
        <v>0</v>
      </c>
      <c r="G11" s="17"/>
      <c r="H11" s="24" t="s">
        <v>48</v>
      </c>
    </row>
    <row r="12" spans="1:8" ht="63">
      <c r="A12" s="66">
        <v>2</v>
      </c>
      <c r="B12" s="65" t="s">
        <v>57</v>
      </c>
      <c r="C12" s="67">
        <v>180</v>
      </c>
      <c r="D12" s="23"/>
      <c r="E12" s="23"/>
      <c r="F12" s="23">
        <f t="shared" si="0"/>
        <v>0</v>
      </c>
      <c r="G12" s="17"/>
      <c r="H12" s="24" t="s">
        <v>48</v>
      </c>
    </row>
    <row r="13" spans="1:8" ht="60">
      <c r="A13" s="66">
        <v>3</v>
      </c>
      <c r="B13" s="65" t="s">
        <v>28</v>
      </c>
      <c r="C13" s="67">
        <v>1600</v>
      </c>
      <c r="D13" s="23"/>
      <c r="E13" s="23"/>
      <c r="F13" s="23">
        <f t="shared" si="0"/>
        <v>0</v>
      </c>
      <c r="G13" s="17"/>
      <c r="H13" s="24" t="s">
        <v>48</v>
      </c>
    </row>
    <row r="14" spans="1:8" ht="78">
      <c r="A14" s="66">
        <v>4</v>
      </c>
      <c r="B14" s="65" t="s">
        <v>58</v>
      </c>
      <c r="C14" s="67">
        <v>1600</v>
      </c>
      <c r="D14" s="23"/>
      <c r="E14" s="23"/>
      <c r="F14" s="23">
        <f t="shared" si="0"/>
        <v>0</v>
      </c>
      <c r="G14" s="17"/>
      <c r="H14" s="24" t="s">
        <v>48</v>
      </c>
    </row>
    <row r="15" spans="1:8" ht="60">
      <c r="A15" s="66">
        <v>5</v>
      </c>
      <c r="B15" s="59" t="s">
        <v>25</v>
      </c>
      <c r="C15" s="67">
        <v>900</v>
      </c>
      <c r="D15" s="23"/>
      <c r="E15" s="44"/>
      <c r="F15" s="23">
        <f t="shared" si="0"/>
        <v>0</v>
      </c>
      <c r="G15" s="7"/>
      <c r="H15" s="24" t="s">
        <v>48</v>
      </c>
    </row>
    <row r="16" spans="1:8" ht="40.5" customHeight="1">
      <c r="A16" s="66">
        <v>6</v>
      </c>
      <c r="B16" s="59" t="s">
        <v>26</v>
      </c>
      <c r="C16" s="67">
        <v>350</v>
      </c>
      <c r="D16" s="23"/>
      <c r="E16" s="44"/>
      <c r="F16" s="23">
        <f t="shared" si="0"/>
        <v>0</v>
      </c>
      <c r="G16" s="7"/>
      <c r="H16" s="24" t="s">
        <v>48</v>
      </c>
    </row>
    <row r="17" spans="5:7" ht="15.75" thickBot="1">
      <c r="E17" s="20" t="s">
        <v>4</v>
      </c>
      <c r="F17" s="21">
        <f>SUM(F11:F16)</f>
        <v>0</v>
      </c>
      <c r="G17" s="22"/>
    </row>
    <row r="18" spans="1:7" ht="15">
      <c r="A18" s="48"/>
      <c r="B18" s="74" t="s">
        <v>78</v>
      </c>
      <c r="C18" s="74"/>
      <c r="D18" s="74"/>
      <c r="E18" s="74"/>
      <c r="F18" s="74"/>
      <c r="G18" s="74"/>
    </row>
    <row r="19" spans="1:8" ht="66" customHeight="1">
      <c r="A19" s="50"/>
      <c r="B19" s="88" t="s">
        <v>45</v>
      </c>
      <c r="C19" s="88"/>
      <c r="D19" s="88"/>
      <c r="E19" s="88"/>
      <c r="F19" s="88"/>
      <c r="G19" s="88"/>
      <c r="H19" s="88"/>
    </row>
    <row r="20" spans="2:8" ht="42" customHeight="1">
      <c r="B20" s="82" t="s">
        <v>76</v>
      </c>
      <c r="C20" s="82"/>
      <c r="D20" s="82"/>
      <c r="E20" s="82"/>
      <c r="F20" s="82"/>
      <c r="G20" s="82"/>
      <c r="H20" s="82"/>
    </row>
    <row r="21" spans="2:7" ht="15">
      <c r="B21" s="52"/>
      <c r="C21" s="84"/>
      <c r="D21" s="84"/>
      <c r="E21" s="84"/>
      <c r="F21" s="84"/>
      <c r="G21" s="84"/>
    </row>
    <row r="22" spans="2:7" ht="15">
      <c r="B22" s="51"/>
      <c r="C22" s="85"/>
      <c r="D22" s="85"/>
      <c r="E22" s="85"/>
      <c r="F22" s="85"/>
      <c r="G22" s="85"/>
    </row>
  </sheetData>
  <sheetProtection/>
  <mergeCells count="11">
    <mergeCell ref="A7:B7"/>
    <mergeCell ref="B18:G18"/>
    <mergeCell ref="B19:H19"/>
    <mergeCell ref="C21:G21"/>
    <mergeCell ref="C22:G22"/>
    <mergeCell ref="B20:H20"/>
    <mergeCell ref="A1:B1"/>
    <mergeCell ref="E1:H1"/>
    <mergeCell ref="A2:G2"/>
    <mergeCell ref="A3:G3"/>
    <mergeCell ref="A4:G4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30" zoomScaleNormal="130" zoomScalePageLayoutView="0" workbookViewId="0" topLeftCell="A26">
      <selection activeCell="B28" sqref="B28:G28"/>
    </sheetView>
  </sheetViews>
  <sheetFormatPr defaultColWidth="9.140625" defaultRowHeight="12.75"/>
  <cols>
    <col min="1" max="1" width="6.421875" style="19" customWidth="1"/>
    <col min="2" max="2" width="54.421875" style="19" customWidth="1"/>
    <col min="3" max="3" width="10.00390625" style="19" customWidth="1"/>
    <col min="4" max="4" width="15.421875" style="19" customWidth="1"/>
    <col min="5" max="5" width="10.28125" style="19" customWidth="1"/>
    <col min="6" max="6" width="14.57421875" style="19" customWidth="1"/>
    <col min="7" max="7" width="16.140625" style="19" customWidth="1"/>
    <col min="8" max="8" width="34.421875" style="19" customWidth="1"/>
    <col min="9" max="16384" width="9.140625" style="19" customWidth="1"/>
  </cols>
  <sheetData>
    <row r="1" spans="1:8" ht="15">
      <c r="A1" s="72"/>
      <c r="B1" s="73"/>
      <c r="C1" s="36"/>
      <c r="D1" s="38"/>
      <c r="E1" s="87" t="s">
        <v>75</v>
      </c>
      <c r="F1" s="87"/>
      <c r="G1" s="87"/>
      <c r="H1" s="87"/>
    </row>
    <row r="2" spans="1:8" ht="15">
      <c r="A2" s="75" t="s">
        <v>1</v>
      </c>
      <c r="B2" s="75"/>
      <c r="C2" s="75"/>
      <c r="D2" s="75"/>
      <c r="E2" s="75"/>
      <c r="F2" s="75"/>
      <c r="G2" s="75"/>
      <c r="H2" s="39" t="s">
        <v>19</v>
      </c>
    </row>
    <row r="3" spans="1:7" ht="15">
      <c r="A3" s="76" t="s">
        <v>63</v>
      </c>
      <c r="B3" s="76"/>
      <c r="C3" s="76"/>
      <c r="D3" s="76"/>
      <c r="E3" s="76"/>
      <c r="F3" s="76"/>
      <c r="G3" s="76"/>
    </row>
    <row r="4" spans="1:7" ht="15">
      <c r="A4" s="75" t="s">
        <v>55</v>
      </c>
      <c r="B4" s="77"/>
      <c r="C4" s="77"/>
      <c r="D4" s="77"/>
      <c r="E4" s="77"/>
      <c r="F4" s="77"/>
      <c r="G4" s="77"/>
    </row>
    <row r="5" spans="3:7" ht="15">
      <c r="C5" s="36"/>
      <c r="D5" s="38"/>
      <c r="E5" s="38"/>
      <c r="F5" s="38"/>
      <c r="G5" s="37"/>
    </row>
    <row r="7" spans="1:4" ht="15">
      <c r="A7" s="78" t="s">
        <v>2</v>
      </c>
      <c r="B7" s="78"/>
      <c r="D7" s="42"/>
    </row>
    <row r="8" ht="15">
      <c r="A8" s="19" t="s">
        <v>32</v>
      </c>
    </row>
    <row r="10" spans="1:8" ht="126" customHeight="1">
      <c r="A10" s="15" t="s">
        <v>6</v>
      </c>
      <c r="B10" s="68" t="s">
        <v>5</v>
      </c>
      <c r="C10" s="15" t="s">
        <v>11</v>
      </c>
      <c r="D10" s="15" t="s">
        <v>15</v>
      </c>
      <c r="E10" s="15" t="s">
        <v>16</v>
      </c>
      <c r="F10" s="15" t="s">
        <v>17</v>
      </c>
      <c r="G10" s="15" t="s">
        <v>18</v>
      </c>
      <c r="H10" s="16" t="s">
        <v>44</v>
      </c>
    </row>
    <row r="11" spans="1:8" ht="75.75" customHeight="1">
      <c r="A11" s="66">
        <v>1</v>
      </c>
      <c r="B11" s="69" t="s">
        <v>68</v>
      </c>
      <c r="C11" s="70">
        <v>250</v>
      </c>
      <c r="D11" s="71"/>
      <c r="E11" s="71"/>
      <c r="F11" s="71">
        <f>D11*C11</f>
        <v>0</v>
      </c>
      <c r="G11" s="17"/>
      <c r="H11" s="24" t="s">
        <v>48</v>
      </c>
    </row>
    <row r="12" spans="1:8" ht="87.75" customHeight="1">
      <c r="A12" s="66">
        <v>2</v>
      </c>
      <c r="B12" s="69" t="s">
        <v>69</v>
      </c>
      <c r="C12" s="70">
        <v>20</v>
      </c>
      <c r="D12" s="71"/>
      <c r="E12" s="71"/>
      <c r="F12" s="71">
        <f aca="true" t="shared" si="0" ref="F12:F23">D12*C12</f>
        <v>0</v>
      </c>
      <c r="G12" s="17"/>
      <c r="H12" s="24" t="s">
        <v>48</v>
      </c>
    </row>
    <row r="13" spans="1:8" ht="109.5" customHeight="1">
      <c r="A13" s="66">
        <v>3</v>
      </c>
      <c r="B13" s="69" t="s">
        <v>70</v>
      </c>
      <c r="C13" s="70">
        <v>40</v>
      </c>
      <c r="D13" s="71"/>
      <c r="E13" s="71"/>
      <c r="F13" s="71">
        <f t="shared" si="0"/>
        <v>0</v>
      </c>
      <c r="G13" s="17"/>
      <c r="H13" s="24" t="s">
        <v>48</v>
      </c>
    </row>
    <row r="14" spans="1:8" ht="63">
      <c r="A14" s="66">
        <v>4</v>
      </c>
      <c r="B14" s="69" t="s">
        <v>64</v>
      </c>
      <c r="C14" s="70">
        <v>160</v>
      </c>
      <c r="D14" s="71"/>
      <c r="E14" s="71"/>
      <c r="F14" s="71">
        <f t="shared" si="0"/>
        <v>0</v>
      </c>
      <c r="G14" s="17"/>
      <c r="H14" s="24" t="s">
        <v>48</v>
      </c>
    </row>
    <row r="15" spans="1:8" ht="70.5" customHeight="1">
      <c r="A15" s="66">
        <v>5</v>
      </c>
      <c r="B15" s="69" t="s">
        <v>59</v>
      </c>
      <c r="C15" s="70">
        <v>10</v>
      </c>
      <c r="D15" s="71"/>
      <c r="E15" s="71"/>
      <c r="F15" s="71">
        <f t="shared" si="0"/>
        <v>0</v>
      </c>
      <c r="G15" s="17"/>
      <c r="H15" s="24" t="s">
        <v>48</v>
      </c>
    </row>
    <row r="16" spans="1:8" ht="59.25" customHeight="1">
      <c r="A16" s="66">
        <v>6</v>
      </c>
      <c r="B16" s="69" t="s">
        <v>30</v>
      </c>
      <c r="C16" s="70">
        <v>300</v>
      </c>
      <c r="D16" s="71"/>
      <c r="E16" s="71"/>
      <c r="F16" s="71">
        <f t="shared" si="0"/>
        <v>0</v>
      </c>
      <c r="G16" s="17"/>
      <c r="H16" s="24" t="s">
        <v>48</v>
      </c>
    </row>
    <row r="17" spans="1:8" ht="59.25" customHeight="1">
      <c r="A17" s="66">
        <v>7</v>
      </c>
      <c r="B17" s="69" t="s">
        <v>52</v>
      </c>
      <c r="C17" s="70">
        <v>7000</v>
      </c>
      <c r="D17" s="71"/>
      <c r="E17" s="71"/>
      <c r="F17" s="71">
        <f t="shared" si="0"/>
        <v>0</v>
      </c>
      <c r="G17" s="17"/>
      <c r="H17" s="24" t="s">
        <v>48</v>
      </c>
    </row>
    <row r="18" spans="1:8" ht="59.25" customHeight="1">
      <c r="A18" s="66">
        <v>8</v>
      </c>
      <c r="B18" s="69" t="s">
        <v>31</v>
      </c>
      <c r="C18" s="70">
        <v>100</v>
      </c>
      <c r="D18" s="71"/>
      <c r="E18" s="71"/>
      <c r="F18" s="71">
        <f t="shared" si="0"/>
        <v>0</v>
      </c>
      <c r="G18" s="17"/>
      <c r="H18" s="24" t="s">
        <v>48</v>
      </c>
    </row>
    <row r="19" spans="1:8" ht="59.25" customHeight="1">
      <c r="A19" s="66">
        <v>9</v>
      </c>
      <c r="B19" s="69" t="s">
        <v>66</v>
      </c>
      <c r="C19" s="70">
        <v>2000</v>
      </c>
      <c r="D19" s="71"/>
      <c r="E19" s="71"/>
      <c r="F19" s="71">
        <f t="shared" si="0"/>
        <v>0</v>
      </c>
      <c r="G19" s="17"/>
      <c r="H19" s="24" t="s">
        <v>48</v>
      </c>
    </row>
    <row r="20" spans="1:8" ht="59.25" customHeight="1">
      <c r="A20" s="66">
        <v>10</v>
      </c>
      <c r="B20" s="69" t="s">
        <v>67</v>
      </c>
      <c r="C20" s="70">
        <v>1500</v>
      </c>
      <c r="D20" s="71"/>
      <c r="E20" s="71"/>
      <c r="F20" s="71">
        <f t="shared" si="0"/>
        <v>0</v>
      </c>
      <c r="G20" s="17"/>
      <c r="H20" s="24" t="s">
        <v>48</v>
      </c>
    </row>
    <row r="21" spans="1:8" ht="83.25" customHeight="1">
      <c r="A21" s="66">
        <v>11</v>
      </c>
      <c r="B21" s="69" t="s">
        <v>53</v>
      </c>
      <c r="C21" s="70">
        <v>220</v>
      </c>
      <c r="D21" s="71"/>
      <c r="E21" s="71"/>
      <c r="F21" s="71">
        <f t="shared" si="0"/>
        <v>0</v>
      </c>
      <c r="G21" s="17"/>
      <c r="H21" s="24" t="s">
        <v>48</v>
      </c>
    </row>
    <row r="22" spans="1:8" ht="90" customHeight="1">
      <c r="A22" s="66">
        <v>12</v>
      </c>
      <c r="B22" s="69" t="s">
        <v>60</v>
      </c>
      <c r="C22" s="70">
        <v>20</v>
      </c>
      <c r="D22" s="71"/>
      <c r="E22" s="71"/>
      <c r="F22" s="71">
        <f t="shared" si="0"/>
        <v>0</v>
      </c>
      <c r="G22" s="17"/>
      <c r="H22" s="24" t="s">
        <v>48</v>
      </c>
    </row>
    <row r="23" spans="1:8" ht="59.25" customHeight="1">
      <c r="A23" s="66">
        <v>13</v>
      </c>
      <c r="B23" s="69" t="s">
        <v>71</v>
      </c>
      <c r="C23" s="70">
        <v>100</v>
      </c>
      <c r="D23" s="71"/>
      <c r="E23" s="71"/>
      <c r="F23" s="71">
        <f t="shared" si="0"/>
        <v>0</v>
      </c>
      <c r="G23" s="17"/>
      <c r="H23" s="24" t="s">
        <v>48</v>
      </c>
    </row>
    <row r="24" spans="1:8" ht="48" customHeight="1">
      <c r="A24" s="66">
        <v>14</v>
      </c>
      <c r="B24" s="69" t="s">
        <v>54</v>
      </c>
      <c r="C24" s="70">
        <v>1000</v>
      </c>
      <c r="D24" s="71"/>
      <c r="E24" s="71"/>
      <c r="F24" s="71">
        <f>D24*C24</f>
        <v>0</v>
      </c>
      <c r="G24" s="17"/>
      <c r="H24" s="24" t="s">
        <v>48</v>
      </c>
    </row>
    <row r="25" spans="1:8" ht="48" customHeight="1">
      <c r="A25" s="66">
        <v>15</v>
      </c>
      <c r="B25" s="69" t="s">
        <v>65</v>
      </c>
      <c r="C25" s="70">
        <v>15</v>
      </c>
      <c r="D25" s="71"/>
      <c r="E25" s="71"/>
      <c r="F25" s="71">
        <f>D25*C25</f>
        <v>0</v>
      </c>
      <c r="G25" s="17"/>
      <c r="H25" s="24" t="s">
        <v>48</v>
      </c>
    </row>
    <row r="26" spans="1:8" ht="165.75" customHeight="1">
      <c r="A26" s="66">
        <v>16</v>
      </c>
      <c r="B26" s="69" t="s">
        <v>61</v>
      </c>
      <c r="C26" s="70">
        <v>30</v>
      </c>
      <c r="D26" s="71"/>
      <c r="E26" s="71"/>
      <c r="F26" s="71">
        <f>D26*C26</f>
        <v>0</v>
      </c>
      <c r="G26" s="17"/>
      <c r="H26" s="24" t="s">
        <v>48</v>
      </c>
    </row>
    <row r="27" spans="5:7" ht="15.75" thickBot="1">
      <c r="E27" s="20" t="s">
        <v>4</v>
      </c>
      <c r="F27" s="21">
        <f>SUM(F11:F26)</f>
        <v>0</v>
      </c>
      <c r="G27" s="22"/>
    </row>
    <row r="28" spans="1:7" ht="15">
      <c r="A28" s="48"/>
      <c r="B28" s="74" t="s">
        <v>78</v>
      </c>
      <c r="C28" s="74"/>
      <c r="D28" s="74"/>
      <c r="E28" s="74"/>
      <c r="F28" s="74"/>
      <c r="G28" s="74"/>
    </row>
    <row r="29" spans="1:7" ht="15">
      <c r="A29" s="48"/>
      <c r="B29" s="49" t="s">
        <v>62</v>
      </c>
      <c r="C29" s="49"/>
      <c r="D29" s="49"/>
      <c r="E29" s="49"/>
      <c r="F29" s="49"/>
      <c r="G29" s="49"/>
    </row>
    <row r="30" spans="1:8" ht="66" customHeight="1">
      <c r="A30" s="50"/>
      <c r="B30" s="101" t="s">
        <v>45</v>
      </c>
      <c r="C30" s="101"/>
      <c r="D30" s="101"/>
      <c r="E30" s="101"/>
      <c r="F30" s="101"/>
      <c r="G30" s="101"/>
      <c r="H30" s="101"/>
    </row>
    <row r="31" spans="2:8" ht="54.75" customHeight="1">
      <c r="B31" s="89" t="s">
        <v>77</v>
      </c>
      <c r="C31" s="89"/>
      <c r="D31" s="89"/>
      <c r="E31" s="89"/>
      <c r="F31" s="89"/>
      <c r="G31" s="89"/>
      <c r="H31" s="89"/>
    </row>
    <row r="32" spans="2:8" ht="114" customHeight="1">
      <c r="B32" s="102"/>
      <c r="C32" s="102"/>
      <c r="D32" s="102"/>
      <c r="E32" s="102"/>
      <c r="F32" s="102"/>
      <c r="G32" s="102"/>
      <c r="H32" s="102"/>
    </row>
    <row r="33" spans="2:7" ht="15">
      <c r="B33" s="51"/>
      <c r="C33" s="85"/>
      <c r="D33" s="85"/>
      <c r="E33" s="85"/>
      <c r="F33" s="85"/>
      <c r="G33" s="85"/>
    </row>
  </sheetData>
  <sheetProtection/>
  <mergeCells count="11">
    <mergeCell ref="B28:G28"/>
    <mergeCell ref="B30:H30"/>
    <mergeCell ref="C33:G33"/>
    <mergeCell ref="B31:H31"/>
    <mergeCell ref="B32:H32"/>
    <mergeCell ref="A1:B1"/>
    <mergeCell ref="E1:H1"/>
    <mergeCell ref="A2:G2"/>
    <mergeCell ref="A3:G3"/>
    <mergeCell ref="A4:G4"/>
    <mergeCell ref="A7:B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2021-10-12T11:07:18Z</cp:lastPrinted>
  <dcterms:created xsi:type="dcterms:W3CDTF">2014-07-28T05:58:02Z</dcterms:created>
  <dcterms:modified xsi:type="dcterms:W3CDTF">2021-10-12T11:44:10Z</dcterms:modified>
  <cp:category/>
  <cp:version/>
  <cp:contentType/>
  <cp:contentStatus/>
</cp:coreProperties>
</file>