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7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</sheets>
  <definedNames/>
  <calcPr fullCalcOnLoad="1" fullPrecision="0"/>
</workbook>
</file>

<file path=xl/comments1.xml><?xml version="1.0" encoding="utf-8"?>
<comments xmlns="http://schemas.openxmlformats.org/spreadsheetml/2006/main">
  <authors>
    <author>Zampub</author>
  </authors>
  <commentList>
    <comment ref="B9" authorId="0">
      <text>
        <r>
          <rPr>
            <b/>
            <sz val="8"/>
            <rFont val="Tahoma"/>
            <family val="2"/>
          </rPr>
          <t>Zampub: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<sst xmlns="http://schemas.openxmlformats.org/spreadsheetml/2006/main" count="176" uniqueCount="64">
  <si>
    <t>Ilość</t>
  </si>
  <si>
    <t>j.m.</t>
  </si>
  <si>
    <t>Nazwa produktu</t>
  </si>
  <si>
    <t>L.p.</t>
  </si>
  <si>
    <t>4*6</t>
  </si>
  <si>
    <t>szt</t>
  </si>
  <si>
    <t>wartość zamówienia brutto</t>
  </si>
  <si>
    <t>Razem</t>
  </si>
  <si>
    <t>Stawka
VAT</t>
  </si>
  <si>
    <t>szt.</t>
  </si>
  <si>
    <t>Wartość brutto</t>
  </si>
  <si>
    <t>Opis</t>
  </si>
  <si>
    <t>Nr katalogowy i 
nazwa handlowa</t>
  </si>
  <si>
    <t>Deklaracja i/lub certyfikat lub oświadczenie *</t>
  </si>
  <si>
    <t>cena jedn brutto</t>
  </si>
  <si>
    <t>Załacznik nr 1 do umowy</t>
  </si>
  <si>
    <t>cena jedn. brutto</t>
  </si>
  <si>
    <t>Stawka 
VAT</t>
  </si>
  <si>
    <t>op</t>
  </si>
  <si>
    <t>FORMULARZ ASORTYMENTOWO- CENOWY</t>
  </si>
  <si>
    <r>
      <rPr>
        <b/>
        <sz val="11"/>
        <rFont val="Times New Roman"/>
        <family val="1"/>
      </rPr>
      <t>Pessar kostkowy</t>
    </r>
    <r>
      <rPr>
        <sz val="11"/>
        <rFont val="Times New Roman"/>
        <family val="1"/>
      </rPr>
      <t xml:space="preserve"> transparentny wypełniajacy  stosowany przyy wypadaniu/obniżeniu narzadu rodnego macicy jak i przedniej i /lub tylnej ściany pochwy. Pesserry dostepne w rozmiarach 25mm; 29mm; 33 mm; 37 mm; 41 mm; 45mm; 50 mm; 56 mm do wyboru Zamawiajacego</t>
    </r>
  </si>
  <si>
    <r>
      <rPr>
        <b/>
        <sz val="12"/>
        <rFont val="Times New Roman"/>
        <family val="1"/>
      </rPr>
      <t>FORMULARZ ASORTYMENTOWO - CENOWY</t>
    </r>
    <r>
      <rPr>
        <sz val="12"/>
        <rFont val="Times New Roman"/>
        <family val="1"/>
      </rPr>
      <t xml:space="preserve">
na dostawę sukcesywną różnych materiałów zużywalnych jednorazowego użytku</t>
    </r>
  </si>
  <si>
    <r>
      <t>Igła punkcyjna typu Luer Lock</t>
    </r>
    <r>
      <rPr>
        <sz val="11"/>
        <rFont val="Times New Roman"/>
        <family val="1"/>
      </rPr>
      <t xml:space="preserve">. Igła do punkcji oocytów, posiada 2 odcinki echogeniczne o długości 2 cm i 0,5 cm, długość operacyjna 300 mm, średnica igły 1,5 mm ( G 17 ) </t>
    </r>
  </si>
  <si>
    <r>
      <t xml:space="preserve">Cewnik do HSG 8F. </t>
    </r>
    <r>
      <rPr>
        <sz val="11"/>
        <rFont val="Times New Roman"/>
        <family val="1"/>
      </rPr>
      <t>Kateter do HSG 3 - kanałowy, silikonowy balon uszczelniający, długość 230 mm, 8F, bezlateksowy</t>
    </r>
  </si>
  <si>
    <r>
      <t xml:space="preserve">Pipella do biopsji aspiracyjnej z jamy macicy. </t>
    </r>
    <r>
      <rPr>
        <sz val="11"/>
        <rFont val="Times New Roman"/>
        <family val="1"/>
      </rPr>
      <t>Aspirator błony śluzowej macicy typu pipelle de Cornier, długość operacyjna 235 mm, średnica zewnętrzna 3,10 mm, średnica wewnętrzna 2,60 mm, średnica otworu umieszczonego na końcu 2,10mm, 4 znaczniki na wysokości 4, 7, 8 i 10 cm, bezlateksowy.</t>
    </r>
  </si>
  <si>
    <r>
      <t xml:space="preserve">Igła punkcyjna do amniocentezy dł. 150 mm. </t>
    </r>
    <r>
      <rPr>
        <sz val="11"/>
        <rFont val="Times New Roman"/>
        <family val="1"/>
      </rPr>
      <t>Igła do amniopunkcji i kordocentezy, echogeniczna końcówka, samoblokujący mandryn, długość 150 mm, średnica zewnętrzna 0,9 mm, G20</t>
    </r>
  </si>
  <si>
    <r>
      <rPr>
        <b/>
        <sz val="11"/>
        <rFont val="Times New Roman"/>
        <family val="1"/>
      </rPr>
      <t>Próżnociąg położniczy,</t>
    </r>
    <r>
      <rPr>
        <sz val="11"/>
        <rFont val="Times New Roman"/>
        <family val="1"/>
      </rPr>
      <t xml:space="preserve"> sterylny, jednorazowego użytku, nowej generacji z atraumatyczną, miękką miseczką przyjazną dla matki i dziecka, przyssawka w kształcie grzyba średnica 50 mm lub w kształcie dzwonu średnica 64 mm, wyprofilowany uchwyt z pompką wytwarzającą stałe podciśnienie przy minimalnym wysiłku, posiadający czytelny wskaźnik próżni w kształcie zegara, zawór zwalniający próżnię, zawór pomocniczy w postaci skrzydełek.</t>
    </r>
  </si>
  <si>
    <r>
      <rPr>
        <b/>
        <sz val="11"/>
        <rFont val="Times New Roman"/>
        <family val="1"/>
      </rPr>
      <t>Sterylny zestaw do pobierania materiału z endometrium</t>
    </r>
    <r>
      <rPr>
        <sz val="11"/>
        <rFont val="Times New Roman"/>
        <family val="1"/>
      </rPr>
      <t xml:space="preserve">. W zestawie: półsztywna, zwężająca się kaniula o średnicy 3,0 mm i stożkowym nacięciu umożliwia łatwiejsze wprowadzenie kaniuli i minimalizuje możliwość powstania perforacji +strzykawka 10ml  z końcówką Luer Lock. Strzykawka wyposażona w specjalny samoblokujący mechanizm zapobiegający cofnięciu się pobranego materiału. </t>
    </r>
  </si>
  <si>
    <r>
      <rPr>
        <b/>
        <sz val="11"/>
        <rFont val="Times New Roman"/>
        <family val="1"/>
      </rPr>
      <t>FORMULARZ ASORTYMENTOWO - CENOWY</t>
    </r>
    <r>
      <rPr>
        <sz val="11"/>
        <rFont val="Times New Roman"/>
        <family val="1"/>
      </rPr>
      <t xml:space="preserve">
na dostawę sukcesywną różnych materiałów zużywalnych jednorazowego użytku</t>
    </r>
  </si>
  <si>
    <r>
      <rPr>
        <b/>
        <sz val="11"/>
        <rFont val="Times New Roman"/>
        <family val="1"/>
      </rPr>
      <t xml:space="preserve">Testy do wykrywania pęknietych wód płodowych. </t>
    </r>
    <r>
      <rPr>
        <sz val="11"/>
        <rFont val="Times New Roman"/>
        <family val="1"/>
      </rPr>
      <t xml:space="preserve">Test oparty na wykrywaniu IGFBP-1 (białko wiążace insulinopodobny czynnik wzrostu typ 1) 1 op = 10 szt. </t>
    </r>
  </si>
  <si>
    <t>Zestaw do zbiórki pokarmu do laktatorów Symphony. Do użycia przez jedną dobę lub na 8 odciągnięć. Zestaw w składzie z konektorem ze zdejmowalnym lejkiem (dla łatwego dopasowania odpowiedniego rozmiaru lejka), drenem o długości 104cm i śr. 4mm połączonym z konektorem i nakładką na tłok; zdejmowalną membraną, okalającą krawędzie nakładki na tłok zapewniającą pełną szczelność po nałożeniu na tłok; możliwość stosowania lejków 24, 27 i 30mm. Opakowanie typu papier-folia, zawierające informacje o dacie produkcji, dacie ważności, numer LOT i numerze referencyjnym. Zestaw mikrobiologicznie czysty lub sterylny</t>
  </si>
  <si>
    <r>
      <rPr>
        <b/>
        <sz val="12"/>
        <rFont val="Times New Roman"/>
        <family val="1"/>
      </rPr>
      <t>FORMULARZ ASORTYMENTOWO - CENOWY</t>
    </r>
    <r>
      <rPr>
        <sz val="12"/>
        <rFont val="Times New Roman"/>
        <family val="1"/>
      </rPr>
      <t xml:space="preserve">
</t>
    </r>
  </si>
  <si>
    <t>Załącznik nr 1 do umowy</t>
  </si>
  <si>
    <t>Załacznik nr 2 do SWZ</t>
  </si>
  <si>
    <t>Załącznik nr 2 do SWZ</t>
  </si>
  <si>
    <t>zest.</t>
  </si>
  <si>
    <t>Butelka jednorazowa o pojemności 80ml, wykonana z polipropylenu, z nakrętką o standardowym gwincie wykonaną z polietylenu; z laserowo nadrukowaną skalą co 2 ml, od 6ml do 80ml; na butelce nadrukowana data ważności i numer LOT; mikrobiologicznie czysta; wyrób medyczny; Ważność 3 lata od daty produkcji.</t>
  </si>
  <si>
    <t>PAKIET NR 1 - Drobne materiały ginekologiczne</t>
  </si>
  <si>
    <t>EZ/ZP/160/2021/MW</t>
  </si>
  <si>
    <t xml:space="preserve">PAKIET NR 2 - Zestaw do zbiórki pokarmu do laktatorów Symphony będących w posiadaniu Zamawiąjcego </t>
  </si>
  <si>
    <t>PAKIET NR 3 - Butelki jednorazowe do laktatorów Symphony będących w posiadaniu Zamawiąjcego</t>
  </si>
  <si>
    <t>PAKIET NR 4 - Pessar kostkowy</t>
  </si>
  <si>
    <t>PAKIET NR 5 - Testy do wykrywania pęknietych wód płodowych</t>
  </si>
  <si>
    <t xml:space="preserve">*Wykonawca zobowiązany jest wskazać nr certyfikatu i okres ważności oraz podmiot na rzecz którego został wystawiony, w przypadku deklaracji datę wystawienia oraz nazwe wystawcy (firma, siedziba)  lub w przypadku gdy dla danego produktu nie ma zastosowania ustawa o wyrobach medycznych z dnia 20 maja 2010r (Dz. U. z 2021, poz. 1565) stosowne oświadczenie. </t>
  </si>
  <si>
    <t>*Wykonawca zobowiązany jest wskazać nr certyfikatu i okres ważności oraz podmiot na rzecz którego został wystawiony, w przypadku deklaracji datę wystawienia oraz nazwe wystawcy (firma, siedziba)  lub w przypadku gdy dla danego produktu nie ma zastosowania ustawa o wyrobach medycznych z dnia 20 maja 2010r (Dz. U. z 2021, poz. 1565) stosowne oświadczenie.</t>
  </si>
  <si>
    <t xml:space="preserve">Oświadczamy, iż zaoferowane wyroby medyczne spełaniają wymogi ustawy o wyrobach medycznych z dnia 20 maja 2010 r.  (Dz.U. z 2021 r., poz. 1565) i są kompatybilne z posiadanymi przez Zamawiajcego laktatorami Symphony. </t>
  </si>
  <si>
    <t xml:space="preserve">*Wykonawca zobowiązany jest wskazać nr certyfikatu i okres ważności oraz podmiot na rzecz którego został wystawiony, w przypadku deklaracji datę wystawienia oraz nazwe wystawcy (firma, siedziba) lub w przypadku gdy dla danego produktu nie ma zastosowania lub w przypadku gdy dla danego produktu nie ma zastosowania ustawa o wyrobach medycznych z dnia 20 maja 2010r (Dz. U. z 2021, poz. 1565) stosowne oświadczenie. </t>
  </si>
  <si>
    <t>Parametry:</t>
  </si>
  <si>
    <t>PAKIET NR 6 - Jednorazowy system do leczenia wysiłkowego nietrzymania moczu u kobiet przeznaczony do 
przeprowadzenia metodą in-out oraz out-in</t>
  </si>
  <si>
    <t>Oświadczamy, iż zaoferowane wyroby medyczne spełaniają wymogi ustawy o wyrobach medycznych z dnia 20 maja 2010 r.  (Dz.U. z 2021 r., poz. 1565) i są kompatybilne z posiadanymi przez Zamawiajcego kardiotokografem AVALON PHILIPS.</t>
  </si>
  <si>
    <r>
      <rPr>
        <b/>
        <sz val="11"/>
        <rFont val="Times New Roman"/>
        <family val="1"/>
      </rPr>
      <t>Głowica typu  TOCO kompatybilna z kardiotokografem Philips Avalon</t>
    </r>
    <r>
      <rPr>
        <sz val="11"/>
        <rFont val="Times New Roman"/>
        <family val="1"/>
      </rPr>
      <t>, monitorowanie aktywności skurczowej mięśnia macicy w zakresie min. 0-100, monitorowanie tętna matki, wodoszczelność głowicy min. IP68, przewód min. 2,2m</t>
    </r>
  </si>
  <si>
    <r>
      <rPr>
        <b/>
        <sz val="12"/>
        <rFont val="Times New Roman"/>
        <family val="1"/>
      </rPr>
      <t xml:space="preserve">Głowica  typu US/Cardio kompatybilna z kardiotokografem Philips Avalon </t>
    </r>
    <r>
      <rPr>
        <sz val="12"/>
        <rFont val="Times New Roman"/>
        <family val="1"/>
      </rPr>
      <t>monitorowanie częstości akcji serca płodu, zakres monitorowanego FHR min. 50-210 bpm, wodoszczelność głowicy min. IP68, przewód min. 2,2 m</t>
    </r>
  </si>
  <si>
    <t xml:space="preserve">Jednorazowy system do leczenia wysiłkowego nietrzymania moczu u kobiet przeznaczony do 
przeprowadzenia metodą in-out oraz out-in
Parametry: 
1. System  jednorazowy, sterylny
2. Monofilamentowa, 100% polipropylenowa, niewchłanialna taśma:
- długość – 420 mm
- szerokość - 13mm
- grubość – 0,51 mm
- gramatura – 90 g/m2
- rozmiar porów – 500 – 1000μm
- rozmiar włókna (średnica) – 0,14 mm                                                                                                
3. Taśma o brzegach ciętych laserowo oraz dodatkowo w powłoce ochronnej - minimalizujące tarcie i uszkodzenia tkanki w trakcie implantacji        
4. System 2 jednorazowych igieł, wykonanych ze stali nierdzewnej, charakteryzujący się ergonomicznym projektem uchwytu i helikalnym wygięciem igieł o średnicy 3mm z tzw. pamięcią powrotną.
5. Taśma z płytką do właściwego jej pozycjonowania, z możliwością jej usunięcia
6. Prowadnica ze wskaźnikiem położenia w celu ochrony cewki moczowej
7. Implantacja z dostępu przez otwory zasłonione, metodą out-in oraz in-out. </t>
  </si>
  <si>
    <t>PAKIET NR 7 -Głowice do kardiotokografów AVALON PHILIPS  będących w posiadaniu Zamawiającego</t>
  </si>
  <si>
    <t>FORMULARZ ASORTYMENTOWO-CENOWY</t>
  </si>
  <si>
    <t>Nr katalogowy</t>
  </si>
  <si>
    <t>Zestaw infuzyjny pompy wodnej o długości 40 cm współpracujący z aparatem Delphis IP firmy Laborie</t>
  </si>
  <si>
    <t>Kopułki do przetworników ciśnienia wraz z końcówkami Luer Lock współpracujące z aparatem Delphis IP firmy Laborie</t>
  </si>
  <si>
    <t>Zestaw drenów ciśnieniowych wraz z kranikami o długości 150 cmwspółpracujący z aparatem Delphis IP firmy Laborie</t>
  </si>
  <si>
    <t>Dwukanałowy cewnik do cystometrii o średnicy 7Fr i długości 47 cm z PCV współpracujący z aparatem Delphis IP firmy Laborie</t>
  </si>
  <si>
    <t>Igły do podawania botoksu . Średnica max 5,0 Fr, długość igły max 35 cm. Regulowana, kilkustopniowa głębokość wkłucia - 0,3, 5 mm. Zakończenie koloru czarnego - marker. Możliwość użycia ze sztywnymi cystostatykami.</t>
  </si>
  <si>
    <t>Dukanałowy cewnik rektalny o średnicy 9Fr i długości 47 cm z balonem 3 ml współpracujące z aparatami Delphis IP firmy Laborie (1 op=10 szt)</t>
  </si>
  <si>
    <t xml:space="preserve">PAKIET NR 8 - Materiały do urodynamiki </t>
  </si>
  <si>
    <t>Oświadczamy, iż zaoferowane wyroby medyczne spełaniają wymogi ustawy o wyrobach medycznych z dnia 20 maja 2010 r.  (Dz.U. z 2021 r., poz. 1565) i są kompatybilne z posiadanymprzez Zamawiajcego aparatem Delphis IP firmy Laborie dotyczy pozycji od 1 do 5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</si>
</sst>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\ &quot;zł&quot;"/>
    <numFmt numFmtId="173" formatCode="0.0%"/>
    <numFmt numFmtId="174" formatCode="_-* #,##0.00&quot; zł&quot;_-;\-* #,##0.00&quot; zł&quot;_-;_-* \-??&quot; zł&quot;_-;_-@_-"/>
    <numFmt numFmtId="175" formatCode="#,##0.00\ [$zł-415];[Red]\-#,##0.00\ [$zł-415]"/>
  </numFmts>
  <fonts count="5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10.5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3" fillId="0" borderId="0" applyFill="0" applyBorder="0" applyAlignment="0" applyProtection="0"/>
    <xf numFmtId="174" fontId="12" fillId="0" borderId="0">
      <alignment/>
      <protection/>
    </xf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65" fontId="7" fillId="33" borderId="10" xfId="42" applyFont="1" applyFill="1" applyBorder="1" applyAlignment="1">
      <alignment horizontal="center" vertical="center" wrapText="1"/>
    </xf>
    <xf numFmtId="0" fontId="7" fillId="33" borderId="10" xfId="4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0" xfId="42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wrapText="1"/>
    </xf>
    <xf numFmtId="3" fontId="16" fillId="0" borderId="10" xfId="0" applyNumberFormat="1" applyFont="1" applyFill="1" applyBorder="1" applyAlignment="1">
      <alignment horizontal="center" vertical="center" wrapText="1"/>
    </xf>
    <xf numFmtId="166" fontId="16" fillId="0" borderId="10" xfId="42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/>
    </xf>
    <xf numFmtId="3" fontId="16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wrapText="1"/>
    </xf>
    <xf numFmtId="44" fontId="16" fillId="0" borderId="10" xfId="64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44" fontId="16" fillId="0" borderId="10" xfId="42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52" fillId="35" borderId="0" xfId="0" applyFont="1" applyFill="1" applyAlignment="1">
      <alignment horizontal="left" vertical="center"/>
    </xf>
    <xf numFmtId="0" fontId="16" fillId="0" borderId="0" xfId="0" applyFont="1" applyBorder="1" applyAlignment="1">
      <alignment horizontal="center" wrapText="1"/>
    </xf>
    <xf numFmtId="0" fontId="16" fillId="0" borderId="10" xfId="42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6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left" wrapText="1"/>
    </xf>
    <xf numFmtId="3" fontId="16" fillId="0" borderId="13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44" fontId="16" fillId="0" borderId="13" xfId="64" applyFont="1" applyFill="1" applyBorder="1" applyAlignment="1">
      <alignment horizontal="right" vertical="center" wrapText="1"/>
    </xf>
    <xf numFmtId="44" fontId="16" fillId="0" borderId="14" xfId="64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166" fontId="5" fillId="0" borderId="10" xfId="42" applyNumberFormat="1" applyFont="1" applyBorder="1" applyAlignment="1">
      <alignment horizontal="right" vertical="center"/>
    </xf>
    <xf numFmtId="0" fontId="7" fillId="33" borderId="15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166" fontId="7" fillId="0" borderId="10" xfId="42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7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166" fontId="5" fillId="0" borderId="12" xfId="42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top"/>
    </xf>
    <xf numFmtId="0" fontId="17" fillId="0" borderId="12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20" xfId="0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vertical="top"/>
    </xf>
    <xf numFmtId="0" fontId="10" fillId="0" borderId="12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5" fillId="0" borderId="21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66" fontId="5" fillId="0" borderId="15" xfId="42" applyNumberFormat="1" applyFont="1" applyBorder="1" applyAlignment="1">
      <alignment horizontal="right" vertical="center"/>
    </xf>
    <xf numFmtId="0" fontId="6" fillId="0" borderId="0" xfId="0" applyFont="1" applyAlignment="1">
      <alignment vertical="top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Currency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8"/>
  <sheetViews>
    <sheetView zoomScale="87" zoomScaleNormal="87" zoomScalePageLayoutView="0" workbookViewId="0" topLeftCell="A1">
      <selection activeCell="H10" sqref="H10"/>
    </sheetView>
  </sheetViews>
  <sheetFormatPr defaultColWidth="9.00390625" defaultRowHeight="12.75"/>
  <cols>
    <col min="1" max="1" width="4.375" style="0" customWidth="1"/>
    <col min="2" max="2" width="13.875" style="0" customWidth="1"/>
    <col min="3" max="3" width="69.375" style="0" customWidth="1"/>
    <col min="4" max="4" width="7.75390625" style="0" customWidth="1"/>
    <col min="5" max="5" width="5.75390625" style="0" customWidth="1"/>
    <col min="6" max="6" width="12.375" style="0" customWidth="1"/>
    <col min="7" max="7" width="10.125" style="0" customWidth="1"/>
    <col min="8" max="8" width="18.375" style="0" customWidth="1"/>
    <col min="9" max="9" width="16.125" style="0" customWidth="1"/>
  </cols>
  <sheetData>
    <row r="1" spans="1:9" ht="15.75" customHeight="1">
      <c r="A1" s="69" t="s">
        <v>38</v>
      </c>
      <c r="B1" s="69"/>
      <c r="C1" s="12"/>
      <c r="D1" s="13"/>
      <c r="E1" s="1"/>
      <c r="F1" s="11"/>
      <c r="G1" s="69" t="s">
        <v>34</v>
      </c>
      <c r="H1" s="69"/>
      <c r="I1" s="69"/>
    </row>
    <row r="2" spans="1:9" ht="17.25" customHeight="1">
      <c r="A2" s="15"/>
      <c r="B2" s="15"/>
      <c r="C2" s="15"/>
      <c r="D2" s="15"/>
      <c r="E2" s="15"/>
      <c r="F2" s="32"/>
      <c r="G2" s="32"/>
      <c r="H2" s="44" t="s">
        <v>15</v>
      </c>
      <c r="I2" s="14"/>
    </row>
    <row r="3" spans="1:9" ht="14.25" customHeight="1">
      <c r="A3" s="33"/>
      <c r="B3" s="71" t="s">
        <v>31</v>
      </c>
      <c r="C3" s="71"/>
      <c r="D3" s="71"/>
      <c r="E3" s="71"/>
      <c r="F3" s="71"/>
      <c r="G3" s="71"/>
      <c r="H3" s="71"/>
      <c r="I3" s="71"/>
    </row>
    <row r="4" spans="1:9" ht="15.75">
      <c r="A4" s="9"/>
      <c r="B4" s="72"/>
      <c r="C4" s="72"/>
      <c r="D4" s="72"/>
      <c r="E4" s="72"/>
      <c r="F4" s="72"/>
      <c r="G4" s="72"/>
      <c r="H4" s="72"/>
      <c r="I4" s="72"/>
    </row>
    <row r="5" spans="1:9" ht="26.25" customHeight="1">
      <c r="A5" s="73" t="s">
        <v>37</v>
      </c>
      <c r="B5" s="74"/>
      <c r="C5" s="74"/>
      <c r="D5" s="74"/>
      <c r="E5" s="74"/>
      <c r="F5" s="74"/>
      <c r="G5" s="74"/>
      <c r="H5" s="74"/>
      <c r="I5" s="74"/>
    </row>
    <row r="6" spans="1:9" ht="23.25" customHeight="1">
      <c r="A6" s="62" t="s">
        <v>3</v>
      </c>
      <c r="B6" s="62" t="s">
        <v>12</v>
      </c>
      <c r="C6" s="62" t="s">
        <v>11</v>
      </c>
      <c r="D6" s="62" t="s">
        <v>0</v>
      </c>
      <c r="E6" s="62" t="s">
        <v>1</v>
      </c>
      <c r="F6" s="62" t="s">
        <v>14</v>
      </c>
      <c r="G6" s="80" t="s">
        <v>8</v>
      </c>
      <c r="H6" s="4" t="s">
        <v>10</v>
      </c>
      <c r="I6" s="75" t="s">
        <v>13</v>
      </c>
    </row>
    <row r="7" spans="1:9" ht="42" customHeight="1">
      <c r="A7" s="62"/>
      <c r="B7" s="62"/>
      <c r="C7" s="62"/>
      <c r="D7" s="62"/>
      <c r="E7" s="62"/>
      <c r="F7" s="62"/>
      <c r="G7" s="81"/>
      <c r="H7" s="5" t="s">
        <v>4</v>
      </c>
      <c r="I7" s="75"/>
    </row>
    <row r="8" spans="1:9" ht="15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7">
        <v>8</v>
      </c>
      <c r="I8" s="17">
        <v>9</v>
      </c>
    </row>
    <row r="9" spans="1:9" ht="45">
      <c r="A9" s="16">
        <v>1</v>
      </c>
      <c r="B9" s="34"/>
      <c r="C9" s="35" t="s">
        <v>22</v>
      </c>
      <c r="D9" s="21">
        <v>20</v>
      </c>
      <c r="E9" s="19" t="s">
        <v>5</v>
      </c>
      <c r="F9" s="36"/>
      <c r="G9" s="36"/>
      <c r="H9" s="22">
        <f aca="true" t="shared" si="0" ref="H9:H14">(D9*F9)</f>
        <v>0</v>
      </c>
      <c r="I9" s="23"/>
    </row>
    <row r="10" spans="1:9" ht="42" customHeight="1">
      <c r="A10" s="16">
        <v>2</v>
      </c>
      <c r="B10" s="34"/>
      <c r="C10" s="35" t="s">
        <v>23</v>
      </c>
      <c r="D10" s="24">
        <v>50</v>
      </c>
      <c r="E10" s="19" t="s">
        <v>5</v>
      </c>
      <c r="F10" s="36"/>
      <c r="G10" s="36"/>
      <c r="H10" s="22">
        <f t="shared" si="0"/>
        <v>0</v>
      </c>
      <c r="I10" s="23"/>
    </row>
    <row r="11" spans="1:9" ht="75">
      <c r="A11" s="16">
        <v>3</v>
      </c>
      <c r="B11" s="34"/>
      <c r="C11" s="35" t="s">
        <v>24</v>
      </c>
      <c r="D11" s="24">
        <v>50</v>
      </c>
      <c r="E11" s="19" t="s">
        <v>5</v>
      </c>
      <c r="F11" s="36"/>
      <c r="G11" s="36"/>
      <c r="H11" s="22">
        <f t="shared" si="0"/>
        <v>0</v>
      </c>
      <c r="I11" s="23"/>
    </row>
    <row r="12" spans="1:9" ht="45">
      <c r="A12" s="16">
        <v>4</v>
      </c>
      <c r="B12" s="34"/>
      <c r="C12" s="35" t="s">
        <v>25</v>
      </c>
      <c r="D12" s="24">
        <v>200</v>
      </c>
      <c r="E12" s="19" t="s">
        <v>5</v>
      </c>
      <c r="F12" s="36"/>
      <c r="G12" s="36"/>
      <c r="H12" s="22">
        <f t="shared" si="0"/>
        <v>0</v>
      </c>
      <c r="I12" s="23"/>
    </row>
    <row r="13" spans="1:9" ht="90">
      <c r="A13" s="16">
        <v>5</v>
      </c>
      <c r="B13" s="34"/>
      <c r="C13" s="20" t="s">
        <v>26</v>
      </c>
      <c r="D13" s="24">
        <v>120</v>
      </c>
      <c r="E13" s="19" t="s">
        <v>9</v>
      </c>
      <c r="F13" s="36"/>
      <c r="G13" s="36"/>
      <c r="H13" s="22">
        <f t="shared" si="0"/>
        <v>0</v>
      </c>
      <c r="I13" s="23"/>
    </row>
    <row r="14" spans="1:9" ht="103.5" customHeight="1">
      <c r="A14" s="16">
        <v>6</v>
      </c>
      <c r="B14" s="34"/>
      <c r="C14" s="20" t="s">
        <v>27</v>
      </c>
      <c r="D14" s="24">
        <v>2000</v>
      </c>
      <c r="E14" s="19" t="s">
        <v>9</v>
      </c>
      <c r="F14" s="36"/>
      <c r="G14" s="36"/>
      <c r="H14" s="22">
        <f t="shared" si="0"/>
        <v>0</v>
      </c>
      <c r="I14" s="23"/>
    </row>
    <row r="15" spans="1:9" ht="36.75" customHeight="1">
      <c r="A15" s="63"/>
      <c r="B15" s="64"/>
      <c r="C15" s="64"/>
      <c r="D15" s="64"/>
      <c r="E15" s="64"/>
      <c r="F15" s="64"/>
      <c r="G15" s="65"/>
      <c r="H15" s="79">
        <f>SUM(H9:H14)</f>
        <v>0</v>
      </c>
      <c r="I15" s="23"/>
    </row>
    <row r="16" spans="1:9" ht="67.5" customHeight="1" hidden="1">
      <c r="A16" s="66"/>
      <c r="B16" s="67"/>
      <c r="C16" s="67"/>
      <c r="D16" s="67"/>
      <c r="E16" s="67"/>
      <c r="F16" s="67"/>
      <c r="G16" s="68"/>
      <c r="H16" s="79"/>
      <c r="I16" s="37"/>
    </row>
    <row r="17" spans="1:8" ht="16.5" customHeight="1">
      <c r="A17" s="76"/>
      <c r="B17" s="77"/>
      <c r="C17" s="77"/>
      <c r="D17" s="77"/>
      <c r="E17" s="77"/>
      <c r="F17" s="77"/>
      <c r="G17" s="77"/>
      <c r="H17" s="78"/>
    </row>
    <row r="18" spans="1:8" ht="48" customHeight="1">
      <c r="A18" s="38"/>
      <c r="B18" s="70" t="s">
        <v>46</v>
      </c>
      <c r="C18" s="70"/>
      <c r="D18" s="70"/>
      <c r="E18" s="70"/>
      <c r="F18" s="70"/>
      <c r="G18" s="70"/>
      <c r="H18" s="70"/>
    </row>
    <row r="20" ht="15" customHeight="1"/>
  </sheetData>
  <sheetProtection/>
  <mergeCells count="16">
    <mergeCell ref="G1:I1"/>
    <mergeCell ref="B18:H18"/>
    <mergeCell ref="B3:I4"/>
    <mergeCell ref="A1:B1"/>
    <mergeCell ref="A5:I5"/>
    <mergeCell ref="I6:I7"/>
    <mergeCell ref="A6:A7"/>
    <mergeCell ref="A17:H17"/>
    <mergeCell ref="H15:H16"/>
    <mergeCell ref="G6:G7"/>
    <mergeCell ref="B6:B7"/>
    <mergeCell ref="C6:C7"/>
    <mergeCell ref="E6:E7"/>
    <mergeCell ref="A15:G16"/>
    <mergeCell ref="F6:F7"/>
    <mergeCell ref="D6:D7"/>
  </mergeCells>
  <printOptions/>
  <pageMargins left="0.75" right="0.75" top="1" bottom="1" header="0.5" footer="0.5"/>
  <pageSetup horizontalDpi="600" verticalDpi="600" orientation="landscape" paperSize="9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7"/>
  <sheetViews>
    <sheetView zoomScalePageLayoutView="0" workbookViewId="0" topLeftCell="A1">
      <selection activeCell="A4" sqref="A4:I4"/>
    </sheetView>
  </sheetViews>
  <sheetFormatPr defaultColWidth="9.00390625" defaultRowHeight="12.75"/>
  <cols>
    <col min="2" max="2" width="11.25390625" style="0" customWidth="1"/>
    <col min="3" max="3" width="44.375" style="0" customWidth="1"/>
    <col min="6" max="6" width="12.125" style="0" customWidth="1"/>
    <col min="7" max="7" width="7.75390625" style="0" customWidth="1"/>
    <col min="8" max="8" width="13.00390625" style="0" customWidth="1"/>
    <col min="9" max="9" width="15.75390625" style="0" customWidth="1"/>
  </cols>
  <sheetData>
    <row r="1" spans="1:9" ht="15.75">
      <c r="A1" s="92" t="s">
        <v>38</v>
      </c>
      <c r="B1" s="92"/>
      <c r="C1" s="6"/>
      <c r="D1" s="13"/>
      <c r="E1" s="1"/>
      <c r="F1" s="1"/>
      <c r="G1" s="1"/>
      <c r="H1" s="11" t="s">
        <v>33</v>
      </c>
      <c r="I1" s="14"/>
    </row>
    <row r="2" spans="1:9" ht="12.75">
      <c r="A2" s="7"/>
      <c r="B2" s="7"/>
      <c r="C2" s="7"/>
      <c r="D2" s="26"/>
      <c r="E2" s="27"/>
      <c r="F2" s="27"/>
      <c r="G2" s="27"/>
      <c r="H2" s="28" t="s">
        <v>15</v>
      </c>
      <c r="I2" s="14"/>
    </row>
    <row r="3" spans="1:9" ht="18.75" customHeight="1">
      <c r="A3" s="10"/>
      <c r="B3" s="93" t="s">
        <v>21</v>
      </c>
      <c r="C3" s="93"/>
      <c r="D3" s="93"/>
      <c r="E3" s="93"/>
      <c r="F3" s="93"/>
      <c r="G3" s="93"/>
      <c r="H3" s="93"/>
      <c r="I3" s="14"/>
    </row>
    <row r="4" spans="1:9" ht="15.75">
      <c r="A4" s="73" t="s">
        <v>39</v>
      </c>
      <c r="B4" s="95"/>
      <c r="C4" s="95"/>
      <c r="D4" s="95"/>
      <c r="E4" s="95"/>
      <c r="F4" s="95"/>
      <c r="G4" s="95"/>
      <c r="H4" s="95"/>
      <c r="I4" s="95"/>
    </row>
    <row r="5" spans="1:9" ht="27">
      <c r="A5" s="62" t="s">
        <v>3</v>
      </c>
      <c r="B5" s="62" t="s">
        <v>12</v>
      </c>
      <c r="C5" s="62" t="s">
        <v>11</v>
      </c>
      <c r="D5" s="62" t="s">
        <v>0</v>
      </c>
      <c r="E5" s="62" t="s">
        <v>1</v>
      </c>
      <c r="F5" s="62" t="s">
        <v>14</v>
      </c>
      <c r="G5" s="80" t="s">
        <v>8</v>
      </c>
      <c r="H5" s="4" t="s">
        <v>10</v>
      </c>
      <c r="I5" s="75" t="s">
        <v>13</v>
      </c>
    </row>
    <row r="6" spans="1:9" ht="36.75" customHeight="1">
      <c r="A6" s="62"/>
      <c r="B6" s="62"/>
      <c r="C6" s="62"/>
      <c r="D6" s="62"/>
      <c r="E6" s="62"/>
      <c r="F6" s="62"/>
      <c r="G6" s="81"/>
      <c r="H6" s="5" t="s">
        <v>4</v>
      </c>
      <c r="I6" s="75"/>
    </row>
    <row r="7" spans="1:9" ht="15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7">
        <v>8</v>
      </c>
      <c r="I7" s="17">
        <v>9</v>
      </c>
    </row>
    <row r="8" spans="1:9" ht="217.5" customHeight="1">
      <c r="A8" s="16">
        <v>1</v>
      </c>
      <c r="B8" s="29"/>
      <c r="C8" s="30" t="s">
        <v>30</v>
      </c>
      <c r="D8" s="21">
        <v>2000</v>
      </c>
      <c r="E8" s="19" t="s">
        <v>35</v>
      </c>
      <c r="F8" s="31"/>
      <c r="G8" s="31"/>
      <c r="H8" s="22">
        <f>(D8*F8)</f>
        <v>0</v>
      </c>
      <c r="I8" s="23"/>
    </row>
    <row r="9" spans="1:9" ht="12.75">
      <c r="A9" s="85" t="s">
        <v>7</v>
      </c>
      <c r="B9" s="86"/>
      <c r="C9" s="86"/>
      <c r="D9" s="86"/>
      <c r="E9" s="86"/>
      <c r="F9" s="86"/>
      <c r="G9" s="65"/>
      <c r="H9" s="89">
        <f>SUM(H8)</f>
        <v>0</v>
      </c>
      <c r="I9" s="83"/>
    </row>
    <row r="10" spans="1:9" ht="12.75">
      <c r="A10" s="87"/>
      <c r="B10" s="88"/>
      <c r="C10" s="88"/>
      <c r="D10" s="88"/>
      <c r="E10" s="88"/>
      <c r="F10" s="88"/>
      <c r="G10" s="68"/>
      <c r="H10" s="89"/>
      <c r="I10" s="84"/>
    </row>
    <row r="11" spans="1:9" ht="18.75">
      <c r="A11" s="90"/>
      <c r="B11" s="91"/>
      <c r="C11" s="91"/>
      <c r="D11" s="91"/>
      <c r="E11" s="91"/>
      <c r="F11" s="91"/>
      <c r="G11" s="91"/>
      <c r="H11" s="91"/>
      <c r="I11" s="25"/>
    </row>
    <row r="12" spans="1:9" ht="12.75">
      <c r="A12" s="14"/>
      <c r="B12" s="14"/>
      <c r="C12" s="14"/>
      <c r="D12" s="14"/>
      <c r="E12" s="14"/>
      <c r="F12" s="14"/>
      <c r="G12" s="14"/>
      <c r="H12" s="14"/>
      <c r="I12" s="25"/>
    </row>
    <row r="13" spans="1:9" ht="12.75">
      <c r="A13" s="94" t="s">
        <v>44</v>
      </c>
      <c r="B13" s="94"/>
      <c r="C13" s="94"/>
      <c r="D13" s="94"/>
      <c r="E13" s="94"/>
      <c r="F13" s="94"/>
      <c r="G13" s="94"/>
      <c r="H13" s="94"/>
      <c r="I13" s="94"/>
    </row>
    <row r="14" spans="1:9" ht="30" customHeight="1">
      <c r="A14" s="94"/>
      <c r="B14" s="94"/>
      <c r="C14" s="94"/>
      <c r="D14" s="94"/>
      <c r="E14" s="94"/>
      <c r="F14" s="94"/>
      <c r="G14" s="94"/>
      <c r="H14" s="94"/>
      <c r="I14" s="94"/>
    </row>
    <row r="15" spans="1:9" ht="12.7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12.75">
      <c r="A16" s="82" t="s">
        <v>45</v>
      </c>
      <c r="B16" s="82"/>
      <c r="C16" s="82"/>
      <c r="D16" s="82"/>
      <c r="E16" s="82"/>
      <c r="F16" s="82"/>
      <c r="G16" s="82"/>
      <c r="H16" s="82"/>
      <c r="I16" s="82"/>
    </row>
    <row r="17" spans="1:9" ht="23.25" customHeight="1">
      <c r="A17" s="82"/>
      <c r="B17" s="82"/>
      <c r="C17" s="82"/>
      <c r="D17" s="82"/>
      <c r="E17" s="82"/>
      <c r="F17" s="82"/>
      <c r="G17" s="82"/>
      <c r="H17" s="82"/>
      <c r="I17" s="82"/>
    </row>
  </sheetData>
  <sheetProtection/>
  <mergeCells count="17">
    <mergeCell ref="A16:I17"/>
    <mergeCell ref="I9:I10"/>
    <mergeCell ref="A9:G10"/>
    <mergeCell ref="H9:H10"/>
    <mergeCell ref="A11:H11"/>
    <mergeCell ref="A1:B1"/>
    <mergeCell ref="B3:H3"/>
    <mergeCell ref="A13:I14"/>
    <mergeCell ref="A4:I4"/>
    <mergeCell ref="A5:A6"/>
    <mergeCell ref="I5:I6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17"/>
  <sheetViews>
    <sheetView zoomScalePageLayoutView="0" workbookViewId="0" topLeftCell="A1">
      <selection activeCell="F8" sqref="F8"/>
    </sheetView>
  </sheetViews>
  <sheetFormatPr defaultColWidth="9.00390625" defaultRowHeight="12.75"/>
  <cols>
    <col min="2" max="2" width="12.125" style="0" customWidth="1"/>
    <col min="3" max="3" width="38.375" style="0" customWidth="1"/>
    <col min="6" max="6" width="13.125" style="0" customWidth="1"/>
    <col min="8" max="8" width="13.125" style="0" customWidth="1"/>
    <col min="9" max="9" width="16.625" style="0" customWidth="1"/>
  </cols>
  <sheetData>
    <row r="1" spans="1:9" ht="15.75">
      <c r="A1" s="92" t="s">
        <v>38</v>
      </c>
      <c r="B1" s="92"/>
      <c r="C1" s="6"/>
      <c r="D1" s="13"/>
      <c r="E1" s="1"/>
      <c r="F1" s="1"/>
      <c r="G1" s="1"/>
      <c r="H1" s="92" t="s">
        <v>34</v>
      </c>
      <c r="I1" s="92"/>
    </row>
    <row r="2" spans="1:9" ht="15" customHeight="1">
      <c r="A2" s="7"/>
      <c r="B2" s="7"/>
      <c r="C2" s="7"/>
      <c r="D2" s="26"/>
      <c r="E2" s="27"/>
      <c r="F2" s="27"/>
      <c r="G2" s="27"/>
      <c r="H2" s="97" t="s">
        <v>32</v>
      </c>
      <c r="I2" s="97"/>
    </row>
    <row r="3" spans="1:9" ht="18.75" customHeight="1">
      <c r="A3" s="10"/>
      <c r="B3" s="96" t="s">
        <v>28</v>
      </c>
      <c r="C3" s="96"/>
      <c r="D3" s="96"/>
      <c r="E3" s="96"/>
      <c r="F3" s="96"/>
      <c r="G3" s="96"/>
      <c r="H3" s="96"/>
      <c r="I3" s="14"/>
    </row>
    <row r="4" spans="1:9" ht="15.75">
      <c r="A4" s="73" t="s">
        <v>40</v>
      </c>
      <c r="B4" s="95"/>
      <c r="C4" s="95"/>
      <c r="D4" s="95"/>
      <c r="E4" s="95"/>
      <c r="F4" s="95"/>
      <c r="G4" s="95"/>
      <c r="H4" s="95"/>
      <c r="I4" s="95"/>
    </row>
    <row r="5" spans="1:9" ht="27">
      <c r="A5" s="62" t="s">
        <v>3</v>
      </c>
      <c r="B5" s="62" t="s">
        <v>12</v>
      </c>
      <c r="C5" s="62" t="s">
        <v>11</v>
      </c>
      <c r="D5" s="62" t="s">
        <v>0</v>
      </c>
      <c r="E5" s="62" t="s">
        <v>1</v>
      </c>
      <c r="F5" s="62" t="s">
        <v>14</v>
      </c>
      <c r="G5" s="80" t="s">
        <v>8</v>
      </c>
      <c r="H5" s="4" t="s">
        <v>10</v>
      </c>
      <c r="I5" s="75" t="s">
        <v>13</v>
      </c>
    </row>
    <row r="6" spans="1:9" ht="13.5">
      <c r="A6" s="62"/>
      <c r="B6" s="62"/>
      <c r="C6" s="62"/>
      <c r="D6" s="62"/>
      <c r="E6" s="62"/>
      <c r="F6" s="62"/>
      <c r="G6" s="81"/>
      <c r="H6" s="5" t="s">
        <v>4</v>
      </c>
      <c r="I6" s="75"/>
    </row>
    <row r="7" spans="1:9" ht="15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7">
        <v>8</v>
      </c>
      <c r="I7" s="17">
        <v>9</v>
      </c>
    </row>
    <row r="8" spans="1:9" ht="143.25" customHeight="1">
      <c r="A8" s="16">
        <v>1</v>
      </c>
      <c r="B8" s="29"/>
      <c r="C8" s="30" t="s">
        <v>36</v>
      </c>
      <c r="D8" s="21">
        <v>1500</v>
      </c>
      <c r="E8" s="19" t="s">
        <v>9</v>
      </c>
      <c r="F8" s="31"/>
      <c r="G8" s="31"/>
      <c r="H8" s="22">
        <f>(D8*F8)</f>
        <v>0</v>
      </c>
      <c r="I8" s="23"/>
    </row>
    <row r="9" spans="1:9" ht="12.75">
      <c r="A9" s="85" t="s">
        <v>7</v>
      </c>
      <c r="B9" s="86"/>
      <c r="C9" s="86"/>
      <c r="D9" s="86"/>
      <c r="E9" s="86"/>
      <c r="F9" s="86"/>
      <c r="G9" s="65"/>
      <c r="H9" s="89">
        <f>SUM(H8)</f>
        <v>0</v>
      </c>
      <c r="I9" s="83"/>
    </row>
    <row r="10" spans="1:9" ht="12.75">
      <c r="A10" s="87"/>
      <c r="B10" s="88"/>
      <c r="C10" s="88"/>
      <c r="D10" s="88"/>
      <c r="E10" s="88"/>
      <c r="F10" s="88"/>
      <c r="G10" s="68"/>
      <c r="H10" s="89"/>
      <c r="I10" s="84"/>
    </row>
    <row r="11" spans="1:9" ht="18.75">
      <c r="A11" s="90"/>
      <c r="B11" s="91"/>
      <c r="C11" s="91"/>
      <c r="D11" s="91"/>
      <c r="E11" s="91"/>
      <c r="F11" s="91"/>
      <c r="G11" s="91"/>
      <c r="H11" s="91"/>
      <c r="I11" s="25"/>
    </row>
    <row r="12" spans="1:9" ht="12.75">
      <c r="A12" s="14"/>
      <c r="B12" s="14"/>
      <c r="C12" s="14"/>
      <c r="D12" s="14"/>
      <c r="E12" s="14"/>
      <c r="F12" s="14"/>
      <c r="G12" s="14"/>
      <c r="H12" s="14"/>
      <c r="I12" s="25"/>
    </row>
    <row r="13" spans="1:9" ht="12.75">
      <c r="A13" s="94" t="s">
        <v>43</v>
      </c>
      <c r="B13" s="94"/>
      <c r="C13" s="94"/>
      <c r="D13" s="94"/>
      <c r="E13" s="94"/>
      <c r="F13" s="94"/>
      <c r="G13" s="94"/>
      <c r="H13" s="94"/>
      <c r="I13" s="94"/>
    </row>
    <row r="14" spans="1:9" ht="30.75" customHeight="1">
      <c r="A14" s="94"/>
      <c r="B14" s="94"/>
      <c r="C14" s="94"/>
      <c r="D14" s="94"/>
      <c r="E14" s="94"/>
      <c r="F14" s="94"/>
      <c r="G14" s="94"/>
      <c r="H14" s="94"/>
      <c r="I14" s="94"/>
    </row>
    <row r="15" spans="1:9" ht="12.7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12.75">
      <c r="A16" s="82" t="s">
        <v>45</v>
      </c>
      <c r="B16" s="82"/>
      <c r="C16" s="82"/>
      <c r="D16" s="82"/>
      <c r="E16" s="82"/>
      <c r="F16" s="82"/>
      <c r="G16" s="82"/>
      <c r="H16" s="82"/>
      <c r="I16" s="82"/>
    </row>
    <row r="17" spans="1:9" ht="30.75" customHeight="1">
      <c r="A17" s="82"/>
      <c r="B17" s="82"/>
      <c r="C17" s="82"/>
      <c r="D17" s="82"/>
      <c r="E17" s="82"/>
      <c r="F17" s="82"/>
      <c r="G17" s="82"/>
      <c r="H17" s="82"/>
      <c r="I17" s="82"/>
    </row>
  </sheetData>
  <sheetProtection/>
  <mergeCells count="19">
    <mergeCell ref="A16:I17"/>
    <mergeCell ref="I9:I10"/>
    <mergeCell ref="A9:G10"/>
    <mergeCell ref="H9:H10"/>
    <mergeCell ref="A11:H11"/>
    <mergeCell ref="A1:B1"/>
    <mergeCell ref="B3:H3"/>
    <mergeCell ref="H1:I1"/>
    <mergeCell ref="H2:I2"/>
    <mergeCell ref="A13:I14"/>
    <mergeCell ref="A4:I4"/>
    <mergeCell ref="A5:A6"/>
    <mergeCell ref="B5:B6"/>
    <mergeCell ref="C5:C6"/>
    <mergeCell ref="D5:D6"/>
    <mergeCell ref="E5:E6"/>
    <mergeCell ref="F5:F6"/>
    <mergeCell ref="G5:G6"/>
    <mergeCell ref="I5:I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17"/>
  <sheetViews>
    <sheetView zoomScalePageLayoutView="0" workbookViewId="0" topLeftCell="A1">
      <selection activeCell="F9" sqref="F9"/>
    </sheetView>
  </sheetViews>
  <sheetFormatPr defaultColWidth="9.00390625" defaultRowHeight="12.75"/>
  <cols>
    <col min="3" max="3" width="40.125" style="0" customWidth="1"/>
    <col min="8" max="8" width="16.75390625" style="0" customWidth="1"/>
    <col min="9" max="9" width="17.375" style="0" customWidth="1"/>
  </cols>
  <sheetData>
    <row r="1" spans="1:9" ht="14.25">
      <c r="A1" s="69" t="s">
        <v>38</v>
      </c>
      <c r="B1" s="69"/>
      <c r="C1" s="12"/>
      <c r="D1" s="13"/>
      <c r="E1" s="1"/>
      <c r="F1" s="11"/>
      <c r="G1" s="92" t="s">
        <v>33</v>
      </c>
      <c r="H1" s="92"/>
      <c r="I1" s="14"/>
    </row>
    <row r="2" spans="1:9" ht="14.25">
      <c r="A2" s="40"/>
      <c r="B2" s="40"/>
      <c r="C2" s="12"/>
      <c r="D2" s="13"/>
      <c r="E2" s="1"/>
      <c r="F2" s="39"/>
      <c r="G2" s="92" t="s">
        <v>15</v>
      </c>
      <c r="H2" s="92"/>
      <c r="I2" s="14"/>
    </row>
    <row r="3" spans="1:9" ht="14.25">
      <c r="A3" s="92" t="s">
        <v>19</v>
      </c>
      <c r="B3" s="92"/>
      <c r="C3" s="92"/>
      <c r="D3" s="92"/>
      <c r="E3" s="92"/>
      <c r="F3" s="92"/>
      <c r="G3" s="92"/>
      <c r="H3" s="92"/>
      <c r="I3" s="14"/>
    </row>
    <row r="4" spans="1:9" ht="12.75">
      <c r="A4" s="106" t="s">
        <v>41</v>
      </c>
      <c r="B4" s="107"/>
      <c r="C4" s="107"/>
      <c r="D4" s="107"/>
      <c r="E4" s="107"/>
      <c r="F4" s="107"/>
      <c r="G4" s="107"/>
      <c r="H4" s="108"/>
      <c r="I4" s="14"/>
    </row>
    <row r="5" spans="1:9" ht="8.25" customHeight="1">
      <c r="A5" s="109"/>
      <c r="B5" s="110"/>
      <c r="C5" s="110"/>
      <c r="D5" s="110"/>
      <c r="E5" s="110"/>
      <c r="F5" s="110"/>
      <c r="G5" s="110"/>
      <c r="H5" s="111"/>
      <c r="I5" s="14"/>
    </row>
    <row r="6" spans="1:9" ht="40.5">
      <c r="A6" s="62" t="s">
        <v>3</v>
      </c>
      <c r="B6" s="62" t="s">
        <v>12</v>
      </c>
      <c r="C6" s="62" t="s">
        <v>2</v>
      </c>
      <c r="D6" s="62" t="s">
        <v>0</v>
      </c>
      <c r="E6" s="62" t="s">
        <v>1</v>
      </c>
      <c r="F6" s="62" t="s">
        <v>16</v>
      </c>
      <c r="G6" s="62" t="s">
        <v>17</v>
      </c>
      <c r="H6" s="4" t="s">
        <v>6</v>
      </c>
      <c r="I6" s="99" t="s">
        <v>13</v>
      </c>
    </row>
    <row r="7" spans="1:9" ht="20.25" customHeight="1">
      <c r="A7" s="62"/>
      <c r="B7" s="62"/>
      <c r="C7" s="62"/>
      <c r="D7" s="62"/>
      <c r="E7" s="62"/>
      <c r="F7" s="62"/>
      <c r="G7" s="98"/>
      <c r="H7" s="5" t="s">
        <v>4</v>
      </c>
      <c r="I7" s="100"/>
    </row>
    <row r="8" spans="1:9" ht="15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7">
        <v>8</v>
      </c>
      <c r="I8" s="18">
        <v>9</v>
      </c>
    </row>
    <row r="9" spans="1:9" ht="110.25" customHeight="1">
      <c r="A9" s="16">
        <v>1</v>
      </c>
      <c r="B9" s="19"/>
      <c r="C9" s="20" t="s">
        <v>20</v>
      </c>
      <c r="D9" s="21">
        <v>120</v>
      </c>
      <c r="E9" s="19" t="s">
        <v>9</v>
      </c>
      <c r="F9" s="22"/>
      <c r="G9" s="22"/>
      <c r="H9" s="22">
        <f>(D9*F9)</f>
        <v>0</v>
      </c>
      <c r="I9" s="23"/>
    </row>
    <row r="10" spans="1:9" ht="12.75">
      <c r="A10" s="101" t="s">
        <v>7</v>
      </c>
      <c r="B10" s="101"/>
      <c r="C10" s="101"/>
      <c r="D10" s="101"/>
      <c r="E10" s="101"/>
      <c r="F10" s="101"/>
      <c r="G10" s="103">
        <f>SUM(H9:H9)</f>
        <v>0</v>
      </c>
      <c r="H10" s="104"/>
      <c r="I10" s="14"/>
    </row>
    <row r="11" spans="1:9" ht="12.75">
      <c r="A11" s="102"/>
      <c r="B11" s="102"/>
      <c r="C11" s="102"/>
      <c r="D11" s="102"/>
      <c r="E11" s="102"/>
      <c r="F11" s="102"/>
      <c r="G11" s="105"/>
      <c r="H11" s="68"/>
      <c r="I11" s="14"/>
    </row>
    <row r="13" spans="1:9" ht="12.75">
      <c r="A13" s="25"/>
      <c r="B13" s="25"/>
      <c r="C13" s="25"/>
      <c r="D13" s="25"/>
      <c r="E13" s="25"/>
      <c r="F13" s="25"/>
      <c r="G13" s="25"/>
      <c r="H13" s="25"/>
      <c r="I13" s="8"/>
    </row>
    <row r="14" spans="1:9" ht="12.75">
      <c r="A14" s="25"/>
      <c r="B14" s="94" t="s">
        <v>44</v>
      </c>
      <c r="C14" s="94"/>
      <c r="D14" s="94"/>
      <c r="E14" s="94"/>
      <c r="F14" s="94"/>
      <c r="G14" s="94"/>
      <c r="H14" s="94"/>
      <c r="I14" s="8"/>
    </row>
    <row r="15" spans="1:9" ht="12.75">
      <c r="A15" s="25"/>
      <c r="B15" s="94"/>
      <c r="C15" s="94"/>
      <c r="D15" s="94"/>
      <c r="E15" s="94"/>
      <c r="F15" s="94"/>
      <c r="G15" s="94"/>
      <c r="H15" s="94"/>
      <c r="I15" s="8"/>
    </row>
    <row r="16" spans="1:9" ht="31.5" customHeight="1">
      <c r="A16" s="25"/>
      <c r="B16" s="94"/>
      <c r="C16" s="94"/>
      <c r="D16" s="94"/>
      <c r="E16" s="94"/>
      <c r="F16" s="94"/>
      <c r="G16" s="94"/>
      <c r="H16" s="94"/>
      <c r="I16" s="8"/>
    </row>
    <row r="17" spans="1:8" ht="12.75">
      <c r="A17" s="14"/>
      <c r="B17" s="14"/>
      <c r="C17" s="14"/>
      <c r="D17" s="14"/>
      <c r="E17" s="14"/>
      <c r="F17" s="14"/>
      <c r="G17" s="14"/>
      <c r="H17" s="14"/>
    </row>
  </sheetData>
  <sheetProtection/>
  <mergeCells count="16">
    <mergeCell ref="A1:B1"/>
    <mergeCell ref="A3:H3"/>
    <mergeCell ref="G1:H1"/>
    <mergeCell ref="G2:H2"/>
    <mergeCell ref="A4:H5"/>
    <mergeCell ref="A6:A7"/>
    <mergeCell ref="B6:B7"/>
    <mergeCell ref="C6:C7"/>
    <mergeCell ref="D6:D7"/>
    <mergeCell ref="E6:E7"/>
    <mergeCell ref="F6:F7"/>
    <mergeCell ref="G6:G7"/>
    <mergeCell ref="B14:H16"/>
    <mergeCell ref="I6:I7"/>
    <mergeCell ref="A10:F11"/>
    <mergeCell ref="G10:H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26"/>
  <sheetViews>
    <sheetView zoomScalePageLayoutView="0" workbookViewId="0" topLeftCell="A1">
      <selection activeCell="B13" sqref="B13:H15"/>
    </sheetView>
  </sheetViews>
  <sheetFormatPr defaultColWidth="9.00390625" defaultRowHeight="12.75"/>
  <cols>
    <col min="3" max="3" width="41.25390625" style="0" customWidth="1"/>
    <col min="4" max="5" width="8.375" style="0" customWidth="1"/>
    <col min="6" max="6" width="13.625" style="0" customWidth="1"/>
    <col min="7" max="7" width="10.00390625" style="0" customWidth="1"/>
    <col min="8" max="8" width="16.125" style="0" customWidth="1"/>
    <col min="9" max="9" width="13.625" style="0" customWidth="1"/>
  </cols>
  <sheetData>
    <row r="1" spans="1:9" ht="12.75">
      <c r="A1" s="69" t="s">
        <v>38</v>
      </c>
      <c r="B1" s="69"/>
      <c r="C1" s="12"/>
      <c r="D1" s="13"/>
      <c r="E1" s="1"/>
      <c r="F1" s="11"/>
      <c r="G1" s="112" t="s">
        <v>34</v>
      </c>
      <c r="H1" s="112"/>
      <c r="I1" s="14"/>
    </row>
    <row r="2" spans="1:9" ht="12.75">
      <c r="A2" s="40"/>
      <c r="B2" s="40"/>
      <c r="C2" s="12"/>
      <c r="D2" s="13"/>
      <c r="E2" s="1"/>
      <c r="F2" s="39"/>
      <c r="G2" s="112" t="s">
        <v>15</v>
      </c>
      <c r="H2" s="112"/>
      <c r="I2" s="14"/>
    </row>
    <row r="3" spans="1:9" ht="23.25" customHeight="1">
      <c r="A3" s="92" t="s">
        <v>19</v>
      </c>
      <c r="B3" s="92"/>
      <c r="C3" s="92"/>
      <c r="D3" s="92"/>
      <c r="E3" s="92"/>
      <c r="F3" s="92"/>
      <c r="G3" s="92"/>
      <c r="H3" s="92"/>
      <c r="I3" s="14"/>
    </row>
    <row r="4" spans="1:9" ht="12.75">
      <c r="A4" s="106" t="s">
        <v>42</v>
      </c>
      <c r="B4" s="107"/>
      <c r="C4" s="107"/>
      <c r="D4" s="107"/>
      <c r="E4" s="107"/>
      <c r="F4" s="107"/>
      <c r="G4" s="107"/>
      <c r="H4" s="108"/>
      <c r="I4" s="14"/>
    </row>
    <row r="5" spans="1:9" ht="12.75">
      <c r="A5" s="109"/>
      <c r="B5" s="110"/>
      <c r="C5" s="110"/>
      <c r="D5" s="110"/>
      <c r="E5" s="110"/>
      <c r="F5" s="110"/>
      <c r="G5" s="110"/>
      <c r="H5" s="111"/>
      <c r="I5" s="14"/>
    </row>
    <row r="6" spans="1:9" ht="40.5">
      <c r="A6" s="62" t="s">
        <v>3</v>
      </c>
      <c r="B6" s="62" t="s">
        <v>12</v>
      </c>
      <c r="C6" s="62" t="s">
        <v>2</v>
      </c>
      <c r="D6" s="62" t="s">
        <v>0</v>
      </c>
      <c r="E6" s="62" t="s">
        <v>1</v>
      </c>
      <c r="F6" s="62" t="s">
        <v>16</v>
      </c>
      <c r="G6" s="62" t="s">
        <v>17</v>
      </c>
      <c r="H6" s="4" t="s">
        <v>6</v>
      </c>
      <c r="I6" s="99" t="s">
        <v>13</v>
      </c>
    </row>
    <row r="7" spans="1:9" ht="13.5">
      <c r="A7" s="62"/>
      <c r="B7" s="62"/>
      <c r="C7" s="62"/>
      <c r="D7" s="62"/>
      <c r="E7" s="62"/>
      <c r="F7" s="62"/>
      <c r="G7" s="98"/>
      <c r="H7" s="5" t="s">
        <v>4</v>
      </c>
      <c r="I7" s="100"/>
    </row>
    <row r="8" spans="1:9" ht="15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7">
        <v>8</v>
      </c>
      <c r="I8" s="18">
        <v>9</v>
      </c>
    </row>
    <row r="9" spans="1:9" ht="72.75" customHeight="1">
      <c r="A9" s="16">
        <v>1</v>
      </c>
      <c r="B9" s="19"/>
      <c r="C9" s="20" t="s">
        <v>29</v>
      </c>
      <c r="D9" s="21">
        <v>100</v>
      </c>
      <c r="E9" s="19" t="s">
        <v>18</v>
      </c>
      <c r="F9" s="22"/>
      <c r="G9" s="22"/>
      <c r="H9" s="22">
        <f>(D9*F9)</f>
        <v>0</v>
      </c>
      <c r="I9" s="23"/>
    </row>
    <row r="10" spans="1:9" ht="12.75">
      <c r="A10" s="101" t="s">
        <v>7</v>
      </c>
      <c r="B10" s="101"/>
      <c r="C10" s="101"/>
      <c r="D10" s="101"/>
      <c r="E10" s="101"/>
      <c r="F10" s="101"/>
      <c r="G10" s="103">
        <f>SUM(H9:H9)</f>
        <v>0</v>
      </c>
      <c r="H10" s="104"/>
      <c r="I10" s="14"/>
    </row>
    <row r="11" spans="1:9" ht="12.75">
      <c r="A11" s="102"/>
      <c r="B11" s="102"/>
      <c r="C11" s="102"/>
      <c r="D11" s="102"/>
      <c r="E11" s="102"/>
      <c r="F11" s="102"/>
      <c r="G11" s="105"/>
      <c r="H11" s="68"/>
      <c r="I11" s="14"/>
    </row>
    <row r="13" spans="1:9" ht="12.75">
      <c r="A13" s="25"/>
      <c r="B13" s="94" t="s">
        <v>44</v>
      </c>
      <c r="C13" s="94"/>
      <c r="D13" s="94"/>
      <c r="E13" s="94"/>
      <c r="F13" s="94"/>
      <c r="G13" s="94"/>
      <c r="H13" s="94"/>
      <c r="I13" s="8"/>
    </row>
    <row r="14" spans="1:9" ht="12.75">
      <c r="A14" s="25"/>
      <c r="B14" s="94"/>
      <c r="C14" s="94"/>
      <c r="D14" s="94"/>
      <c r="E14" s="94"/>
      <c r="F14" s="94"/>
      <c r="G14" s="94"/>
      <c r="H14" s="94"/>
      <c r="I14" s="8"/>
    </row>
    <row r="15" spans="1:9" ht="22.5" customHeight="1">
      <c r="A15" s="25"/>
      <c r="B15" s="94"/>
      <c r="C15" s="94"/>
      <c r="D15" s="94"/>
      <c r="E15" s="94"/>
      <c r="F15" s="94"/>
      <c r="G15" s="94"/>
      <c r="H15" s="94"/>
      <c r="I15" s="8"/>
    </row>
    <row r="26" ht="12.75">
      <c r="M26" s="41"/>
    </row>
  </sheetData>
  <sheetProtection/>
  <mergeCells count="16">
    <mergeCell ref="A1:B1"/>
    <mergeCell ref="A3:H3"/>
    <mergeCell ref="G1:H1"/>
    <mergeCell ref="G2:H2"/>
    <mergeCell ref="A4:H5"/>
    <mergeCell ref="A6:A7"/>
    <mergeCell ref="B6:B7"/>
    <mergeCell ref="C6:C7"/>
    <mergeCell ref="D6:D7"/>
    <mergeCell ref="E6:E7"/>
    <mergeCell ref="F6:F7"/>
    <mergeCell ref="G6:G7"/>
    <mergeCell ref="B13:H15"/>
    <mergeCell ref="I6:I7"/>
    <mergeCell ref="A10:F11"/>
    <mergeCell ref="G10:H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"/>
  <sheetViews>
    <sheetView zoomScalePageLayoutView="0" workbookViewId="0" topLeftCell="A1">
      <selection activeCell="A6" sqref="A6:I7"/>
    </sheetView>
  </sheetViews>
  <sheetFormatPr defaultColWidth="9.00390625" defaultRowHeight="12.75"/>
  <cols>
    <col min="1" max="1" width="6.125" style="0" customWidth="1"/>
    <col min="2" max="2" width="8.00390625" style="0" customWidth="1"/>
    <col min="3" max="3" width="55.25390625" style="0" customWidth="1"/>
    <col min="5" max="5" width="7.375" style="0" customWidth="1"/>
    <col min="6" max="6" width="11.00390625" style="0" customWidth="1"/>
    <col min="7" max="7" width="6.125" style="0" customWidth="1"/>
    <col min="8" max="8" width="11.625" style="0" customWidth="1"/>
    <col min="9" max="9" width="14.75390625" style="0" customWidth="1"/>
  </cols>
  <sheetData>
    <row r="1" spans="1:9" ht="12.75">
      <c r="A1" s="69" t="s">
        <v>38</v>
      </c>
      <c r="B1" s="69"/>
      <c r="C1" s="12"/>
      <c r="D1" s="13"/>
      <c r="E1" s="1"/>
      <c r="F1" s="112" t="s">
        <v>34</v>
      </c>
      <c r="G1" s="112"/>
      <c r="H1" s="112"/>
      <c r="I1" s="14"/>
    </row>
    <row r="2" spans="1:9" ht="12.75">
      <c r="A2" s="40"/>
      <c r="B2" s="40"/>
      <c r="C2" s="12"/>
      <c r="D2" s="13"/>
      <c r="E2" s="1"/>
      <c r="F2" s="112" t="s">
        <v>15</v>
      </c>
      <c r="G2" s="112"/>
      <c r="H2" s="112"/>
      <c r="I2" s="14"/>
    </row>
    <row r="3" spans="1:9" ht="18.75">
      <c r="A3" s="113" t="s">
        <v>19</v>
      </c>
      <c r="B3" s="113"/>
      <c r="C3" s="113"/>
      <c r="D3" s="113"/>
      <c r="E3" s="113"/>
      <c r="F3" s="113"/>
      <c r="G3" s="113"/>
      <c r="H3" s="113"/>
      <c r="I3" s="14"/>
    </row>
    <row r="4" spans="1:9" ht="12.75">
      <c r="A4" s="13"/>
      <c r="B4" s="13"/>
      <c r="C4" s="2"/>
      <c r="D4" s="13"/>
      <c r="E4" s="1"/>
      <c r="I4" s="14"/>
    </row>
    <row r="5" spans="1:9" ht="12.75">
      <c r="A5" s="114"/>
      <c r="B5" s="114"/>
      <c r="C5" s="114"/>
      <c r="D5" s="3"/>
      <c r="E5" s="1"/>
      <c r="F5" s="1"/>
      <c r="G5" s="1"/>
      <c r="H5" s="2"/>
      <c r="I5" s="14"/>
    </row>
    <row r="6" spans="1:9" ht="12.75" customHeight="1">
      <c r="A6" s="73" t="s">
        <v>48</v>
      </c>
      <c r="B6" s="73"/>
      <c r="C6" s="73"/>
      <c r="D6" s="73"/>
      <c r="E6" s="73"/>
      <c r="F6" s="73"/>
      <c r="G6" s="73"/>
      <c r="H6" s="73"/>
      <c r="I6" s="73"/>
    </row>
    <row r="7" spans="1:9" ht="23.25" customHeight="1">
      <c r="A7" s="73"/>
      <c r="B7" s="73"/>
      <c r="C7" s="73"/>
      <c r="D7" s="73"/>
      <c r="E7" s="73"/>
      <c r="F7" s="73"/>
      <c r="G7" s="73"/>
      <c r="H7" s="73"/>
      <c r="I7" s="73"/>
    </row>
    <row r="8" spans="1:9" ht="40.5">
      <c r="A8" s="62" t="s">
        <v>3</v>
      </c>
      <c r="B8" s="62" t="s">
        <v>12</v>
      </c>
      <c r="C8" s="62" t="s">
        <v>2</v>
      </c>
      <c r="D8" s="62" t="s">
        <v>0</v>
      </c>
      <c r="E8" s="62" t="s">
        <v>1</v>
      </c>
      <c r="F8" s="62" t="s">
        <v>16</v>
      </c>
      <c r="G8" s="62" t="s">
        <v>17</v>
      </c>
      <c r="H8" s="4" t="s">
        <v>6</v>
      </c>
      <c r="I8" s="99" t="s">
        <v>13</v>
      </c>
    </row>
    <row r="9" spans="1:9" ht="13.5">
      <c r="A9" s="62"/>
      <c r="B9" s="62"/>
      <c r="C9" s="62"/>
      <c r="D9" s="62"/>
      <c r="E9" s="62"/>
      <c r="F9" s="62"/>
      <c r="G9" s="98"/>
      <c r="H9" s="5" t="s">
        <v>4</v>
      </c>
      <c r="I9" s="100"/>
    </row>
    <row r="10" spans="1:9" ht="30.75" customHeight="1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7">
        <v>8</v>
      </c>
      <c r="I10" s="18">
        <v>9</v>
      </c>
    </row>
    <row r="11" spans="1:9" ht="388.5" customHeight="1">
      <c r="A11" s="16">
        <v>1</v>
      </c>
      <c r="B11" s="19"/>
      <c r="C11" s="20" t="s">
        <v>52</v>
      </c>
      <c r="D11" s="21">
        <v>30</v>
      </c>
      <c r="E11" s="19" t="s">
        <v>5</v>
      </c>
      <c r="F11" s="22"/>
      <c r="G11" s="22"/>
      <c r="H11" s="43">
        <f>(D11*F11)</f>
        <v>0</v>
      </c>
      <c r="I11" s="23"/>
    </row>
    <row r="12" spans="1:9" ht="12.75">
      <c r="A12" s="101" t="s">
        <v>47</v>
      </c>
      <c r="B12" s="101"/>
      <c r="C12" s="101"/>
      <c r="D12" s="101"/>
      <c r="E12" s="101"/>
      <c r="F12" s="101"/>
      <c r="G12" s="103">
        <f>SUM(H11:H11)</f>
        <v>0</v>
      </c>
      <c r="H12" s="104"/>
      <c r="I12" s="14"/>
    </row>
    <row r="13" spans="1:9" ht="12.75">
      <c r="A13" s="102"/>
      <c r="B13" s="102"/>
      <c r="C13" s="102"/>
      <c r="D13" s="102"/>
      <c r="E13" s="102"/>
      <c r="F13" s="102"/>
      <c r="G13" s="105"/>
      <c r="H13" s="68"/>
      <c r="I13" s="14"/>
    </row>
    <row r="14" spans="1:9" ht="15.75">
      <c r="A14" s="45"/>
      <c r="B14" s="46"/>
      <c r="C14" s="46"/>
      <c r="D14" s="46"/>
      <c r="E14" s="46"/>
      <c r="F14" s="46"/>
      <c r="G14" s="47"/>
      <c r="H14" s="47"/>
      <c r="I14" s="8"/>
    </row>
    <row r="15" spans="1:9" ht="15">
      <c r="A15" s="115"/>
      <c r="B15" s="116"/>
      <c r="C15" s="116"/>
      <c r="D15" s="116"/>
      <c r="E15" s="116"/>
      <c r="F15" s="116"/>
      <c r="G15" s="116"/>
      <c r="H15" s="116"/>
      <c r="I15" s="8"/>
    </row>
    <row r="16" spans="1:9" ht="15.75">
      <c r="A16" s="25"/>
      <c r="B16" s="42"/>
      <c r="C16" s="42"/>
      <c r="D16" s="42"/>
      <c r="E16" s="42"/>
      <c r="F16" s="42"/>
      <c r="G16" s="42"/>
      <c r="H16" s="42"/>
      <c r="I16" s="8"/>
    </row>
    <row r="17" spans="1:9" ht="12.75">
      <c r="A17" s="25"/>
      <c r="B17" s="94" t="s">
        <v>43</v>
      </c>
      <c r="C17" s="94"/>
      <c r="D17" s="94"/>
      <c r="E17" s="94"/>
      <c r="F17" s="94"/>
      <c r="G17" s="94"/>
      <c r="H17" s="94"/>
      <c r="I17" s="8"/>
    </row>
    <row r="18" spans="1:9" ht="12.75">
      <c r="A18" s="25"/>
      <c r="B18" s="94"/>
      <c r="C18" s="94"/>
      <c r="D18" s="94"/>
      <c r="E18" s="94"/>
      <c r="F18" s="94"/>
      <c r="G18" s="94"/>
      <c r="H18" s="94"/>
      <c r="I18" s="8"/>
    </row>
    <row r="19" spans="1:9" ht="42" customHeight="1">
      <c r="A19" s="25"/>
      <c r="B19" s="94"/>
      <c r="C19" s="94"/>
      <c r="D19" s="94"/>
      <c r="E19" s="94"/>
      <c r="F19" s="94"/>
      <c r="G19" s="94"/>
      <c r="H19" s="94"/>
      <c r="I19" s="8"/>
    </row>
  </sheetData>
  <sheetProtection/>
  <mergeCells count="18">
    <mergeCell ref="A6:I7"/>
    <mergeCell ref="I8:I9"/>
    <mergeCell ref="A12:F13"/>
    <mergeCell ref="G12:H13"/>
    <mergeCell ref="A15:H15"/>
    <mergeCell ref="B17:H19"/>
    <mergeCell ref="F8:F9"/>
    <mergeCell ref="G8:G9"/>
    <mergeCell ref="A1:B1"/>
    <mergeCell ref="F1:H1"/>
    <mergeCell ref="F2:H2"/>
    <mergeCell ref="A3:H3"/>
    <mergeCell ref="A5:C5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19"/>
  <sheetViews>
    <sheetView zoomScalePageLayoutView="0" workbookViewId="0" topLeftCell="A1">
      <selection activeCell="R9" sqref="R9"/>
    </sheetView>
  </sheetViews>
  <sheetFormatPr defaultColWidth="9.00390625" defaultRowHeight="12.75"/>
  <cols>
    <col min="2" max="2" width="5.25390625" style="0" customWidth="1"/>
    <col min="3" max="3" width="45.25390625" style="0" customWidth="1"/>
    <col min="6" max="6" width="11.75390625" style="0" customWidth="1"/>
    <col min="7" max="7" width="7.75390625" style="0" customWidth="1"/>
    <col min="8" max="8" width="14.75390625" style="0" customWidth="1"/>
    <col min="9" max="9" width="16.875" style="0" customWidth="1"/>
  </cols>
  <sheetData>
    <row r="1" spans="1:9" ht="15.75">
      <c r="A1" s="92" t="s">
        <v>38</v>
      </c>
      <c r="B1" s="92"/>
      <c r="C1" s="6"/>
      <c r="D1" s="13"/>
      <c r="E1" s="1"/>
      <c r="F1" s="1"/>
      <c r="G1" s="1"/>
      <c r="H1" s="11" t="s">
        <v>33</v>
      </c>
      <c r="I1" s="14"/>
    </row>
    <row r="2" spans="1:9" ht="12.75">
      <c r="A2" s="7"/>
      <c r="B2" s="7"/>
      <c r="C2" s="7"/>
      <c r="D2" s="26"/>
      <c r="E2" s="27"/>
      <c r="F2" s="27"/>
      <c r="G2" s="27"/>
      <c r="H2" s="28" t="s">
        <v>15</v>
      </c>
      <c r="I2" s="14"/>
    </row>
    <row r="3" spans="1:9" ht="18.75">
      <c r="A3" s="10"/>
      <c r="B3" s="93" t="s">
        <v>21</v>
      </c>
      <c r="C3" s="93"/>
      <c r="D3" s="93"/>
      <c r="E3" s="93"/>
      <c r="F3" s="93"/>
      <c r="G3" s="93"/>
      <c r="H3" s="93"/>
      <c r="I3" s="14"/>
    </row>
    <row r="4" spans="1:9" ht="15.75">
      <c r="A4" s="73" t="s">
        <v>53</v>
      </c>
      <c r="B4" s="95"/>
      <c r="C4" s="95"/>
      <c r="D4" s="95"/>
      <c r="E4" s="95"/>
      <c r="F4" s="95"/>
      <c r="G4" s="95"/>
      <c r="H4" s="95"/>
      <c r="I4" s="95"/>
    </row>
    <row r="5" spans="1:9" ht="27">
      <c r="A5" s="62" t="s">
        <v>3</v>
      </c>
      <c r="B5" s="62" t="s">
        <v>12</v>
      </c>
      <c r="C5" s="62" t="s">
        <v>11</v>
      </c>
      <c r="D5" s="62" t="s">
        <v>0</v>
      </c>
      <c r="E5" s="62" t="s">
        <v>1</v>
      </c>
      <c r="F5" s="62" t="s">
        <v>14</v>
      </c>
      <c r="G5" s="80" t="s">
        <v>8</v>
      </c>
      <c r="H5" s="4" t="s">
        <v>10</v>
      </c>
      <c r="I5" s="75" t="s">
        <v>13</v>
      </c>
    </row>
    <row r="6" spans="1:9" ht="13.5">
      <c r="A6" s="62"/>
      <c r="B6" s="62"/>
      <c r="C6" s="62"/>
      <c r="D6" s="62"/>
      <c r="E6" s="62"/>
      <c r="F6" s="62"/>
      <c r="G6" s="81"/>
      <c r="H6" s="5" t="s">
        <v>4</v>
      </c>
      <c r="I6" s="75"/>
    </row>
    <row r="7" spans="1:9" ht="15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7">
        <v>8</v>
      </c>
      <c r="I7" s="17">
        <v>9</v>
      </c>
    </row>
    <row r="8" spans="1:9" ht="95.25" customHeight="1">
      <c r="A8" s="16">
        <v>1</v>
      </c>
      <c r="B8" s="29"/>
      <c r="C8" s="30" t="s">
        <v>51</v>
      </c>
      <c r="D8" s="21">
        <v>16</v>
      </c>
      <c r="E8" s="19" t="s">
        <v>9</v>
      </c>
      <c r="F8" s="31"/>
      <c r="G8" s="31"/>
      <c r="H8" s="22">
        <f>(D8*F8)</f>
        <v>0</v>
      </c>
      <c r="I8" s="23"/>
    </row>
    <row r="9" spans="1:9" ht="87.75" customHeight="1">
      <c r="A9" s="48">
        <v>2</v>
      </c>
      <c r="B9" s="29"/>
      <c r="C9" s="56" t="s">
        <v>50</v>
      </c>
      <c r="D9" s="21">
        <v>6</v>
      </c>
      <c r="E9" s="19" t="s">
        <v>9</v>
      </c>
      <c r="F9" s="31"/>
      <c r="G9" s="54"/>
      <c r="H9" s="22">
        <f>(D9*F9)</f>
        <v>0</v>
      </c>
      <c r="I9" s="55"/>
    </row>
    <row r="10" spans="1:9" ht="15.75">
      <c r="A10" s="48"/>
      <c r="B10" s="49"/>
      <c r="C10" s="50"/>
      <c r="D10" s="51"/>
      <c r="E10" s="52"/>
      <c r="F10" s="53"/>
      <c r="G10" s="54"/>
      <c r="H10" s="22"/>
      <c r="I10" s="55"/>
    </row>
    <row r="11" spans="1:9" ht="12.75">
      <c r="A11" s="85"/>
      <c r="B11" s="86"/>
      <c r="C11" s="86"/>
      <c r="D11" s="86"/>
      <c r="E11" s="86"/>
      <c r="F11" s="86"/>
      <c r="G11" s="65"/>
      <c r="H11" s="89">
        <f>(H8+H9)</f>
        <v>0</v>
      </c>
      <c r="I11" s="83"/>
    </row>
    <row r="12" spans="1:9" ht="12.75">
      <c r="A12" s="87"/>
      <c r="B12" s="88"/>
      <c r="C12" s="88"/>
      <c r="D12" s="88"/>
      <c r="E12" s="88"/>
      <c r="F12" s="88"/>
      <c r="G12" s="68"/>
      <c r="H12" s="89"/>
      <c r="I12" s="84"/>
    </row>
    <row r="13" spans="1:9" ht="18.75">
      <c r="A13" s="90"/>
      <c r="B13" s="91"/>
      <c r="C13" s="91"/>
      <c r="D13" s="91"/>
      <c r="E13" s="91"/>
      <c r="F13" s="91"/>
      <c r="G13" s="91"/>
      <c r="H13" s="91"/>
      <c r="I13" s="25"/>
    </row>
    <row r="14" spans="1:9" ht="12.75">
      <c r="A14" s="14"/>
      <c r="B14" s="14"/>
      <c r="C14" s="14"/>
      <c r="D14" s="14"/>
      <c r="E14" s="14"/>
      <c r="F14" s="14"/>
      <c r="G14" s="14"/>
      <c r="H14" s="14"/>
      <c r="I14" s="25"/>
    </row>
    <row r="15" spans="1:9" ht="12.75">
      <c r="A15" s="94" t="s">
        <v>44</v>
      </c>
      <c r="B15" s="94"/>
      <c r="C15" s="94"/>
      <c r="D15" s="94"/>
      <c r="E15" s="94"/>
      <c r="F15" s="94"/>
      <c r="G15" s="94"/>
      <c r="H15" s="94"/>
      <c r="I15" s="94"/>
    </row>
    <row r="16" spans="1:9" ht="35.25" customHeight="1">
      <c r="A16" s="94"/>
      <c r="B16" s="94"/>
      <c r="C16" s="94"/>
      <c r="D16" s="94"/>
      <c r="E16" s="94"/>
      <c r="F16" s="94"/>
      <c r="G16" s="94"/>
      <c r="H16" s="94"/>
      <c r="I16" s="94"/>
    </row>
    <row r="17" spans="1:9" ht="12.75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12.75">
      <c r="A18" s="82" t="s">
        <v>49</v>
      </c>
      <c r="B18" s="82"/>
      <c r="C18" s="82"/>
      <c r="D18" s="82"/>
      <c r="E18" s="82"/>
      <c r="F18" s="82"/>
      <c r="G18" s="82"/>
      <c r="H18" s="82"/>
      <c r="I18" s="82"/>
    </row>
    <row r="19" spans="1:15" ht="15.75" customHeight="1">
      <c r="A19" s="82"/>
      <c r="B19" s="82"/>
      <c r="C19" s="82"/>
      <c r="D19" s="82"/>
      <c r="E19" s="82"/>
      <c r="F19" s="82"/>
      <c r="G19" s="82"/>
      <c r="H19" s="82"/>
      <c r="I19" s="82"/>
      <c r="O19" s="57"/>
    </row>
  </sheetData>
  <sheetProtection/>
  <mergeCells count="17">
    <mergeCell ref="A1:B1"/>
    <mergeCell ref="B3:H3"/>
    <mergeCell ref="A4:I4"/>
    <mergeCell ref="A5:A6"/>
    <mergeCell ref="B5:B6"/>
    <mergeCell ref="C5:C6"/>
    <mergeCell ref="D5:D6"/>
    <mergeCell ref="E5:E6"/>
    <mergeCell ref="F5:F6"/>
    <mergeCell ref="G5:G6"/>
    <mergeCell ref="A18:I19"/>
    <mergeCell ref="I5:I6"/>
    <mergeCell ref="A11:G12"/>
    <mergeCell ref="H11:H12"/>
    <mergeCell ref="I11:I12"/>
    <mergeCell ref="A13:H13"/>
    <mergeCell ref="A15:I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6">
      <selection activeCell="A20" sqref="A20:I20"/>
    </sheetView>
  </sheetViews>
  <sheetFormatPr defaultColWidth="9.00390625" defaultRowHeight="12.75"/>
  <cols>
    <col min="1" max="1" width="9.75390625" style="0" customWidth="1"/>
    <col min="3" max="3" width="30.25390625" style="0" customWidth="1"/>
    <col min="6" max="6" width="13.00390625" style="0" customWidth="1"/>
    <col min="8" max="8" width="10.625" style="0" customWidth="1"/>
    <col min="9" max="9" width="14.75390625" style="0" customWidth="1"/>
  </cols>
  <sheetData>
    <row r="1" spans="1:9" ht="12.75">
      <c r="A1" s="69" t="s">
        <v>38</v>
      </c>
      <c r="B1" s="69"/>
      <c r="C1" s="12"/>
      <c r="D1" s="13"/>
      <c r="E1" s="1"/>
      <c r="F1" s="112" t="s">
        <v>34</v>
      </c>
      <c r="G1" s="112"/>
      <c r="H1" s="112"/>
      <c r="I1" s="14"/>
    </row>
    <row r="2" spans="1:9" ht="12.75">
      <c r="A2" s="40"/>
      <c r="B2" s="40"/>
      <c r="C2" s="12"/>
      <c r="D2" s="13"/>
      <c r="E2" s="1"/>
      <c r="F2" s="112" t="s">
        <v>15</v>
      </c>
      <c r="G2" s="112"/>
      <c r="H2" s="112"/>
      <c r="I2" s="14"/>
    </row>
    <row r="3" spans="1:9" ht="18.75">
      <c r="A3" s="113" t="s">
        <v>54</v>
      </c>
      <c r="B3" s="113"/>
      <c r="C3" s="113"/>
      <c r="D3" s="113"/>
      <c r="E3" s="113"/>
      <c r="F3" s="113"/>
      <c r="G3" s="113"/>
      <c r="H3" s="113"/>
      <c r="I3" s="14"/>
    </row>
    <row r="4" spans="1:9" ht="12.75">
      <c r="A4" s="129"/>
      <c r="B4" s="129"/>
      <c r="C4" s="129"/>
      <c r="D4" s="3"/>
      <c r="E4" s="1"/>
      <c r="F4" s="1"/>
      <c r="G4" s="1"/>
      <c r="H4" s="2"/>
      <c r="I4" s="14"/>
    </row>
    <row r="5" spans="1:9" ht="12.75" customHeight="1">
      <c r="A5" s="120" t="s">
        <v>62</v>
      </c>
      <c r="B5" s="121"/>
      <c r="C5" s="121"/>
      <c r="D5" s="121"/>
      <c r="E5" s="121"/>
      <c r="F5" s="121"/>
      <c r="G5" s="121"/>
      <c r="H5" s="121"/>
      <c r="I5" s="122"/>
    </row>
    <row r="6" spans="1:9" ht="12.75" customHeight="1">
      <c r="A6" s="123"/>
      <c r="B6" s="124"/>
      <c r="C6" s="124"/>
      <c r="D6" s="124"/>
      <c r="E6" s="124"/>
      <c r="F6" s="124"/>
      <c r="G6" s="124"/>
      <c r="H6" s="124"/>
      <c r="I6" s="125"/>
    </row>
    <row r="7" spans="1:9" ht="40.5">
      <c r="A7" s="62" t="s">
        <v>3</v>
      </c>
      <c r="B7" s="62" t="s">
        <v>55</v>
      </c>
      <c r="C7" s="62" t="s">
        <v>2</v>
      </c>
      <c r="D7" s="62" t="s">
        <v>0</v>
      </c>
      <c r="E7" s="62" t="s">
        <v>1</v>
      </c>
      <c r="F7" s="62" t="s">
        <v>14</v>
      </c>
      <c r="G7" s="58" t="s">
        <v>8</v>
      </c>
      <c r="H7" s="4" t="s">
        <v>6</v>
      </c>
      <c r="I7" s="99" t="s">
        <v>13</v>
      </c>
    </row>
    <row r="8" spans="1:9" ht="13.5">
      <c r="A8" s="62"/>
      <c r="B8" s="62"/>
      <c r="C8" s="62"/>
      <c r="D8" s="62"/>
      <c r="E8" s="62"/>
      <c r="F8" s="62"/>
      <c r="G8" s="58"/>
      <c r="H8" s="5" t="s">
        <v>4</v>
      </c>
      <c r="I8" s="100"/>
    </row>
    <row r="9" spans="1:9" ht="15.75">
      <c r="A9" s="59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59">
        <v>7</v>
      </c>
      <c r="H9" s="17">
        <v>8</v>
      </c>
      <c r="I9" s="23">
        <v>9</v>
      </c>
    </row>
    <row r="10" spans="1:9" ht="75" customHeight="1">
      <c r="A10" s="59">
        <v>1</v>
      </c>
      <c r="B10" s="59"/>
      <c r="C10" s="30" t="s">
        <v>56</v>
      </c>
      <c r="D10" s="60">
        <v>150</v>
      </c>
      <c r="E10" s="59" t="s">
        <v>5</v>
      </c>
      <c r="F10" s="22"/>
      <c r="G10" s="22"/>
      <c r="H10" s="22">
        <f aca="true" t="shared" si="0" ref="H10:H15">(D10*F10)</f>
        <v>0</v>
      </c>
      <c r="I10" s="23"/>
    </row>
    <row r="11" spans="1:16" ht="72.75" customHeight="1">
      <c r="A11" s="59">
        <v>2</v>
      </c>
      <c r="B11" s="59"/>
      <c r="C11" s="30" t="s">
        <v>57</v>
      </c>
      <c r="D11" s="24">
        <v>200</v>
      </c>
      <c r="E11" s="59" t="s">
        <v>5</v>
      </c>
      <c r="F11" s="22"/>
      <c r="G11" s="22"/>
      <c r="H11" s="22">
        <f t="shared" si="0"/>
        <v>0</v>
      </c>
      <c r="I11" s="23"/>
      <c r="J11" s="57"/>
      <c r="P11" s="41"/>
    </row>
    <row r="12" spans="1:17" ht="66.75" customHeight="1">
      <c r="A12" s="59">
        <v>3</v>
      </c>
      <c r="B12" s="59"/>
      <c r="C12" s="30" t="s">
        <v>58</v>
      </c>
      <c r="D12" s="24">
        <v>200</v>
      </c>
      <c r="E12" s="59" t="s">
        <v>5</v>
      </c>
      <c r="F12" s="22"/>
      <c r="G12" s="22"/>
      <c r="H12" s="22">
        <f t="shared" si="0"/>
        <v>0</v>
      </c>
      <c r="I12" s="23"/>
      <c r="Q12" s="57"/>
    </row>
    <row r="13" spans="1:9" ht="79.5" customHeight="1">
      <c r="A13" s="59">
        <v>4</v>
      </c>
      <c r="B13" s="59"/>
      <c r="C13" s="30" t="s">
        <v>61</v>
      </c>
      <c r="D13" s="24">
        <v>15</v>
      </c>
      <c r="E13" s="59" t="s">
        <v>18</v>
      </c>
      <c r="F13" s="22"/>
      <c r="G13" s="22"/>
      <c r="H13" s="22">
        <f t="shared" si="0"/>
        <v>0</v>
      </c>
      <c r="I13" s="23"/>
    </row>
    <row r="14" spans="1:9" ht="85.5" customHeight="1">
      <c r="A14" s="59">
        <v>5</v>
      </c>
      <c r="B14" s="59"/>
      <c r="C14" s="30" t="s">
        <v>59</v>
      </c>
      <c r="D14" s="24">
        <v>150</v>
      </c>
      <c r="E14" s="59" t="s">
        <v>9</v>
      </c>
      <c r="F14" s="22"/>
      <c r="G14" s="22"/>
      <c r="H14" s="22">
        <f t="shared" si="0"/>
        <v>0</v>
      </c>
      <c r="I14" s="23"/>
    </row>
    <row r="15" spans="1:9" ht="126.75" customHeight="1">
      <c r="A15" s="59">
        <v>6</v>
      </c>
      <c r="B15" s="59"/>
      <c r="C15" s="30" t="s">
        <v>60</v>
      </c>
      <c r="D15" s="24">
        <v>50</v>
      </c>
      <c r="E15" s="59" t="s">
        <v>9</v>
      </c>
      <c r="F15" s="22"/>
      <c r="G15" s="22"/>
      <c r="H15" s="22">
        <f t="shared" si="0"/>
        <v>0</v>
      </c>
      <c r="I15" s="23"/>
    </row>
    <row r="16" spans="1:9" ht="12.75">
      <c r="A16" s="63" t="s">
        <v>7</v>
      </c>
      <c r="B16" s="64"/>
      <c r="C16" s="64"/>
      <c r="D16" s="64"/>
      <c r="E16" s="64"/>
      <c r="F16" s="64"/>
      <c r="G16" s="65"/>
      <c r="H16" s="79">
        <f>SUM(H10:H15)</f>
        <v>0</v>
      </c>
      <c r="I16" s="14"/>
    </row>
    <row r="17" spans="1:9" ht="12.75">
      <c r="A17" s="126"/>
      <c r="B17" s="127"/>
      <c r="C17" s="127"/>
      <c r="D17" s="127"/>
      <c r="E17" s="127"/>
      <c r="F17" s="127"/>
      <c r="G17" s="104"/>
      <c r="H17" s="128"/>
      <c r="I17" s="14"/>
    </row>
    <row r="18" spans="1:9" ht="57.75" customHeight="1">
      <c r="A18" s="117" t="s">
        <v>44</v>
      </c>
      <c r="B18" s="118"/>
      <c r="C18" s="118"/>
      <c r="D18" s="118"/>
      <c r="E18" s="118"/>
      <c r="F18" s="118"/>
      <c r="G18" s="118"/>
      <c r="H18" s="118"/>
      <c r="I18" s="119"/>
    </row>
    <row r="19" spans="1:9" ht="12.75">
      <c r="A19" s="61"/>
      <c r="B19" s="61"/>
      <c r="C19" s="61"/>
      <c r="D19" s="61"/>
      <c r="E19" s="61"/>
      <c r="F19" s="61"/>
      <c r="G19" s="61"/>
      <c r="H19" s="61"/>
      <c r="I19" s="14"/>
    </row>
    <row r="20" spans="1:9" ht="35.25" customHeight="1">
      <c r="A20" s="70" t="s">
        <v>63</v>
      </c>
      <c r="B20" s="70"/>
      <c r="C20" s="70"/>
      <c r="D20" s="70"/>
      <c r="E20" s="70"/>
      <c r="F20" s="70"/>
      <c r="G20" s="70"/>
      <c r="H20" s="70"/>
      <c r="I20" s="70"/>
    </row>
    <row r="21" ht="12.75">
      <c r="I21" s="14"/>
    </row>
    <row r="22" ht="12.75">
      <c r="I22" s="14"/>
    </row>
  </sheetData>
  <sheetProtection/>
  <mergeCells count="17">
    <mergeCell ref="A20:I20"/>
    <mergeCell ref="A18:I18"/>
    <mergeCell ref="A5:I6"/>
    <mergeCell ref="F2:H2"/>
    <mergeCell ref="I7:I8"/>
    <mergeCell ref="A16:G17"/>
    <mergeCell ref="H16:H17"/>
    <mergeCell ref="A4:C4"/>
    <mergeCell ref="A7:A8"/>
    <mergeCell ref="B7:B8"/>
    <mergeCell ref="C7:C8"/>
    <mergeCell ref="D7:D8"/>
    <mergeCell ref="E7:E8"/>
    <mergeCell ref="F7:F8"/>
    <mergeCell ref="A1:B1"/>
    <mergeCell ref="F1:H1"/>
    <mergeCell ref="A3:H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ZamPub</cp:lastModifiedBy>
  <cp:lastPrinted>2021-11-29T10:05:18Z</cp:lastPrinted>
  <dcterms:created xsi:type="dcterms:W3CDTF">2001-02-12T07:25:12Z</dcterms:created>
  <dcterms:modified xsi:type="dcterms:W3CDTF">2021-11-30T10:36:11Z</dcterms:modified>
  <cp:category/>
  <cp:version/>
  <cp:contentType/>
  <cp:contentStatus/>
</cp:coreProperties>
</file>