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80" tabRatio="983" activeTab="5"/>
  </bookViews>
  <sheets>
    <sheet name="1" sheetId="1" r:id="rId1"/>
    <sheet name="2" sheetId="2" r:id="rId2"/>
    <sheet name="3" sheetId="3" r:id="rId3"/>
    <sheet name="4" sheetId="4" r:id="rId4"/>
    <sheet name="5" sheetId="5" r:id="rId5"/>
    <sheet name="6" sheetId="6" r:id="rId6"/>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<sst xmlns="http://schemas.openxmlformats.org/spreadsheetml/2006/main" count="255" uniqueCount="119">
  <si>
    <t>Opis</t>
  </si>
  <si>
    <t>FORMULARZ ASORTYMENTOWO-CENOWY</t>
  </si>
  <si>
    <t>L.p.</t>
  </si>
  <si>
    <t>Model (Nr kat.) KLASA WYROBU MEDYCZNEGO</t>
  </si>
  <si>
    <t>cena jednostkowa brutto</t>
  </si>
  <si>
    <t>wartość zamówienia brutto</t>
  </si>
  <si>
    <t>Deklaracja i/lub certyfikat lub oświadczenie *</t>
  </si>
  <si>
    <t>razem wartość brutto</t>
  </si>
  <si>
    <t>Pakiet nr 1</t>
  </si>
  <si>
    <t>Pakiet nr 2</t>
  </si>
  <si>
    <t>Ilość</t>
  </si>
  <si>
    <t>j.m.</t>
  </si>
  <si>
    <t>szt.</t>
  </si>
  <si>
    <t>Vat %</t>
  </si>
  <si>
    <t>Załącznik nr 2 do SWZ</t>
  </si>
  <si>
    <t>szt</t>
  </si>
  <si>
    <t>stawka% Vat</t>
  </si>
  <si>
    <t xml:space="preserve">cena jednostkowa brutto </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</si>
  <si>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2021, poz. 1565) stosowne oświadczenie.</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</si>
  <si>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2010r(Dz. U. z 2021, poz. 1565) stosowne oświadczenie.</t>
  </si>
  <si>
    <t>Załacznik nr 1 do umowy</t>
  </si>
  <si>
    <t xml:space="preserve">Zalacznik nr 1 do umowy </t>
  </si>
  <si>
    <t>Zastawka do regulacji przepływu płynu CSF, konturowa standardowa. Umożliwia prowadzenie badań CT i MRI - brak części metalowy, wolne od lateksu, wykonane z dwóch różnych materiałów polipropylenu i elastomeru silikonowego . Wysokość 7,5 mm , długość bez złącza 32 mm, szerokość 18 mm. Zastawka zawiera wbudowane złącze ułatwiające przyłaczenie cewnika i obniżające ryzyko jego odłączenia. Ciśnienie niskie , średnie lub wysokie - do wyboru przez zamawiającego. Zakres ciśnień od 10 - 170 mmH20</t>
  </si>
  <si>
    <t>Zastawka do regulacji przepływu płynu CsF, otworowa - typu PUDENZ 16mm, wysokość do 10mm</t>
  </si>
  <si>
    <t>Dreny impregnowane antybiotykiem. Dren komorowy i otrzewnowy ( komplet ) impregnowany antybiotykiem - rifampicyna i chlorowodorek klindamycyny. - dren komorowy, średnica wewnętrzna 1,3mm, zewnętrzna 2,5mm, długość 23cm, numeryczne znaczniki długości pozwalają na precyzyjne określenia głębokości umieszczenia cewnika komorowego, - dren otrzewnowy , długość 120 cm</t>
  </si>
  <si>
    <t>Dren komorowy 23cm zastawkowy, impregnowany barem, średnica wewnętrzna 1,3mm, zewnętrzna 2,5mm. W komplecie z zaciskiem prostokątnym i kolcem ze stali nierdzewnej</t>
  </si>
  <si>
    <t>Dren dootrzewnowy o długości 120cm, mały o otwartym końcu, średnica wewnętrzna 1.3mm, zewnętrzna 2,5mm. W komplecie z adapterem Luer typu obejmującego</t>
  </si>
  <si>
    <t>Dren sercowo - otrzewnowy o długości 90cm, mały impregnowany barem, średnica wewnętrzna 1,2mm, zewnętrzna 2,1mm</t>
  </si>
  <si>
    <t>Łącznik prosty, nylon</t>
  </si>
  <si>
    <t xml:space="preserve">Zastawka niskoprofilowa konturowa lub typu PUDENZ - 16mm - do wyboru, w zależności od potrzeby , programowalna, zintegrowana z urządzeniem antysyfonowym z 5 następującymi punktami otwarcia dla 0cm H2O, HP: 15-25;35-55;70-90;105-125;135-155 mm H2O. Długość obrysowa zastawki konturowej max. 47mm, wysokość zastawki max. 7mm, szerokość max. 16mm. Zastawka typu PUDENZ, średnica 16mm. Znaczniki radiograficzne umożliwiające weryfikację ustawionego programu. Użyczenie programatora do zastawek                                                                </t>
  </si>
  <si>
    <t>System komorowego drenażu zewnętrznego z drenem komorowym, impregnowany barem ( zestaw ) . Zestaw do drenażu zawierający komorę kroplowo - ściekową z podziałką, torebkę drenażową, linie pacjenta o długości co najmniej 150cm z kurkiem odcinającym, dren komorowy z trójgrańcem do tunelowania o długości 15cm, impregnowany barem, prowadnicę drenu dokomorowego, łącznik Luer, uchwyt szwu, trokar. Dodatkowo dren zawiera 3 markery co 5cm od końca proksymalnego, na końcu proksymalnym po 4 otwory w 4 rzędach, średnicę wewnętrzną 1,5mm. Dodatkowo zestaw do drenażu zaweira odpowietrznik hydrofobowy, dwa wolne od lateksu punkty do iniekcji bezigłowej, wspornik blokujący i linię blokującą, dwa miejsca przyłączenia przetwornika</t>
  </si>
  <si>
    <t>Zestaw do drenażu lędźwiowego zawierający komorę kroplową, worek ściekowy, linie pacjenta i dren lędźwiowy</t>
  </si>
  <si>
    <t>Wymienny worek zbiorczy jałowy do systemu drenażu zewnętrznego</t>
  </si>
  <si>
    <t>Zawór antysyfonowy</t>
  </si>
  <si>
    <t>Dren komorowy drenażowy , długość 35 cm, średnica wewnętrzna 1,5 mm, markery długości w zestawie : trójgraniec 15 cm,  Kątowy adapter Luer Wbudowany adapter Luer typu obejmującego, Nakrywka Luer, Kolec ze stali nierdzewnej . Powierzchnia drenu hydrofilowa</t>
  </si>
  <si>
    <t>Łącznik trójdrożny</t>
  </si>
  <si>
    <t>Dren komorowy drenażowy , długość 35 cm, średnica wewnętrzna 2,6 mm, markery długości w zestawie : Kolec ze stali nierdzewnej, Łącznik Luer</t>
  </si>
  <si>
    <t>Zastawka niskoprofilowa, programowalna zintegrowana z urządzeniem antysyfonowym dla dzieci z 5 następującymi punktami otwarcia dla 0cm H2O HP: 15-25; 35-55; 70-90; 105-125; 135-155 mm  H2O. Długość obrysowa zastawki max.36mm, wysokość zastawki max.8mm. Znaczniki radiograficzne umożliwiające weryfikację ustawionego programu.</t>
  </si>
  <si>
    <t>Prowadnik kolankowy do mocowania drenu o średnicy zewn : 2,1</t>
  </si>
  <si>
    <t>Łącznik do drenów trójdrożny</t>
  </si>
  <si>
    <t>Łącznik do drenów prosty, średnica wewnętrzna minimum 1mm</t>
  </si>
  <si>
    <t>Dren obwodowy o długości 90cm. Dren z otwartym końcem, średnica zewnętrzna do 2,5mm; średnica wewnętrzna powyżej 1,2mm; znaczniki radiograficzne długości; impregnowany barem</t>
  </si>
  <si>
    <t>Dren obwodowy o długości 120cm. Dren z otwartym końcem, średnica zewnętrzna do 2,5mm; średnica wewnętrzna powyżej 1,2mm; znaczniki radiograficzne długości; impregnowany barem</t>
  </si>
  <si>
    <t>Dren komorowy, sylikonowy długości 23cm +/- 1cm. 4 rzędy po 8 otworów na końcu drenu; średnica zewnętrzna do 2,5mm; średnica wewnętrzna powyżej 1,2mm; prowadnik kolankowy drenu; stylet ze stali nierdzewnej; znaczniki radiograficzne długości; impregnowany barem</t>
  </si>
  <si>
    <t>System drenażu zewnętrznego z drenem komorowym. Zawiera:                                                              - drenkomorowy impregnowany barem 35 cm długosci,                                                                            - filtr bakteryjny,                                                                                                                                              - dwa niezawierajace elementów lateksowych porty do iniekcji,                                                                        - zaciski Bracket oraz Locking Cord,                                                                                                               - komora 50 ml objetosci,                                                                                                                                 - wymienny woreczek 700 ml objetości,                                                                                                                  - dwa porty do drenu</t>
  </si>
  <si>
    <t>Zastawka do leczenia wodogłowia z silikonową zastawką niskoprofilową,                                                                                                               -Długość zastawki (bez integralnych łączników) do 33mm.,                                                                               - Wysokość zastawki do 8mm.,                                                                                                                       - Średniociśnieniowa zakres: 85-105mm H2O,                                                                                                            - Brak elementów metalowych,                                                                                                                                                              - Osobno dren obwodowy i komorowy:</t>
  </si>
  <si>
    <t>Dren obwodowy o długości 90cm. Dren z otwartym końcem, średnica zewnętrzna do 2,5mm; średnica wewnętrzna powyżej 1,2mm; znaczniki radiograficzne długości; impregnowany barem.</t>
  </si>
  <si>
    <t>25a</t>
  </si>
  <si>
    <t>25b</t>
  </si>
  <si>
    <t>Zbiornik płynu mózgowo-rdzeniowego, noworodkowy, 10 mm z dolnym portem wlotowym. Objetość 0,1 ml. Długość zastawki do 11 mm. Wysokość zbiornika (bez integralnych łączników) do 4mm.</t>
  </si>
  <si>
    <t>Zbiornik płynu mózgowo-rdzeniowego, komorowo/przedsionkowy, 6mm z dolnym portem wlotowym. Objętość 0,1ml lub 0,15ml. Długość zastawki do 11mm. Wysokość zbiornika (bez integralnych łączników) do 6mm. W zestawie łącznik do drenu, prosty oraz zatyczka przewodu.</t>
  </si>
  <si>
    <t>Zastawka do leczenia wodogłowia z silikonową zastawką niskoprofilową. Długość zastawki (bez integralnych łączników) do 26mm. Wysokość zastawki do 6mm. Średniociśnieniowa zakres: 85-105mm H2O. Brak elementów metalowych. Osobno dren obwodowy i komorowy:</t>
  </si>
  <si>
    <t>28a</t>
  </si>
  <si>
    <t>28b</t>
  </si>
  <si>
    <t>Zastawka do leczenia wodogłowia z silikonową zastawką niskoprofilową. Długość zastawki (bez integralnych łączników) do 20 mm. Wysokość zastawki do 5 mm. Średniociśnieniowa 85-105 mmH2O. Brak ele,entów metalowych. Osobno dren obwodowy i komorowy:</t>
  </si>
  <si>
    <t>29a</t>
  </si>
  <si>
    <t>29b</t>
  </si>
  <si>
    <t>Zastawka przepływowa bardzo mała z integralnym łącznikiem wlotowym i wylotowym.Długość zastawki (bez integralnych łączników) do 14mm. Wysokość zastawki do 4mm. Średniociśnieniowa 85-105mm H2O. Brak elementów metalowych. Osobno dren obwodowy i komorowy:</t>
  </si>
  <si>
    <t>30a</t>
  </si>
  <si>
    <t>30b</t>
  </si>
  <si>
    <t>Zastawka przepływowa z urządzeniem antysyfonowym.Długość zastawki (bez integralnych łączników) do 37mm. Wysokość zastawki do 7mm. Średniociśnieniowa zakres: 70-90mm H2O. Brak elementów metalowych. Osobno dren obwodowy i komorowy:</t>
  </si>
  <si>
    <t>31a</t>
  </si>
  <si>
    <t>31b</t>
  </si>
  <si>
    <t>Zastawka do leczenia wodogłowia z silikonową zastawką membranową typu Pudenz 12mm.Średniociśnieniowa z ciśnieniem otwarcia 85-105 mm H2O. Długość zastawki (bez integralnych łączników) do 16mm. Wysokość zbiornika (bez integralnych łączników) do 10mm. Membranowy mechanizm umieszczony centralnie nad drenem komorowym; integralne łączniki do drenów; brak elementów metalowych.Osobno dren obwodowy i komorowy:</t>
  </si>
  <si>
    <t>Dren obwodowy o długości 120cm. Dren z otwartym końcem, średnica zewnętrzna do 2,5mm; średnica wewnętrzna powyżej 1,2mm; znaczniki radiograficzne długości; impregnowany barem.</t>
  </si>
  <si>
    <t>32a</t>
  </si>
  <si>
    <t>32b</t>
  </si>
  <si>
    <t>Zastawka do leczenia wodogłowia z silikonową zastawką membranową typu Pudenz 16mm.Średniociśnieniowa z ciśnieniem otwarcia 85-105 mm H2O. Długość zastawki (bez integralnych łączników) do 16mm. Wysokość zbiornika (bez integralnych łączników) do 10mm. Membranowy mechanizm umieszczony centralnie nad drenem komorowym; integralne łączniki do drenów; brak elementów metalowych.Osobno dren obwodowy i komorowy:</t>
  </si>
  <si>
    <t>33a</t>
  </si>
  <si>
    <t>33b</t>
  </si>
  <si>
    <t>Zastawki do leczenia wodogłowia, dreny komorowe, dreny obwodowe, zbiorniki płynu mózgowo-rdzeniowego</t>
  </si>
  <si>
    <t xml:space="preserve">Jednorazowe, bierne, optyczne markery do neuronawigacji do przeprowadzania operacji z użyciem neuronawigacji Treon Medtronic,
Markery współpracujące z posiadanym przez Zamawiającego instrumentarium pasywnym i aktywnym do zabiegów w obrębie głowy z włączeniem biopsji oraz zabiegów w obrębie kręgosłupa
Pakowanie podwójne sterylne.
Możliwość wyboru opakowań zbiorczych z podajnikami:
1 op - 12 szt-  12 blistrów po 1 szt,
1 op - 48 szt - 12 blistrów po 4 szt,
1 op - 60 szt - 12 blistrów po 5 szt.
</t>
  </si>
  <si>
    <t xml:space="preserve"> Oprzyrządowanie do systemu neuronawigacji</t>
  </si>
  <si>
    <t>Pakiet nr 3</t>
  </si>
  <si>
    <t>Zestaw  wpełni kompatybilny z systemem optycznym neuronawigacji Treon firmy Medtronic, skład zestawu :                                                                                       - igła biopsyjna wraz z miarka ogranicznikiem, wężykiem aspiracyjnym                                                                                             - prowadnik igły w skład którego wchodzi : podstawa prosta, podstawa kątowa, zacisk, reduktory 1.9 mm, 2.2 mm, 2.6, śruby, śrubokręt</t>
  </si>
  <si>
    <t>op.</t>
  </si>
  <si>
    <t xml:space="preserve"> Zestaw umożliwiający przezskórne, przeznasadowe uzupełnienie ubytku masy kostnej trzonu kręgowego cementem o podwyższonej lepkości w przypadkach złamań patologicznych i nowotworów</t>
  </si>
  <si>
    <t>Mieszalnik automatyczny oraz cement</t>
  </si>
  <si>
    <t>Igła</t>
  </si>
  <si>
    <t>Oświadczamy, że oferowane powyżej wyspecyfikowane wyroby medyczne są kompletne i będą gotowe do podjęcia prawidłowej pracy bez żadnych dodatkowych zakupów i inwestycji.</t>
  </si>
  <si>
    <t xml:space="preserve"> Stabilizacja odcinka szyjnego za pomocą klatki PEEK/Tytan wraz ze śrubami kotwiczącymi</t>
  </si>
  <si>
    <t>Pakiet nr 4</t>
  </si>
  <si>
    <t>Klatka</t>
  </si>
  <si>
    <t>Śruby/wkrety kostne</t>
  </si>
  <si>
    <t xml:space="preserve">Śruby szyjne wieloosiowe ,tytanowe, wszystkie śruby sterylne. Śruby stosowane zamiennie z hakami szyjnymi. Śruby do masywów bocznych o 92 stopniowy zakresie stożkowej ruchomości. Śruby samogwintujące, tulipanowe, w śrenicy 3.5 mm i 4.0mm w dł 8-50mm. Śruby o podwójnym gwincie w średnicy 4.5/5.0/5.5mm w dł 20 -50mm. Wszystkie śruby posiadają rant na górnej części kielicha, umożliwiający przymocowanie narzędzi ściągających pręt w dół oraz są w stanie pracować z prętem o średnicy 3.5 mm oraz 4.0mm. Śruby o gwincie korowym w długości od 18-40mm, sterylne. Nakrętka (sterylna) blokująca pręt w śrubach szyjnych. Mocowanie pręta jednym elementem blokującym. Nakrętka daje możliwość blokowania pręta ze stałą powtarzalną siłą docisku dzięki śrubokrętowi dynamometrycznemu. Pręty w długości 60,120,240 i 400 mm o średnicy 3.5 i 4.0 mm, materiał tytan. Dostęne pręty lordotyczne w dł 25-95 mm o średnicy 3.5 oraz  4.0mm. Wszsytkie pręty sterylne.  Poprzeczki wstępnie zmontowane w długści 20-64mm, sterylna.   W instrumentarium narzędzia do wyginania i cięcia prętów. Klucz dynamometryczny do śrub szyjnych. Celownik z ogranicznikiem do nawiercania otworów pod śruby szyjne w zakresie 8-50 mm.  Miarka do ustalania długości śrub.. W zestawie pręt próbny. Śruby potyliczne samogwintujące, stosownie do metody połączenia z potylicą odpowiednio o średnicy  4,5mm lub 5,0mm, oraz długościach 4-18 mm. Mozłiwość połączenia prętów do potylicy za pomocą płytek mocowanych na 3 lub 4 śruby.Płytki o szerokości 50 i 60 mm w dwóch kształtach. Całe instrumentarium w poręcznych kontenerach. </t>
  </si>
  <si>
    <t>Pakiet nr 5</t>
  </si>
  <si>
    <t>Sterylne śruby poliaxialne lub niesterylne haki</t>
  </si>
  <si>
    <t>Sterylna nakrętka blokująca</t>
  </si>
  <si>
    <t>Sterylne konektory poprzeczne</t>
  </si>
  <si>
    <t xml:space="preserve">Sterylne pręty </t>
  </si>
  <si>
    <t>Płytka potyliczna w 4 wielkościach</t>
  </si>
  <si>
    <t>Śruba blokująca płytkę potyliczną śr 4.5 i 5.0 mm</t>
  </si>
  <si>
    <t xml:space="preserve">Nakrętka blokująca pręt w płytce potylicznej. </t>
  </si>
  <si>
    <t>VAT%</t>
  </si>
  <si>
    <t>VAT %</t>
  </si>
  <si>
    <t>Wykonawca zobowiązany jest na wniosek Zamawiającego do wydania zaświadczenia o możliwości lub braku wykonania badań z zakresu zaawansowanej diagnostyki obrazowej (badanie w środowisku MRI) po zabiegu operacyjnym z wszczepieniem implantów będących przedmiotem w/w asortymentu.</t>
  </si>
  <si>
    <t>Załącznik nr 1 do umowy</t>
  </si>
  <si>
    <t>Nr katalogowy/Nazwa handlowa</t>
  </si>
  <si>
    <t>Nazwa produktu</t>
  </si>
  <si>
    <t>cena jedn. brutto</t>
  </si>
  <si>
    <t>Stawka 
VAT</t>
  </si>
  <si>
    <t>4*6</t>
  </si>
  <si>
    <t>śruba/hak laminarny/śruba do plyty /hak potyliczny (do wyboru Zamawiajacego)</t>
  </si>
  <si>
    <t>Bloker</t>
  </si>
  <si>
    <t>płyta potyliczna/pręt z płyta/poprzeczka/pret prosty/pręt gwintowany/łacznik pretów (do wyboru Zamawiajacego)</t>
  </si>
  <si>
    <t>Razem (suma pozycji 1 - 3)</t>
  </si>
  <si>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20 maja 2010r (Dz. U. z 2019, poz. 175) stosowne oświadczenie.</t>
  </si>
  <si>
    <t>Pakiet nr 6</t>
  </si>
  <si>
    <t>Zestaw do stabilizacji odcinka potyliczno-szyjnego</t>
  </si>
  <si>
    <t>Zastawka Delta, standardowa z zintegrowanym antysyfonem. Zastawka przepływowa zawierająca zintegrowany zawór antysyfonowy - ogranicza do minimum ponadnormatywny drenaż płynu CsF i utrzymuje ciśnienie wewnątrzkomorowe w normalnym zakresie fizjologicznym bez względu na położenie ciała pacjenta. Przepływowość. Umożliwia prowadzenie badań CT i MRI - brak częścimetalowy, wolne od lateksu, wykonane z dwóch różnych materiałów polipropylenu i elastomeru silikonowego. Wysokość 8mm, długość bez złącza 40mm, szerokość 16,5mm. Zastaka zawiera wbudowane złącze ułatwiające przyłączenie cewnika i obniżające ryzyko jego odłączenia. Przepływowość 0,5 , 1,0 , 1,5 , 2 - do wyboru przez zamawiającego</t>
  </si>
  <si>
    <t>Stabilizacja szyjno-potyliczna od tyłu</t>
  </si>
  <si>
    <t>EZ/91/2022/MW</t>
  </si>
  <si>
    <r>
      <t xml:space="preserve"> Wymagane:
I. Wykonawca winien przedłożyć opisy, katalogi, specyfikacje techniczne z danymi, itp., z informacjami potwierdzającymi spełnienie wymagań technicznych stawianych przez Zamawiającego dla oferowanego przedmiotu zamówienia z której treści winno wynikać o kompatybilności, zatwierdzeniu i przebadaniu z systemami neuronawigacji </t>
    </r>
    <r>
      <rPr>
        <b/>
        <sz val="9"/>
        <rFont val="Arial CE"/>
        <family val="0"/>
      </rPr>
      <t xml:space="preserve">StealthStation Medtronic.    </t>
    </r>
    <r>
      <rPr>
        <sz val="9"/>
        <rFont val="Arial CE"/>
        <family val="2"/>
      </rPr>
      <t xml:space="preserve">                                                                                                                                                                                                                                                                                                                          II. Igły biopsyjne  współpracujące z posiadanym przez Zamawiającego wskaźnikiem biopsyjnym </t>
    </r>
    <r>
      <rPr>
        <b/>
        <sz val="9"/>
        <rFont val="Arial CE"/>
        <family val="0"/>
      </rPr>
      <t xml:space="preserve">Navigus </t>
    </r>
    <r>
      <rPr>
        <sz val="9"/>
        <rFont val="Arial CE"/>
        <family val="2"/>
      </rPr>
      <t xml:space="preserve">i oferowanym reduktorem o wymiarze 2.2 mm w celu uzyskania mimośrodu i pełnej kompatybilności z systemem neuronawigacji   
</t>
    </r>
  </si>
  <si>
    <t>Wykonawca zobowiązany jest do nieodpłatnego użyczenia Zamawiającemu na czas trwania umowy instrumntarium niezbędnegodo wykonywania zabiegów  wg oferowanej technologii  - na podstawie umowy użyczenia stanowiącej załącznik nr 3b do SWZ. Przedmiotemużyczenia będzie  (nazwa) …………………..model/rok produkcji (nowy/używany) nr katalogowy……………………o wartości netto…………brutto……………..</t>
  </si>
  <si>
    <t>Wykonawca zobowiązany jest do nieodpłatnego użyczenia Zamawiającemu na czas trwania umowy instrumntarium niezbędnegodo wykonywania zabiegów  wg oferowanej technologii  - na podstawie umowy użyczenia stanowiącej załącznik nr 3b do SWZ. Przedmiotemużyczenia będzie  (nazwa) …………………..model/rok produkcji (nowy/używany)  nr katalogowy……………………o wartości netto…………brutto……………..</t>
  </si>
  <si>
    <r>
      <rPr>
        <b/>
        <sz val="10"/>
        <rFont val="Times New Roman"/>
        <family val="1"/>
      </rPr>
      <t>Zestaw do stabilizacji potyliczno -szyjnej kręgosłupa.</t>
    </r>
    <r>
      <rPr>
        <sz val="10"/>
        <rFont val="Times New Roman"/>
        <family val="1"/>
      </rPr>
      <t xml:space="preserve">
Podstawowy zestaw: 4 śruby, 4 blokery,  2 pręty, łącznik poprzeczny
- System zawierajacy: -     płytę potyliczną, w tym płytę z możliością regulacji rozstawu i kąta zaczepu pręta
- haki laminarne (minimum 3 wielkości, również haki odsadzone w prawo i lewo)
- śruby wielosiowe tulipanowe
- śruby do potylicy
- haki do potylicy (minimum 3 wielkości) 
- pręty , w tym pręty z możliwością zmiany kąta na przegubie wielostopniowym
- łączniki poprzeczne
- śruby tulipanowe wieloosiowe samogwintujące o średnicach 3,5 mm – 4,5 mm, długościach od 10 mm- 52 mm stopniowane nie więcej niż co 5 mm z zakresem ruchomości powyżej 45 stopni.
- w zestawie dostępne śruby wieloosiowe z gwintem tylko na części ich długości.
- śruby korowe w średnicach 4,0 mm i 4,5 mm, długościach od 6 mm- 18 mm stopniowane nie więcej niż co 2 mm. 
- możliwość kątowego ustawienia śruby względem pręta
- śruby i haki o tulipanowym kształcie połączenia z prętem
- montaż pręta do haków i śrub jednym elementem blokującym (uniwersalnym)
- implanty otwarte od góry i blokowane wyłącznie od góry
- pręty dopasowane do anatomii pogranicza potyliczno- szyjnego z możliwością zmiany kąta wygięcia
- pręty o grubości nie większej niż 4 mm z możliwością łączenia z prętami używanymi w odcinku piersiowo- lędźwiowym.
- w zestawie dostępne otwarte łączniki bocznie odsadzone.
</t>
    </r>
  </si>
  <si>
    <t>Wykonawca zobowiązany jest do nieodpłatnego użyczenia Zamawiającemu na czas trwania umowy instrumntarium niezbędnegodo wykonywaniazabiegó  wg oferowanej technologii  - na podstawie umowy użyczenia stanowiącej załącznik nr 3b do SWZ. Przedmiotem użyczenia będzie  (nazwa) …………………..model/rok produkcji (nowy/używany)  nr katalogowy……………………o wartości netto…………brutto……………..</t>
  </si>
  <si>
    <r>
      <rPr>
        <b/>
        <sz val="12"/>
        <rFont val="Times New Roman"/>
        <family val="1"/>
      </rPr>
      <t>W skład kompletu wchodzi:</t>
    </r>
    <r>
      <rPr>
        <sz val="12"/>
        <rFont val="Times New Roman"/>
        <family val="1"/>
      </rPr>
      <t xml:space="preserve"> mieszadło z podajnikiem, igła z trokarem, miękki przewód łączący podajnik z igłą, cement kostny ze środkiem cieniującym. Parametry wymagane:
- Trokar do nakłucia trzonu
- Igły do podawania masy klejowej lub cementu kostnego min. 4 różne średnice, 2 długości oraz 2 kształty ostrzy – stożkowe i jednostronnie ścięte
- Sterylne urządzenie mieszająco-podające, zasilane elektrycznie, pozwalające na automatyczne mieszanie składników cementu w zamkniętym pojemniku z wykluczeniem błędu czynnika ludzkiego oraz samoczynne wypełnianie cementem zestawu do jego dotrzonowego podawania
- Strzykawka z możliwością podania do 12 ml cementu
- W zestawie 40 cm długości przewód giętki zabezpieczający operatora przed bezpośrednim oddziaływaniem promieniowania RTG
- Cement o podwyższonej  lepkości i gęstości(konsystencja ciastoliny), zawierający środek cieniujący – minimum 20g. 
- Czas podawania cementu do  18 min
</t>
    </r>
  </si>
  <si>
    <t xml:space="preserve">Stabilizacja odcinka szyjnego za pomocą klatki PEEK/Tytan wraz ze śrubami kotwiczącymi 
Wymagania:
- implanty wykonane z PEEK i tytanu. Dostępne również tylko z porowatego tytanu nie wymagające dodatkowych śrub kotwiczących. 
- Implant umożliwiający sztywne połączenie do trzonów za pomocą śrub 
- Anatomiczny kształt implantu PEEK/Tytan pozwalający na odtworzenie naturalnej lordozy szyjnej kręgosłupa o trzech stopniach skosu 0°, 4° oraz 8° natomiast tylko z porowatego tytanu 6° i 10°
- Jeden tantalowy marker na tylnej ścianie implantu do oceny położenia klatki w przypadku PEEK
- Co najmniej dwie wielkości podstawy implantu 12x14mm i 14x16mm bądź 12x14 i 14x17  w przypadku klatek tytanowych.
- Co najmniej 7 wysokość klatki 6mm-12mm PEEK/Tytan                                                                                 
- Co najmniej 5 wysokości klatki 5mm - 9mm Porowaty Tytan
- Otwór wewnętrzny implantu umożliwiający umieszczenie wiórów kostnych, materiału syntetycznego lub przerost kostny 
- Śruby do mocowania implantu w co najmniej dwóch średnicach (3,5mm ; 4,0mm) w wariancie sztywnym i ruchomym umożliwiającym mocowanie - -- śruby pod dowolnym kątem 
- Śruby w długościach od 8-14 mm samowiercących  i samogwintujących 
- System blokujący śruby w implancie nie wymaga dodatkowych elementów komplikujących zabieg
- Implant nie może wystawać poza obręb trzonu
- Podajnik implantu oraz celownik do wiercenia i wprowadzania śrub jako jedno narzędzie
- Wyłącznie przednie mocowanie implantu na podajniku 
- W zestawie wymagane rozwieracz trzonów typu CASPAR łamane osiowo ( dostępne min. 2 długości pinów) 
- Implanty przeznaczone do wielokrotnej sterylizacji muszą być umieszczone w dedykowanych pojemnikach z dodatkowym oznaczeniem rodzaju implantu (miejsca ułożenia).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</si>
</sst>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s>
  <fonts count="75">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sz val="6"/>
      <name val="Times New Roman"/>
      <family val="1"/>
    </font>
    <font>
      <b/>
      <sz val="10.5"/>
      <name val="Times New Roman"/>
      <family val="1"/>
    </font>
    <font>
      <sz val="8"/>
      <name val="Arial CE"/>
      <family val="2"/>
    </font>
    <font>
      <b/>
      <sz val="10"/>
      <name val="Times New Roman"/>
      <family val="1"/>
    </font>
    <font>
      <b/>
      <sz val="10"/>
      <name val="Arial CE"/>
      <family val="0"/>
    </font>
    <font>
      <sz val="9"/>
      <name val="Arial CE"/>
      <family val="2"/>
    </font>
    <font>
      <sz val="12"/>
      <name val="Arial CE"/>
      <family val="2"/>
    </font>
    <font>
      <sz val="6"/>
      <name val="Arial CE"/>
      <family val="2"/>
    </font>
    <font>
      <sz val="11"/>
      <name val="Times New Roman"/>
      <family val="1"/>
    </font>
    <font>
      <b/>
      <sz val="14"/>
      <name val="Times New Roman"/>
      <family val="1"/>
    </font>
    <font>
      <sz val="11"/>
      <color indexed="8"/>
      <name val="Czcionka tekstu podstawowego"/>
      <family val="2"/>
    </font>
    <font>
      <sz val="10"/>
      <color indexed="8"/>
      <name val="Arial"/>
      <family val="2"/>
    </font>
    <font>
      <sz val="12"/>
      <name val="Times New Roman"/>
      <family val="1"/>
    </font>
    <font>
      <sz val="11"/>
      <name val="Arial CE"/>
      <family val="0"/>
    </font>
    <font>
      <sz val="14"/>
      <name val="Times New Roman"/>
      <family val="1"/>
    </font>
    <font>
      <b/>
      <sz val="14"/>
      <name val="Arial"/>
      <family val="2"/>
    </font>
    <font>
      <b/>
      <sz val="9"/>
      <name val="Arial CE"/>
      <family val="0"/>
    </font>
    <font>
      <b/>
      <sz val="11"/>
      <name val="Arial CE"/>
      <family val="0"/>
    </font>
    <font>
      <i/>
      <sz val="11"/>
      <name val="Times New Roman"/>
      <family val="1"/>
    </font>
    <font>
      <sz val="12"/>
      <name val="Tahoma"/>
      <family val="2"/>
    </font>
    <font>
      <b/>
      <sz val="12"/>
      <name val="Tahoma"/>
      <family val="2"/>
    </font>
    <font>
      <b/>
      <sz val="12"/>
      <name val="Arial CE"/>
      <family val="2"/>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57" fillId="0" borderId="0">
      <alignment horizontal="center"/>
      <protection/>
    </xf>
    <xf numFmtId="0" fontId="57" fillId="0" borderId="0">
      <alignment horizontal="center" textRotation="90"/>
      <protection/>
    </xf>
    <xf numFmtId="0" fontId="58"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17" fillId="0" borderId="0">
      <alignment/>
      <protection/>
    </xf>
    <xf numFmtId="0" fontId="1" fillId="0" borderId="0">
      <alignment/>
      <protection/>
    </xf>
    <xf numFmtId="0" fontId="18" fillId="0" borderId="0">
      <alignment/>
      <protection/>
    </xf>
    <xf numFmtId="0" fontId="65" fillId="0" borderId="0">
      <alignment/>
      <protection/>
    </xf>
    <xf numFmtId="0" fontId="0" fillId="0" borderId="0">
      <alignment/>
      <protection/>
    </xf>
    <xf numFmtId="0" fontId="52" fillId="0" borderId="0">
      <alignment/>
      <protection/>
    </xf>
    <xf numFmtId="0" fontId="66" fillId="27" borderId="1" applyNumberFormat="0" applyAlignment="0" applyProtection="0"/>
    <xf numFmtId="0" fontId="67" fillId="0" borderId="0" applyNumberFormat="0" applyFill="0" applyBorder="0" applyAlignment="0" applyProtection="0"/>
    <xf numFmtId="9" fontId="1" fillId="0" borderId="0" applyFill="0" applyBorder="0" applyAlignment="0" applyProtection="0"/>
    <xf numFmtId="9" fontId="0" fillId="0" borderId="0" applyFont="0" applyFill="0" applyBorder="0" applyAlignment="0" applyProtection="0"/>
    <xf numFmtId="0" fontId="68" fillId="0" borderId="0">
      <alignment/>
      <protection/>
    </xf>
    <xf numFmtId="173" fontId="68" fillId="0" borderId="0">
      <alignment/>
      <protection/>
    </xf>
    <xf numFmtId="0" fontId="69"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0" fillId="31" borderId="9" applyNumberFormat="0" applyFont="0" applyAlignment="0" applyProtection="0"/>
    <xf numFmtId="166" fontId="0"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0" fontId="73" fillId="32" borderId="0" applyNumberFormat="0" applyBorder="0" applyAlignment="0" applyProtection="0"/>
  </cellStyleXfs>
  <cellXfs count="139">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xf>
    <xf numFmtId="0" fontId="7" fillId="0" borderId="0" xfId="0" applyFont="1" applyBorder="1" applyAlignment="1">
      <alignment vertical="top"/>
    </xf>
    <xf numFmtId="0" fontId="7" fillId="0" borderId="0" xfId="0" applyFont="1" applyAlignment="1">
      <alignment horizontal="center" vertical="center"/>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165" fontId="8" fillId="33" borderId="10" xfId="42" applyFont="1" applyFill="1" applyBorder="1" applyAlignment="1">
      <alignment horizontal="center" vertical="center" wrapText="1"/>
    </xf>
    <xf numFmtId="0" fontId="3" fillId="0" borderId="0" xfId="0" applyFont="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9" fillId="0" borderId="10" xfId="0" applyNumberFormat="1" applyFont="1" applyFill="1" applyBorder="1" applyAlignment="1">
      <alignment horizontal="center" vertical="center" wrapText="1"/>
    </xf>
    <xf numFmtId="168" fontId="6"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1" fontId="9" fillId="0" borderId="0" xfId="0" applyNumberFormat="1" applyFont="1" applyAlignment="1">
      <alignment horizontal="center" vertical="center"/>
    </xf>
    <xf numFmtId="0" fontId="9" fillId="0" borderId="0" xfId="0" applyFont="1" applyAlignment="1">
      <alignment horizontal="center" vertical="center"/>
    </xf>
    <xf numFmtId="1" fontId="11" fillId="0" borderId="0" xfId="0" applyNumberFormat="1" applyFont="1" applyAlignment="1">
      <alignment horizontal="center" vertical="center"/>
    </xf>
    <xf numFmtId="0" fontId="9" fillId="0" borderId="0" xfId="0" applyFont="1" applyAlignment="1">
      <alignment horizontal="left" vertical="center"/>
    </xf>
    <xf numFmtId="1" fontId="14" fillId="0" borderId="0" xfId="0" applyNumberFormat="1" applyFont="1" applyAlignment="1">
      <alignment horizontal="center" vertical="center"/>
    </xf>
    <xf numFmtId="165" fontId="0" fillId="0" borderId="0" xfId="42" applyFont="1" applyAlignment="1">
      <alignment/>
    </xf>
    <xf numFmtId="0" fontId="0" fillId="0" borderId="0" xfId="0" applyFont="1" applyAlignment="1">
      <alignment wrapText="1"/>
    </xf>
    <xf numFmtId="0" fontId="6" fillId="0" borderId="10" xfId="0" applyFont="1" applyBorder="1" applyAlignment="1">
      <alignment horizontal="left" vertical="center" wrapText="1"/>
    </xf>
    <xf numFmtId="0" fontId="11" fillId="0" borderId="12" xfId="0" applyFont="1" applyBorder="1" applyAlignment="1">
      <alignment horizontal="right" vertical="center" wrapText="1"/>
    </xf>
    <xf numFmtId="0" fontId="6" fillId="0" borderId="10" xfId="0" applyFont="1" applyBorder="1" applyAlignment="1">
      <alignment horizontal="left" vertical="top" wrapText="1"/>
    </xf>
    <xf numFmtId="0" fontId="6" fillId="0" borderId="0" xfId="0" applyNumberFormat="1" applyFont="1" applyFill="1" applyBorder="1" applyAlignment="1">
      <alignment vertical="center" wrapText="1"/>
    </xf>
    <xf numFmtId="0" fontId="0" fillId="0" borderId="0" xfId="0" applyFont="1" applyAlignment="1">
      <alignment horizontal="left" vertical="center" wrapText="1"/>
    </xf>
    <xf numFmtId="0" fontId="12" fillId="0" borderId="0" xfId="0" applyFont="1" applyAlignment="1">
      <alignment horizontal="left" vertical="top" wrapText="1"/>
    </xf>
    <xf numFmtId="0" fontId="19"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horizontal="center" vertical="center" wrapText="1"/>
    </xf>
    <xf numFmtId="0" fontId="16" fillId="0" borderId="0" xfId="0" applyFont="1" applyAlignment="1">
      <alignment horizontal="center"/>
    </xf>
    <xf numFmtId="0" fontId="0" fillId="0" borderId="0" xfId="0" applyAlignment="1">
      <alignment horizontal="center" vertical="center"/>
    </xf>
    <xf numFmtId="0" fontId="2" fillId="33" borderId="10" xfId="0" applyFont="1" applyFill="1" applyBorder="1" applyAlignment="1">
      <alignment horizontal="center" vertical="center" wrapText="1"/>
    </xf>
    <xf numFmtId="0" fontId="8" fillId="33" borderId="11" xfId="42" applyNumberFormat="1" applyFont="1" applyFill="1" applyBorder="1" applyAlignment="1">
      <alignment horizontal="center" vertical="center" wrapText="1"/>
    </xf>
    <xf numFmtId="0" fontId="21" fillId="0" borderId="10" xfId="0" applyFont="1" applyBorder="1" applyAlignment="1">
      <alignment horizontal="center" vertical="center" wrapText="1"/>
    </xf>
    <xf numFmtId="168" fontId="21" fillId="0" borderId="10" xfId="0" applyNumberFormat="1" applyFont="1" applyBorder="1" applyAlignment="1">
      <alignment horizontal="center" vertical="center" wrapText="1"/>
    </xf>
    <xf numFmtId="0" fontId="14" fillId="0" borderId="0" xfId="0" applyFont="1" applyAlignment="1">
      <alignment horizontal="center" vertical="center"/>
    </xf>
    <xf numFmtId="0" fontId="11"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20" fillId="0" borderId="0" xfId="0" applyFont="1" applyAlignment="1">
      <alignment horizontal="left" vertical="center"/>
    </xf>
    <xf numFmtId="0" fontId="6" fillId="0" borderId="13" xfId="0" applyFont="1" applyBorder="1" applyAlignment="1">
      <alignment horizontal="left" vertical="top" wrapText="1"/>
    </xf>
    <xf numFmtId="0" fontId="5" fillId="0" borderId="0" xfId="0" applyFont="1" applyAlignment="1">
      <alignment vertical="center" wrapText="1"/>
    </xf>
    <xf numFmtId="3" fontId="15" fillId="0" borderId="10" xfId="0" applyNumberFormat="1" applyFont="1" applyBorder="1" applyAlignment="1">
      <alignment horizontal="center" vertical="center" wrapText="1"/>
    </xf>
    <xf numFmtId="168" fontId="15" fillId="0" borderId="10" xfId="0" applyNumberFormat="1" applyFont="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xf>
    <xf numFmtId="0" fontId="19" fillId="0" borderId="10" xfId="0" applyFont="1" applyBorder="1" applyAlignment="1">
      <alignment horizontal="left" vertical="center" wrapText="1"/>
    </xf>
    <xf numFmtId="0" fontId="9" fillId="0" borderId="0" xfId="0" applyNumberFormat="1" applyFont="1" applyFill="1" applyBorder="1" applyAlignment="1">
      <alignment horizontal="center" vertical="center" wrapText="1"/>
    </xf>
    <xf numFmtId="9" fontId="15" fillId="0" borderId="10"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0" fontId="0" fillId="0" borderId="0" xfId="0" applyAlignment="1">
      <alignment horizontal="left" vertical="center"/>
    </xf>
    <xf numFmtId="0" fontId="0" fillId="0" borderId="0" xfId="0" applyFont="1" applyAlignment="1">
      <alignment/>
    </xf>
    <xf numFmtId="0" fontId="26" fillId="0" borderId="10" xfId="0" applyFont="1" applyBorder="1" applyAlignment="1">
      <alignment horizontal="center" vertical="center" wrapText="1"/>
    </xf>
    <xf numFmtId="0" fontId="0" fillId="0" borderId="10" xfId="0" applyBorder="1" applyAlignment="1">
      <alignment horizontal="left" vertical="center"/>
    </xf>
    <xf numFmtId="0" fontId="13" fillId="0" borderId="0" xfId="0" applyFont="1" applyAlignment="1">
      <alignment horizontal="left"/>
    </xf>
    <xf numFmtId="0" fontId="28"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xf>
    <xf numFmtId="0" fontId="19" fillId="0" borderId="10" xfId="0" applyFont="1" applyBorder="1" applyAlignment="1">
      <alignment horizontal="left" vertical="center"/>
    </xf>
    <xf numFmtId="3"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168" fontId="19" fillId="0" borderId="10" xfId="42" applyNumberFormat="1" applyFont="1" applyFill="1" applyBorder="1" applyAlignment="1">
      <alignment horizontal="right" vertical="center" wrapText="1"/>
    </xf>
    <xf numFmtId="3" fontId="19" fillId="34"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1" fillId="0" borderId="0" xfId="0" applyFont="1" applyAlignment="1">
      <alignment horizontal="center"/>
    </xf>
    <xf numFmtId="0" fontId="22" fillId="0" borderId="0" xfId="0" applyFont="1" applyAlignment="1">
      <alignment horizontal="center"/>
    </xf>
    <xf numFmtId="0" fontId="16" fillId="0" borderId="10" xfId="0" applyFont="1" applyBorder="1" applyAlignment="1">
      <alignment horizontal="right" vertical="center" wrapText="1"/>
    </xf>
    <xf numFmtId="0" fontId="5" fillId="0" borderId="0" xfId="0" applyFont="1" applyAlignment="1">
      <alignment horizontal="center" vertical="center" wrapText="1"/>
    </xf>
    <xf numFmtId="0" fontId="29" fillId="0" borderId="14" xfId="0" applyNumberFormat="1" applyFont="1" applyFill="1" applyBorder="1" applyAlignment="1">
      <alignment horizontal="right" vertical="center" wrapText="1"/>
    </xf>
    <xf numFmtId="0" fontId="24" fillId="0" borderId="15" xfId="0" applyFont="1" applyBorder="1" applyAlignment="1">
      <alignment horizontal="right" vertical="center" wrapText="1"/>
    </xf>
    <xf numFmtId="0" fontId="24" fillId="0" borderId="12" xfId="0" applyFont="1" applyBorder="1" applyAlignment="1">
      <alignment horizontal="right" vertical="center"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3" fillId="0" borderId="0" xfId="0" applyFont="1" applyAlignment="1">
      <alignment horizontal="center"/>
    </xf>
    <xf numFmtId="0" fontId="11" fillId="0" borderId="0" xfId="0" applyFont="1" applyAlignment="1">
      <alignment horizontal="center" wrapText="1"/>
    </xf>
    <xf numFmtId="0" fontId="2" fillId="0" borderId="0" xfId="0" applyFont="1" applyAlignment="1">
      <alignment horizontal="left"/>
    </xf>
    <xf numFmtId="0" fontId="7" fillId="0" borderId="19" xfId="0" applyFont="1" applyBorder="1" applyAlignment="1">
      <alignment vertical="top"/>
    </xf>
    <xf numFmtId="0" fontId="10" fillId="0" borderId="14" xfId="0" applyNumberFormat="1" applyFont="1" applyFill="1" applyBorder="1" applyAlignment="1">
      <alignment horizontal="right" vertical="center" wrapText="1"/>
    </xf>
    <xf numFmtId="0" fontId="11" fillId="0" borderId="15" xfId="0" applyFont="1" applyBorder="1" applyAlignment="1">
      <alignment horizontal="right" vertical="center" wrapText="1"/>
    </xf>
    <xf numFmtId="0" fontId="11" fillId="0" borderId="12" xfId="0" applyFont="1" applyBorder="1" applyAlignment="1">
      <alignment horizontal="right" vertical="center"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5" fillId="0" borderId="10" xfId="0" applyFont="1" applyBorder="1" applyAlignment="1">
      <alignment horizontal="center" vertical="center" wrapText="1"/>
    </xf>
    <xf numFmtId="0" fontId="24" fillId="0" borderId="0" xfId="0" applyFont="1" applyAlignment="1">
      <alignment horizontal="center" vertical="center" wrapText="1"/>
    </xf>
    <xf numFmtId="0" fontId="74" fillId="0" borderId="10" xfId="0" applyFont="1" applyBorder="1" applyAlignment="1">
      <alignment horizontal="center"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0" fillId="0" borderId="10"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74" fillId="0" borderId="16" xfId="0" applyFont="1" applyBorder="1" applyAlignment="1">
      <alignment horizontal="center" wrapText="1"/>
    </xf>
    <xf numFmtId="0" fontId="74" fillId="0" borderId="17" xfId="0" applyFont="1" applyBorder="1" applyAlignment="1">
      <alignment horizontal="center" wrapText="1"/>
    </xf>
    <xf numFmtId="0" fontId="74" fillId="0" borderId="18" xfId="0" applyFont="1" applyBorder="1" applyAlignment="1">
      <alignment horizontal="center" wrapText="1"/>
    </xf>
    <xf numFmtId="0" fontId="1"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8" fillId="33" borderId="11"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8" xfId="0" applyFont="1" applyBorder="1" applyAlignment="1">
      <alignment horizontal="center" vertical="center" wrapText="1"/>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7" fillId="0" borderId="12" xfId="0" applyFont="1" applyBorder="1" applyAlignment="1">
      <alignment horizontal="right" vertical="center"/>
    </xf>
    <xf numFmtId="0" fontId="27" fillId="0" borderId="21" xfId="0" applyFont="1" applyBorder="1" applyAlignment="1">
      <alignment horizontal="right" vertical="center"/>
    </xf>
    <xf numFmtId="0" fontId="27" fillId="0" borderId="19" xfId="0" applyFont="1" applyBorder="1" applyAlignment="1">
      <alignment horizontal="right" vertical="center"/>
    </xf>
    <xf numFmtId="0" fontId="27" fillId="0" borderId="22" xfId="0" applyFont="1" applyBorder="1" applyAlignment="1">
      <alignment horizontal="right" vertical="center"/>
    </xf>
    <xf numFmtId="168" fontId="27" fillId="0" borderId="14" xfId="42" applyNumberFormat="1" applyFont="1" applyBorder="1" applyAlignment="1">
      <alignment horizontal="right" vertical="center"/>
    </xf>
    <xf numFmtId="168" fontId="27" fillId="0" borderId="12" xfId="42" applyNumberFormat="1" applyFont="1" applyBorder="1" applyAlignment="1">
      <alignment horizontal="right" vertical="center"/>
    </xf>
    <xf numFmtId="168" fontId="27" fillId="0" borderId="21" xfId="42" applyNumberFormat="1" applyFont="1" applyBorder="1" applyAlignment="1">
      <alignment horizontal="right" vertical="center"/>
    </xf>
    <xf numFmtId="168" fontId="27" fillId="0" borderId="22" xfId="42" applyNumberFormat="1" applyFont="1" applyBorder="1" applyAlignment="1">
      <alignment horizontal="right" vertical="center"/>
    </xf>
    <xf numFmtId="0" fontId="13" fillId="0" borderId="0" xfId="0" applyFont="1" applyAlignment="1">
      <alignment horizontal="center"/>
    </xf>
    <xf numFmtId="1" fontId="7" fillId="0" borderId="0" xfId="0" applyNumberFormat="1" applyFont="1" applyAlignment="1">
      <alignment horizontal="center" vertical="center" wrapText="1"/>
    </xf>
    <xf numFmtId="0" fontId="0" fillId="0" borderId="10" xfId="0" applyBorder="1" applyAlignment="1">
      <alignment horizontal="left" vertical="center" wrapText="1"/>
    </xf>
    <xf numFmtId="0" fontId="11" fillId="0" borderId="19" xfId="0" applyFont="1" applyBorder="1" applyAlignment="1">
      <alignment horizontal="center"/>
    </xf>
    <xf numFmtId="0" fontId="11" fillId="0" borderId="19" xfId="0" applyFont="1" applyBorder="1" applyAlignment="1">
      <alignment horizontal="left"/>
    </xf>
    <xf numFmtId="0" fontId="19" fillId="0" borderId="16" xfId="0" applyNumberFormat="1" applyFont="1" applyFill="1" applyBorder="1" applyAlignment="1">
      <alignment horizontal="left" vertical="center" wrapText="1"/>
    </xf>
    <xf numFmtId="0" fontId="19" fillId="0" borderId="17" xfId="0" applyNumberFormat="1" applyFont="1" applyFill="1" applyBorder="1" applyAlignment="1">
      <alignment horizontal="left" vertical="center" wrapText="1"/>
    </xf>
    <xf numFmtId="0" fontId="19" fillId="0" borderId="18" xfId="0" applyNumberFormat="1" applyFont="1" applyFill="1" applyBorder="1" applyAlignment="1">
      <alignment horizontal="left" vertical="center" wrapText="1"/>
    </xf>
    <xf numFmtId="4" fontId="15" fillId="0" borderId="16" xfId="0" applyNumberFormat="1" applyFont="1" applyBorder="1" applyAlignment="1">
      <alignment horizontal="left" vertical="center" wrapText="1"/>
    </xf>
    <xf numFmtId="4" fontId="15" fillId="0" borderId="17" xfId="0" applyNumberFormat="1" applyFont="1" applyBorder="1" applyAlignment="1">
      <alignment horizontal="left" vertical="center" wrapText="1"/>
    </xf>
    <xf numFmtId="4" fontId="15" fillId="0" borderId="18" xfId="0" applyNumberFormat="1" applyFont="1" applyBorder="1" applyAlignment="1">
      <alignment horizontal="left" vertical="center" wrapText="1"/>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 2 12" xfId="55"/>
    <cellStyle name="Normal_Sheet1" xfId="56"/>
    <cellStyle name="Normalny 2" xfId="57"/>
    <cellStyle name="Normalny 3" xfId="58"/>
    <cellStyle name="Normalny 61" xfId="59"/>
    <cellStyle name="Obliczenia" xfId="60"/>
    <cellStyle name="Followed Hyperlink" xfId="61"/>
    <cellStyle name="Percent" xfId="62"/>
    <cellStyle name="Procentowy 2" xfId="63"/>
    <cellStyle name="Result" xfId="64"/>
    <cellStyle name="Result2" xfId="65"/>
    <cellStyle name="Suma" xfId="66"/>
    <cellStyle name="Tekst objaśnienia" xfId="67"/>
    <cellStyle name="Tekst ostrzeżenia" xfId="68"/>
    <cellStyle name="Tytuł" xfId="69"/>
    <cellStyle name="Uwaga" xfId="70"/>
    <cellStyle name="Currency" xfId="71"/>
    <cellStyle name="Currency [0]" xfId="72"/>
    <cellStyle name="Walutowy 2" xfId="73"/>
    <cellStyle name="Zły"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U115"/>
  <sheetViews>
    <sheetView zoomScalePageLayoutView="0" workbookViewId="0" topLeftCell="A7">
      <selection activeCell="K11" sqref="K11"/>
    </sheetView>
  </sheetViews>
  <sheetFormatPr defaultColWidth="9.00390625" defaultRowHeight="12.75"/>
  <cols>
    <col min="1" max="1" width="6.75390625" style="1" customWidth="1"/>
    <col min="2" max="2" width="74.125" style="6" customWidth="1"/>
    <col min="3" max="3" width="12.75390625" style="6" customWidth="1"/>
    <col min="4" max="4" width="9.25390625" style="1" customWidth="1"/>
    <col min="5" max="5" width="5.25390625" style="1" customWidth="1"/>
    <col min="6" max="6" width="7.25390625" style="3" customWidth="1"/>
    <col min="7" max="7" width="14.125" style="28" customWidth="1"/>
    <col min="8" max="8" width="17.125" style="28" customWidth="1"/>
    <col min="9" max="9" width="18.75390625" style="6" customWidth="1"/>
    <col min="10" max="255" width="9.125" style="6" customWidth="1"/>
  </cols>
  <sheetData>
    <row r="1" ht="12.75">
      <c r="B1" s="54" t="s">
        <v>111</v>
      </c>
    </row>
    <row r="2" spans="1:255" ht="14.25">
      <c r="A2" s="49"/>
      <c r="B2" s="54" t="s">
        <v>8</v>
      </c>
      <c r="C2" s="40"/>
      <c r="F2" s="75" t="s">
        <v>14</v>
      </c>
      <c r="G2" s="75"/>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ht="36" customHeight="1">
      <c r="A3" s="76" t="s">
        <v>1</v>
      </c>
      <c r="B3" s="76"/>
      <c r="C3" s="76"/>
      <c r="D3" s="76"/>
      <c r="E3" s="76"/>
      <c r="F3" s="76"/>
      <c r="G3" s="76"/>
      <c r="H3" s="39"/>
      <c r="I3" s="55" t="s">
        <v>20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42" customHeight="1">
      <c r="A4" s="51"/>
      <c r="B4" s="78" t="s">
        <v>70</v>
      </c>
      <c r="C4" s="78"/>
      <c r="D4" s="78"/>
      <c r="E4" s="78"/>
      <c r="F4" s="51"/>
      <c r="G4" s="51"/>
      <c r="H4" s="38"/>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9" ht="12.75" customHeight="1">
      <c r="A5" s="16"/>
      <c r="B5" s="16"/>
      <c r="C5" s="16"/>
      <c r="D5" s="16"/>
      <c r="E5" s="16"/>
      <c r="F5" s="16"/>
      <c r="G5" s="16"/>
      <c r="H5" s="16"/>
      <c r="I5" s="16"/>
    </row>
    <row r="6" spans="1:255" ht="72" customHeight="1">
      <c r="A6" s="13" t="s">
        <v>2</v>
      </c>
      <c r="B6" s="13" t="s">
        <v>0</v>
      </c>
      <c r="C6" s="14" t="s">
        <v>3</v>
      </c>
      <c r="D6" s="14" t="s">
        <v>10</v>
      </c>
      <c r="E6" s="14" t="s">
        <v>11</v>
      </c>
      <c r="F6" s="14" t="s">
        <v>16</v>
      </c>
      <c r="G6" s="13" t="s">
        <v>17</v>
      </c>
      <c r="H6" s="41" t="s">
        <v>5</v>
      </c>
      <c r="I6" s="42" t="s">
        <v>6</v>
      </c>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row>
    <row r="7" spans="1:255" ht="18">
      <c r="A7" s="14">
        <v>1</v>
      </c>
      <c r="B7" s="14">
        <v>4</v>
      </c>
      <c r="C7" s="13"/>
      <c r="D7" s="14">
        <v>5</v>
      </c>
      <c r="E7" s="14">
        <v>6</v>
      </c>
      <c r="F7" s="14">
        <v>7</v>
      </c>
      <c r="G7" s="42">
        <v>8</v>
      </c>
      <c r="H7" s="42">
        <v>9</v>
      </c>
      <c r="I7" s="42">
        <v>10</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row>
    <row r="8" spans="1:255" ht="76.5">
      <c r="A8" s="43">
        <v>1</v>
      </c>
      <c r="B8" s="50" t="s">
        <v>22</v>
      </c>
      <c r="C8" s="32"/>
      <c r="D8" s="52">
        <v>5</v>
      </c>
      <c r="E8" s="53" t="s">
        <v>15</v>
      </c>
      <c r="F8" s="59"/>
      <c r="G8" s="53"/>
      <c r="H8" s="53">
        <f aca="true" t="shared" si="0" ref="H8:H54">D8*G8</f>
        <v>0</v>
      </c>
      <c r="I8" s="44"/>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row>
    <row r="9" spans="1:255" ht="25.5">
      <c r="A9" s="43">
        <v>2</v>
      </c>
      <c r="B9" s="50" t="s">
        <v>23</v>
      </c>
      <c r="C9" s="32"/>
      <c r="D9" s="52">
        <v>80</v>
      </c>
      <c r="E9" s="53" t="s">
        <v>15</v>
      </c>
      <c r="F9" s="59"/>
      <c r="G9" s="53"/>
      <c r="H9" s="53">
        <f t="shared" si="0"/>
        <v>0</v>
      </c>
      <c r="I9" s="44"/>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255" ht="105.75" customHeight="1">
      <c r="A10" s="43">
        <v>3</v>
      </c>
      <c r="B10" s="50" t="s">
        <v>109</v>
      </c>
      <c r="C10" s="32"/>
      <c r="D10" s="52">
        <v>2</v>
      </c>
      <c r="E10" s="53" t="s">
        <v>15</v>
      </c>
      <c r="F10" s="59"/>
      <c r="G10" s="53"/>
      <c r="H10" s="53">
        <f t="shared" si="0"/>
        <v>0</v>
      </c>
      <c r="I10" s="44"/>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row>
    <row r="11" spans="1:255" ht="63.75">
      <c r="A11" s="43">
        <v>4</v>
      </c>
      <c r="B11" s="50" t="s">
        <v>24</v>
      </c>
      <c r="C11" s="32"/>
      <c r="D11" s="52">
        <v>2</v>
      </c>
      <c r="E11" s="53" t="s">
        <v>15</v>
      </c>
      <c r="F11" s="59"/>
      <c r="G11" s="53"/>
      <c r="H11" s="53">
        <f t="shared" si="0"/>
        <v>0</v>
      </c>
      <c r="I11" s="44"/>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row>
    <row r="12" spans="1:255" ht="41.25" customHeight="1">
      <c r="A12" s="43">
        <v>5</v>
      </c>
      <c r="B12" s="50" t="s">
        <v>25</v>
      </c>
      <c r="C12" s="32"/>
      <c r="D12" s="52">
        <v>40</v>
      </c>
      <c r="E12" s="53" t="s">
        <v>15</v>
      </c>
      <c r="F12" s="59"/>
      <c r="G12" s="53"/>
      <c r="H12" s="53">
        <f t="shared" si="0"/>
        <v>0</v>
      </c>
      <c r="I12" s="44"/>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row>
    <row r="13" spans="1:255" ht="36.75" customHeight="1">
      <c r="A13" s="43">
        <v>6</v>
      </c>
      <c r="B13" s="50" t="s">
        <v>26</v>
      </c>
      <c r="C13" s="32"/>
      <c r="D13" s="52">
        <v>40</v>
      </c>
      <c r="E13" s="53" t="s">
        <v>15</v>
      </c>
      <c r="F13" s="59"/>
      <c r="G13" s="53"/>
      <c r="H13" s="53">
        <f t="shared" si="0"/>
        <v>0</v>
      </c>
      <c r="I13" s="44"/>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row>
    <row r="14" spans="1:255" ht="34.5" customHeight="1">
      <c r="A14" s="43">
        <v>7</v>
      </c>
      <c r="B14" s="50" t="s">
        <v>27</v>
      </c>
      <c r="C14" s="32"/>
      <c r="D14" s="52">
        <v>4</v>
      </c>
      <c r="E14" s="53" t="s">
        <v>15</v>
      </c>
      <c r="F14" s="59"/>
      <c r="G14" s="53"/>
      <c r="H14" s="53">
        <f t="shared" si="0"/>
        <v>0</v>
      </c>
      <c r="I14" s="44"/>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row>
    <row r="15" spans="1:255" ht="18.75">
      <c r="A15" s="43">
        <v>8</v>
      </c>
      <c r="B15" s="50" t="s">
        <v>28</v>
      </c>
      <c r="C15" s="32"/>
      <c r="D15" s="52">
        <v>5</v>
      </c>
      <c r="E15" s="53" t="s">
        <v>15</v>
      </c>
      <c r="F15" s="59"/>
      <c r="G15" s="53"/>
      <c r="H15" s="53">
        <f t="shared" si="0"/>
        <v>0</v>
      </c>
      <c r="I15" s="44"/>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row>
    <row r="16" spans="1:255" ht="84" customHeight="1">
      <c r="A16" s="43">
        <v>9</v>
      </c>
      <c r="B16" s="50" t="s">
        <v>29</v>
      </c>
      <c r="C16" s="32"/>
      <c r="D16" s="52">
        <v>5</v>
      </c>
      <c r="E16" s="53" t="s">
        <v>15</v>
      </c>
      <c r="F16" s="59"/>
      <c r="G16" s="53"/>
      <c r="H16" s="53">
        <f t="shared" si="0"/>
        <v>0</v>
      </c>
      <c r="I16" s="44"/>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row>
    <row r="17" spans="1:255" ht="129.75" customHeight="1">
      <c r="A17" s="43">
        <v>10</v>
      </c>
      <c r="B17" s="50" t="s">
        <v>30</v>
      </c>
      <c r="C17" s="32"/>
      <c r="D17" s="52">
        <v>30</v>
      </c>
      <c r="E17" s="53" t="s">
        <v>15</v>
      </c>
      <c r="F17" s="59"/>
      <c r="G17" s="53"/>
      <c r="H17" s="53">
        <f t="shared" si="0"/>
        <v>0</v>
      </c>
      <c r="I17" s="44"/>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row>
    <row r="18" spans="1:255" ht="33" customHeight="1">
      <c r="A18" s="43">
        <v>11</v>
      </c>
      <c r="B18" s="50" t="s">
        <v>31</v>
      </c>
      <c r="C18" s="32"/>
      <c r="D18" s="52">
        <v>30</v>
      </c>
      <c r="E18" s="53" t="s">
        <v>15</v>
      </c>
      <c r="F18" s="59"/>
      <c r="G18" s="53"/>
      <c r="H18" s="53">
        <f t="shared" si="0"/>
        <v>0</v>
      </c>
      <c r="I18" s="44"/>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row>
    <row r="19" spans="1:255" ht="18.75">
      <c r="A19" s="43">
        <v>12</v>
      </c>
      <c r="B19" s="50" t="s">
        <v>32</v>
      </c>
      <c r="C19" s="32"/>
      <c r="D19" s="52">
        <v>5</v>
      </c>
      <c r="E19" s="53" t="s">
        <v>15</v>
      </c>
      <c r="F19" s="59"/>
      <c r="G19" s="53"/>
      <c r="H19" s="53">
        <f t="shared" si="0"/>
        <v>0</v>
      </c>
      <c r="I19" s="44"/>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row>
    <row r="20" spans="1:255" ht="18.75">
      <c r="A20" s="43">
        <v>13</v>
      </c>
      <c r="B20" s="50" t="s">
        <v>33</v>
      </c>
      <c r="C20" s="32"/>
      <c r="D20" s="52">
        <v>3</v>
      </c>
      <c r="E20" s="53" t="s">
        <v>15</v>
      </c>
      <c r="F20" s="59"/>
      <c r="G20" s="53"/>
      <c r="H20" s="53">
        <f t="shared" si="0"/>
        <v>0</v>
      </c>
      <c r="I20" s="44"/>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row>
    <row r="21" spans="1:255" ht="46.5" customHeight="1">
      <c r="A21" s="43">
        <v>14</v>
      </c>
      <c r="B21" s="50" t="s">
        <v>34</v>
      </c>
      <c r="C21" s="32"/>
      <c r="D21" s="52">
        <v>3</v>
      </c>
      <c r="E21" s="53" t="s">
        <v>15</v>
      </c>
      <c r="F21" s="59"/>
      <c r="G21" s="53"/>
      <c r="H21" s="53">
        <f t="shared" si="0"/>
        <v>0</v>
      </c>
      <c r="I21" s="44"/>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row>
    <row r="22" spans="1:255" ht="18.75">
      <c r="A22" s="43">
        <v>15</v>
      </c>
      <c r="B22" s="50" t="s">
        <v>35</v>
      </c>
      <c r="C22" s="32"/>
      <c r="D22" s="52">
        <v>3</v>
      </c>
      <c r="E22" s="53" t="s">
        <v>15</v>
      </c>
      <c r="F22" s="59"/>
      <c r="G22" s="53"/>
      <c r="H22" s="53">
        <f t="shared" si="0"/>
        <v>0</v>
      </c>
      <c r="I22" s="44"/>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row>
    <row r="23" spans="1:255" ht="32.25" customHeight="1">
      <c r="A23" s="43">
        <v>16</v>
      </c>
      <c r="B23" s="50" t="s">
        <v>36</v>
      </c>
      <c r="C23" s="32"/>
      <c r="D23" s="52">
        <v>3</v>
      </c>
      <c r="E23" s="53" t="s">
        <v>15</v>
      </c>
      <c r="F23" s="59"/>
      <c r="G23" s="53"/>
      <c r="H23" s="53">
        <f t="shared" si="0"/>
        <v>0</v>
      </c>
      <c r="I23" s="44"/>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row>
    <row r="24" spans="1:255" ht="55.5" customHeight="1">
      <c r="A24" s="43">
        <v>17</v>
      </c>
      <c r="B24" s="50" t="s">
        <v>37</v>
      </c>
      <c r="C24" s="32"/>
      <c r="D24" s="52">
        <v>3</v>
      </c>
      <c r="E24" s="53" t="s">
        <v>15</v>
      </c>
      <c r="F24" s="59"/>
      <c r="G24" s="53"/>
      <c r="H24" s="53">
        <f t="shared" si="0"/>
        <v>0</v>
      </c>
      <c r="I24" s="44"/>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row>
    <row r="25" spans="1:255" ht="18.75">
      <c r="A25" s="43">
        <v>18</v>
      </c>
      <c r="B25" s="50" t="s">
        <v>38</v>
      </c>
      <c r="C25" s="32"/>
      <c r="D25" s="52">
        <v>2</v>
      </c>
      <c r="E25" s="53" t="s">
        <v>15</v>
      </c>
      <c r="F25" s="59"/>
      <c r="G25" s="53"/>
      <c r="H25" s="53">
        <f t="shared" si="0"/>
        <v>0</v>
      </c>
      <c r="I25" s="44"/>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row>
    <row r="26" spans="1:255" ht="18.75">
      <c r="A26" s="43">
        <v>19</v>
      </c>
      <c r="B26" s="50" t="s">
        <v>39</v>
      </c>
      <c r="C26" s="32"/>
      <c r="D26" s="52">
        <v>2</v>
      </c>
      <c r="E26" s="53" t="s">
        <v>15</v>
      </c>
      <c r="F26" s="59"/>
      <c r="G26" s="53"/>
      <c r="H26" s="53">
        <f t="shared" si="0"/>
        <v>0</v>
      </c>
      <c r="I26" s="44"/>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row>
    <row r="27" spans="1:255" ht="18.75">
      <c r="A27" s="43">
        <v>20</v>
      </c>
      <c r="B27" s="50" t="s">
        <v>40</v>
      </c>
      <c r="C27" s="32"/>
      <c r="D27" s="52">
        <v>3</v>
      </c>
      <c r="E27" s="53" t="s">
        <v>15</v>
      </c>
      <c r="F27" s="59"/>
      <c r="G27" s="53"/>
      <c r="H27" s="53">
        <f t="shared" si="0"/>
        <v>0</v>
      </c>
      <c r="I27" s="44"/>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row>
    <row r="28" spans="1:255" ht="31.5" customHeight="1">
      <c r="A28" s="43">
        <v>21</v>
      </c>
      <c r="B28" s="50" t="s">
        <v>41</v>
      </c>
      <c r="C28" s="32"/>
      <c r="D28" s="52">
        <v>3</v>
      </c>
      <c r="E28" s="53" t="s">
        <v>15</v>
      </c>
      <c r="F28" s="59"/>
      <c r="G28" s="53"/>
      <c r="H28" s="53">
        <f t="shared" si="0"/>
        <v>0</v>
      </c>
      <c r="I28" s="44"/>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row>
    <row r="29" spans="1:255" ht="29.25" customHeight="1">
      <c r="A29" s="43">
        <v>22</v>
      </c>
      <c r="B29" s="50" t="s">
        <v>42</v>
      </c>
      <c r="C29" s="32"/>
      <c r="D29" s="52">
        <v>30</v>
      </c>
      <c r="E29" s="53" t="s">
        <v>15</v>
      </c>
      <c r="F29" s="59"/>
      <c r="G29" s="53"/>
      <c r="H29" s="53">
        <f t="shared" si="0"/>
        <v>0</v>
      </c>
      <c r="I29" s="44"/>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row>
    <row r="30" spans="1:255" ht="29.25" customHeight="1">
      <c r="A30" s="43">
        <v>23</v>
      </c>
      <c r="B30" s="50" t="s">
        <v>43</v>
      </c>
      <c r="C30" s="32"/>
      <c r="D30" s="52">
        <v>50</v>
      </c>
      <c r="E30" s="53" t="s">
        <v>15</v>
      </c>
      <c r="F30" s="59"/>
      <c r="G30" s="53"/>
      <c r="H30" s="53">
        <f t="shared" si="0"/>
        <v>0</v>
      </c>
      <c r="I30" s="44"/>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row>
    <row r="31" spans="1:255" ht="108" customHeight="1">
      <c r="A31" s="43">
        <v>24</v>
      </c>
      <c r="B31" s="50" t="s">
        <v>44</v>
      </c>
      <c r="C31" s="32"/>
      <c r="D31" s="52">
        <v>50</v>
      </c>
      <c r="E31" s="53" t="s">
        <v>15</v>
      </c>
      <c r="F31" s="59"/>
      <c r="G31" s="53"/>
      <c r="H31" s="53">
        <f t="shared" si="0"/>
        <v>0</v>
      </c>
      <c r="I31" s="44"/>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row>
    <row r="32" spans="1:255" ht="79.5" customHeight="1">
      <c r="A32" s="43">
        <v>25</v>
      </c>
      <c r="B32" s="50" t="s">
        <v>45</v>
      </c>
      <c r="C32" s="32"/>
      <c r="D32" s="52">
        <v>2</v>
      </c>
      <c r="E32" s="53" t="s">
        <v>15</v>
      </c>
      <c r="F32" s="59"/>
      <c r="G32" s="53"/>
      <c r="H32" s="53">
        <f t="shared" si="0"/>
        <v>0</v>
      </c>
      <c r="I32" s="44"/>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row>
    <row r="33" spans="1:255" ht="32.25" customHeight="1">
      <c r="A33" s="43" t="s">
        <v>47</v>
      </c>
      <c r="B33" s="50" t="s">
        <v>46</v>
      </c>
      <c r="C33" s="32"/>
      <c r="D33" s="52">
        <v>2</v>
      </c>
      <c r="E33" s="53" t="s">
        <v>15</v>
      </c>
      <c r="F33" s="59"/>
      <c r="G33" s="53"/>
      <c r="H33" s="53">
        <f t="shared" si="0"/>
        <v>0</v>
      </c>
      <c r="I33" s="44"/>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row>
    <row r="34" spans="1:255" ht="45.75" customHeight="1">
      <c r="A34" s="43" t="s">
        <v>48</v>
      </c>
      <c r="B34" s="50" t="s">
        <v>43</v>
      </c>
      <c r="C34" s="32"/>
      <c r="D34" s="52">
        <v>2</v>
      </c>
      <c r="E34" s="53" t="s">
        <v>15</v>
      </c>
      <c r="F34" s="59"/>
      <c r="G34" s="53"/>
      <c r="H34" s="53">
        <f t="shared" si="0"/>
        <v>0</v>
      </c>
      <c r="I34" s="44"/>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row>
    <row r="35" spans="1:255" ht="42" customHeight="1">
      <c r="A35" s="43">
        <v>26</v>
      </c>
      <c r="B35" s="50" t="s">
        <v>49</v>
      </c>
      <c r="C35" s="32"/>
      <c r="D35" s="52">
        <v>5</v>
      </c>
      <c r="E35" s="53" t="s">
        <v>15</v>
      </c>
      <c r="F35" s="59"/>
      <c r="G35" s="53"/>
      <c r="H35" s="53">
        <f t="shared" si="0"/>
        <v>0</v>
      </c>
      <c r="I35" s="44"/>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row>
    <row r="36" spans="1:255" ht="55.5" customHeight="1">
      <c r="A36" s="43">
        <v>27</v>
      </c>
      <c r="B36" s="50" t="s">
        <v>50</v>
      </c>
      <c r="C36" s="32"/>
      <c r="D36" s="52">
        <v>4</v>
      </c>
      <c r="E36" s="53" t="s">
        <v>15</v>
      </c>
      <c r="F36" s="59"/>
      <c r="G36" s="53"/>
      <c r="H36" s="53">
        <f t="shared" si="0"/>
        <v>0</v>
      </c>
      <c r="I36" s="44"/>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row>
    <row r="37" spans="1:255" ht="63.75" customHeight="1">
      <c r="A37" s="43">
        <v>28</v>
      </c>
      <c r="B37" s="50" t="s">
        <v>51</v>
      </c>
      <c r="C37" s="32"/>
      <c r="D37" s="52">
        <v>2</v>
      </c>
      <c r="E37" s="53" t="s">
        <v>15</v>
      </c>
      <c r="F37" s="59"/>
      <c r="G37" s="53"/>
      <c r="H37" s="53">
        <f t="shared" si="0"/>
        <v>0</v>
      </c>
      <c r="I37" s="44"/>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row>
    <row r="38" spans="1:255" ht="45.75" customHeight="1">
      <c r="A38" s="43" t="s">
        <v>52</v>
      </c>
      <c r="B38" s="50" t="s">
        <v>46</v>
      </c>
      <c r="C38" s="32"/>
      <c r="D38" s="52">
        <v>2</v>
      </c>
      <c r="E38" s="53" t="s">
        <v>15</v>
      </c>
      <c r="F38" s="59"/>
      <c r="G38" s="53"/>
      <c r="H38" s="53">
        <f t="shared" si="0"/>
        <v>0</v>
      </c>
      <c r="I38" s="44"/>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row>
    <row r="39" spans="1:255" ht="51.75" customHeight="1">
      <c r="A39" s="43" t="s">
        <v>53</v>
      </c>
      <c r="B39" s="50" t="s">
        <v>43</v>
      </c>
      <c r="C39" s="32"/>
      <c r="D39" s="52">
        <v>2</v>
      </c>
      <c r="E39" s="53" t="s">
        <v>15</v>
      </c>
      <c r="F39" s="59"/>
      <c r="G39" s="53"/>
      <c r="H39" s="53">
        <f t="shared" si="0"/>
        <v>0</v>
      </c>
      <c r="I39" s="44"/>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spans="1:255" ht="51.75" customHeight="1">
      <c r="A40" s="43">
        <v>29</v>
      </c>
      <c r="B40" s="50" t="s">
        <v>54</v>
      </c>
      <c r="C40" s="32"/>
      <c r="D40" s="52">
        <v>2</v>
      </c>
      <c r="E40" s="53" t="s">
        <v>15</v>
      </c>
      <c r="F40" s="59"/>
      <c r="G40" s="53"/>
      <c r="H40" s="53">
        <f t="shared" si="0"/>
        <v>0</v>
      </c>
      <c r="I40" s="44"/>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row>
    <row r="41" spans="1:255" ht="51.75" customHeight="1">
      <c r="A41" s="43" t="s">
        <v>55</v>
      </c>
      <c r="B41" s="50" t="s">
        <v>46</v>
      </c>
      <c r="C41" s="32"/>
      <c r="D41" s="52">
        <v>4</v>
      </c>
      <c r="E41" s="53" t="s">
        <v>15</v>
      </c>
      <c r="F41" s="59"/>
      <c r="G41" s="53"/>
      <c r="H41" s="53">
        <f t="shared" si="0"/>
        <v>0</v>
      </c>
      <c r="I41" s="44"/>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row>
    <row r="42" spans="1:255" ht="51.75" customHeight="1">
      <c r="A42" s="43" t="s">
        <v>56</v>
      </c>
      <c r="B42" s="50" t="s">
        <v>43</v>
      </c>
      <c r="C42" s="32"/>
      <c r="D42" s="52">
        <v>4</v>
      </c>
      <c r="E42" s="53" t="s">
        <v>15</v>
      </c>
      <c r="F42" s="59"/>
      <c r="G42" s="53"/>
      <c r="H42" s="53">
        <f t="shared" si="0"/>
        <v>0</v>
      </c>
      <c r="I42" s="4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row>
    <row r="43" spans="1:255" ht="51.75" customHeight="1">
      <c r="A43" s="43">
        <v>30</v>
      </c>
      <c r="B43" s="50" t="s">
        <v>57</v>
      </c>
      <c r="C43" s="32"/>
      <c r="D43" s="52">
        <v>2</v>
      </c>
      <c r="E43" s="53" t="s">
        <v>15</v>
      </c>
      <c r="F43" s="59"/>
      <c r="G43" s="53"/>
      <c r="H43" s="53">
        <f t="shared" si="0"/>
        <v>0</v>
      </c>
      <c r="I43" s="4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row>
    <row r="44" spans="1:255" ht="51.75" customHeight="1">
      <c r="A44" s="43" t="s">
        <v>58</v>
      </c>
      <c r="B44" s="50" t="s">
        <v>46</v>
      </c>
      <c r="C44" s="32"/>
      <c r="D44" s="52">
        <v>2</v>
      </c>
      <c r="E44" s="53" t="s">
        <v>15</v>
      </c>
      <c r="F44" s="59"/>
      <c r="G44" s="53"/>
      <c r="H44" s="53">
        <f t="shared" si="0"/>
        <v>0</v>
      </c>
      <c r="I44" s="44"/>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row>
    <row r="45" spans="1:255" ht="51.75" customHeight="1">
      <c r="A45" s="43" t="s">
        <v>59</v>
      </c>
      <c r="B45" s="50" t="s">
        <v>43</v>
      </c>
      <c r="C45" s="32"/>
      <c r="D45" s="52">
        <v>2</v>
      </c>
      <c r="E45" s="53" t="s">
        <v>15</v>
      </c>
      <c r="F45" s="59"/>
      <c r="G45" s="53"/>
      <c r="H45" s="53">
        <f t="shared" si="0"/>
        <v>0</v>
      </c>
      <c r="I45" s="44"/>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row>
    <row r="46" spans="1:255" ht="51.75" customHeight="1">
      <c r="A46" s="43">
        <v>31</v>
      </c>
      <c r="B46" s="50" t="s">
        <v>60</v>
      </c>
      <c r="C46" s="32"/>
      <c r="D46" s="52">
        <v>2</v>
      </c>
      <c r="E46" s="53" t="s">
        <v>15</v>
      </c>
      <c r="F46" s="59"/>
      <c r="G46" s="53"/>
      <c r="H46" s="53">
        <f t="shared" si="0"/>
        <v>0</v>
      </c>
      <c r="I46" s="44"/>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row>
    <row r="47" spans="1:255" ht="51.75" customHeight="1">
      <c r="A47" s="43" t="s">
        <v>61</v>
      </c>
      <c r="B47" s="50" t="s">
        <v>46</v>
      </c>
      <c r="C47" s="32"/>
      <c r="D47" s="52">
        <v>2</v>
      </c>
      <c r="E47" s="53" t="s">
        <v>15</v>
      </c>
      <c r="F47" s="59"/>
      <c r="G47" s="53"/>
      <c r="H47" s="53">
        <f t="shared" si="0"/>
        <v>0</v>
      </c>
      <c r="I47" s="44"/>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row>
    <row r="48" spans="1:255" ht="51.75" customHeight="1">
      <c r="A48" s="43" t="s">
        <v>62</v>
      </c>
      <c r="B48" s="50" t="s">
        <v>43</v>
      </c>
      <c r="C48" s="32"/>
      <c r="D48" s="52">
        <v>2</v>
      </c>
      <c r="E48" s="53" t="s">
        <v>15</v>
      </c>
      <c r="F48" s="59"/>
      <c r="G48" s="53"/>
      <c r="H48" s="53">
        <f t="shared" si="0"/>
        <v>0</v>
      </c>
      <c r="I48" s="44"/>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row>
    <row r="49" spans="1:255" ht="87.75" customHeight="1">
      <c r="A49" s="43">
        <v>32</v>
      </c>
      <c r="B49" s="50" t="s">
        <v>63</v>
      </c>
      <c r="C49" s="32"/>
      <c r="D49" s="52">
        <v>12</v>
      </c>
      <c r="E49" s="53" t="s">
        <v>15</v>
      </c>
      <c r="F49" s="59"/>
      <c r="G49" s="53"/>
      <c r="H49" s="53">
        <f t="shared" si="0"/>
        <v>0</v>
      </c>
      <c r="I49" s="44"/>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row>
    <row r="50" spans="1:255" ht="44.25" customHeight="1">
      <c r="A50" s="43" t="s">
        <v>65</v>
      </c>
      <c r="B50" s="50" t="s">
        <v>64</v>
      </c>
      <c r="C50" s="32"/>
      <c r="D50" s="52">
        <v>20</v>
      </c>
      <c r="E50" s="53" t="s">
        <v>15</v>
      </c>
      <c r="F50" s="59"/>
      <c r="G50" s="53"/>
      <c r="H50" s="53">
        <f t="shared" si="0"/>
        <v>0</v>
      </c>
      <c r="I50" s="44"/>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row>
    <row r="51" spans="1:255" ht="48.75" customHeight="1">
      <c r="A51" s="43" t="s">
        <v>66</v>
      </c>
      <c r="B51" s="50" t="s">
        <v>43</v>
      </c>
      <c r="C51" s="32"/>
      <c r="D51" s="52">
        <v>15</v>
      </c>
      <c r="E51" s="53" t="s">
        <v>15</v>
      </c>
      <c r="F51" s="59"/>
      <c r="G51" s="53"/>
      <c r="H51" s="53">
        <f t="shared" si="0"/>
        <v>0</v>
      </c>
      <c r="I51" s="44"/>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row>
    <row r="52" spans="1:255" ht="66" customHeight="1">
      <c r="A52" s="43">
        <v>33</v>
      </c>
      <c r="B52" s="50" t="s">
        <v>67</v>
      </c>
      <c r="C52" s="32"/>
      <c r="D52" s="52">
        <v>2</v>
      </c>
      <c r="E52" s="53" t="s">
        <v>15</v>
      </c>
      <c r="F52" s="59"/>
      <c r="G52" s="53"/>
      <c r="H52" s="53">
        <f t="shared" si="0"/>
        <v>0</v>
      </c>
      <c r="I52" s="44"/>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row>
    <row r="53" spans="1:255" ht="37.5" customHeight="1">
      <c r="A53" s="43" t="s">
        <v>68</v>
      </c>
      <c r="B53" s="50" t="s">
        <v>64</v>
      </c>
      <c r="C53" s="32"/>
      <c r="D53" s="52">
        <v>2</v>
      </c>
      <c r="E53" s="53" t="s">
        <v>15</v>
      </c>
      <c r="F53" s="59"/>
      <c r="G53" s="53"/>
      <c r="H53" s="53">
        <f t="shared" si="0"/>
        <v>0</v>
      </c>
      <c r="I53" s="44"/>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row>
    <row r="54" spans="1:255" ht="51" customHeight="1">
      <c r="A54" s="43" t="s">
        <v>69</v>
      </c>
      <c r="B54" s="50" t="s">
        <v>43</v>
      </c>
      <c r="C54" s="32"/>
      <c r="D54" s="52">
        <v>2</v>
      </c>
      <c r="E54" s="53" t="s">
        <v>15</v>
      </c>
      <c r="F54" s="59"/>
      <c r="G54" s="53"/>
      <c r="H54" s="53">
        <f t="shared" si="0"/>
        <v>0</v>
      </c>
      <c r="I54" s="44"/>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row>
    <row r="55" spans="1:255" ht="18.75">
      <c r="A55" s="77" t="s">
        <v>7</v>
      </c>
      <c r="B55" s="77"/>
      <c r="C55" s="77"/>
      <c r="D55" s="77"/>
      <c r="E55" s="77"/>
      <c r="F55" s="77"/>
      <c r="G55" s="77"/>
      <c r="H55" s="44">
        <f>SUM(H8:H54)</f>
        <v>0</v>
      </c>
      <c r="I55" s="4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row>
    <row r="56" spans="1:255" ht="15.75">
      <c r="A56" s="35"/>
      <c r="B56" s="36"/>
      <c r="C56" s="36"/>
      <c r="D56" s="35"/>
      <c r="E56" s="35"/>
      <c r="F56" s="35"/>
      <c r="G56" s="35"/>
      <c r="H56" s="35"/>
      <c r="I56" s="35"/>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row>
    <row r="57" spans="1:255" ht="43.5" customHeight="1">
      <c r="A57" s="74" t="s">
        <v>19</v>
      </c>
      <c r="B57" s="74"/>
      <c r="C57" s="74"/>
      <c r="D57" s="74"/>
      <c r="E57" s="74"/>
      <c r="F57" s="74"/>
      <c r="G57" s="74"/>
      <c r="H57" s="74"/>
      <c r="I57" s="7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row>
    <row r="58" spans="1:255" ht="31.5" customHeight="1">
      <c r="A58" s="37"/>
      <c r="C58" s="1"/>
      <c r="E58" s="3"/>
      <c r="F58" s="28"/>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row>
    <row r="59" spans="3:255" ht="22.5" customHeight="1">
      <c r="C59" s="1"/>
      <c r="E59" s="3"/>
      <c r="F59" s="28"/>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row>
    <row r="60" spans="1:255" ht="12.75">
      <c r="A60" s="24"/>
      <c r="C60" s="1"/>
      <c r="E60" s="3"/>
      <c r="F60" s="28"/>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row>
    <row r="61" spans="1:255" ht="12.75">
      <c r="A61" s="24"/>
      <c r="B61" s="45"/>
      <c r="C61" s="45"/>
      <c r="D61" s="23"/>
      <c r="E61" s="23"/>
      <c r="F61" s="23"/>
      <c r="G61" s="25"/>
      <c r="H61" s="25"/>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row>
    <row r="62" spans="1:255" ht="12.75">
      <c r="A62" s="24"/>
      <c r="B62" s="26"/>
      <c r="C62" s="26"/>
      <c r="D62" s="23"/>
      <c r="E62" s="23"/>
      <c r="F62" s="23"/>
      <c r="G62" s="27"/>
      <c r="H62" s="27"/>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row>
    <row r="63" spans="9:255" ht="12.75">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row>
    <row r="64" spans="9:255" ht="12.75">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row>
    <row r="65" spans="9:255" ht="12.75">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row>
    <row r="66" spans="9:255" ht="12.75">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row>
    <row r="67" spans="9:255" ht="12.75">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row>
    <row r="68" spans="9:255" ht="12.75">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row>
    <row r="69" spans="9:255" ht="12.75">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row>
    <row r="70" spans="9:255" ht="12.75">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row>
    <row r="71" spans="9:255" ht="12.75">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row>
    <row r="72" spans="9:255" ht="12.75">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row>
    <row r="73" spans="9:255" ht="12.75">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row>
    <row r="74" spans="9:255" ht="12.75">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row>
    <row r="75" spans="9:255" ht="12.75">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row>
    <row r="76" spans="9:255" ht="12.75">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row>
    <row r="77" spans="9:255" ht="12.75">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row>
    <row r="78" spans="9:255" ht="12.75">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row>
    <row r="79" spans="9:255" ht="12.75">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row>
    <row r="80" spans="9:255" ht="12.75">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row>
    <row r="81" spans="9:255" ht="12.75">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row>
    <row r="82" spans="9:255" ht="12.75">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row>
    <row r="83" spans="9:255" ht="12.75">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row>
    <row r="84" spans="9:255" ht="12.75">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row>
    <row r="85" spans="9:255" ht="12.75">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row>
    <row r="86" spans="9:255" ht="12.75">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row>
    <row r="87" spans="9:255" ht="12.75">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row>
    <row r="88" spans="9:255" ht="12.75">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row>
    <row r="89" spans="9:255" ht="12.75">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c r="IP89" s="46"/>
      <c r="IQ89" s="46"/>
      <c r="IR89" s="46"/>
      <c r="IS89" s="46"/>
      <c r="IT89" s="46"/>
      <c r="IU89" s="46"/>
    </row>
    <row r="90" spans="9:255" ht="12.75">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4"/>
      <c r="IT90" s="34"/>
      <c r="IU90" s="34"/>
    </row>
    <row r="91" spans="9:255" ht="12.75">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row>
    <row r="92" spans="9:255" ht="12.75">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row>
    <row r="93" spans="9:255" ht="12.75">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row>
    <row r="94" spans="9:255" ht="12.75">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row>
    <row r="95" spans="9:255" ht="12.75">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row>
    <row r="96" spans="9:255" ht="12.75">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c r="ID96" s="47"/>
      <c r="IE96" s="47"/>
      <c r="IF96" s="47"/>
      <c r="IG96" s="47"/>
      <c r="IH96" s="47"/>
      <c r="II96" s="47"/>
      <c r="IJ96" s="47"/>
      <c r="IK96" s="47"/>
      <c r="IL96" s="47"/>
      <c r="IM96" s="47"/>
      <c r="IN96" s="47"/>
      <c r="IO96" s="47"/>
      <c r="IP96" s="47"/>
      <c r="IQ96" s="47"/>
      <c r="IR96" s="47"/>
      <c r="IS96" s="47"/>
      <c r="IT96" s="47"/>
      <c r="IU96" s="47"/>
    </row>
    <row r="97" spans="9:255" ht="12.75">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c r="IG97" s="47"/>
      <c r="IH97" s="47"/>
      <c r="II97" s="47"/>
      <c r="IJ97" s="47"/>
      <c r="IK97" s="47"/>
      <c r="IL97" s="47"/>
      <c r="IM97" s="47"/>
      <c r="IN97" s="47"/>
      <c r="IO97" s="47"/>
      <c r="IP97" s="47"/>
      <c r="IQ97" s="47"/>
      <c r="IR97" s="47"/>
      <c r="IS97" s="47"/>
      <c r="IT97" s="47"/>
      <c r="IU97" s="47"/>
    </row>
    <row r="98" spans="9:255" ht="12.75">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c r="IM98" s="47"/>
      <c r="IN98" s="47"/>
      <c r="IO98" s="47"/>
      <c r="IP98" s="47"/>
      <c r="IQ98" s="47"/>
      <c r="IR98" s="47"/>
      <c r="IS98" s="47"/>
      <c r="IT98" s="47"/>
      <c r="IU98" s="47"/>
    </row>
    <row r="99" spans="9:255" ht="12.75">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row>
    <row r="100" spans="9:255" ht="12.75">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row>
    <row r="101" spans="9:255" ht="12.75">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row>
    <row r="102" spans="9:255" ht="12.75">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row>
    <row r="103" spans="9:255" ht="12.75">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row>
    <row r="104" spans="9:255" ht="12.75">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row>
    <row r="105" spans="9:255" ht="12.75">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row>
    <row r="106" spans="9:255" ht="12.75">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c r="GF106" s="47"/>
      <c r="GG106" s="47"/>
      <c r="GH106" s="47"/>
      <c r="GI106" s="47"/>
      <c r="GJ106" s="47"/>
      <c r="GK106" s="47"/>
      <c r="GL106" s="47"/>
      <c r="GM106" s="47"/>
      <c r="GN106" s="47"/>
      <c r="GO106" s="47"/>
      <c r="GP106" s="47"/>
      <c r="GQ106" s="47"/>
      <c r="GR106" s="47"/>
      <c r="GS106" s="47"/>
      <c r="GT106" s="47"/>
      <c r="GU106" s="47"/>
      <c r="GV106" s="47"/>
      <c r="GW106" s="47"/>
      <c r="GX106" s="47"/>
      <c r="GY106" s="47"/>
      <c r="GZ106" s="47"/>
      <c r="HA106" s="47"/>
      <c r="HB106" s="47"/>
      <c r="HC106" s="47"/>
      <c r="HD106" s="47"/>
      <c r="HE106" s="47"/>
      <c r="HF106" s="47"/>
      <c r="HG106" s="47"/>
      <c r="HH106" s="47"/>
      <c r="HI106" s="47"/>
      <c r="HJ106" s="47"/>
      <c r="HK106" s="47"/>
      <c r="HL106" s="47"/>
      <c r="HM106" s="47"/>
      <c r="HN106" s="47"/>
      <c r="HO106" s="47"/>
      <c r="HP106" s="47"/>
      <c r="HQ106" s="47"/>
      <c r="HR106" s="47"/>
      <c r="HS106" s="47"/>
      <c r="HT106" s="47"/>
      <c r="HU106" s="47"/>
      <c r="HV106" s="47"/>
      <c r="HW106" s="47"/>
      <c r="HX106" s="47"/>
      <c r="HY106" s="47"/>
      <c r="HZ106" s="47"/>
      <c r="IA106" s="47"/>
      <c r="IB106" s="47"/>
      <c r="IC106" s="47"/>
      <c r="ID106" s="47"/>
      <c r="IE106" s="47"/>
      <c r="IF106" s="47"/>
      <c r="IG106" s="47"/>
      <c r="IH106" s="47"/>
      <c r="II106" s="47"/>
      <c r="IJ106" s="47"/>
      <c r="IK106" s="47"/>
      <c r="IL106" s="47"/>
      <c r="IM106" s="47"/>
      <c r="IN106" s="47"/>
      <c r="IO106" s="47"/>
      <c r="IP106" s="47"/>
      <c r="IQ106" s="47"/>
      <c r="IR106" s="47"/>
      <c r="IS106" s="47"/>
      <c r="IT106" s="47"/>
      <c r="IU106" s="47"/>
    </row>
    <row r="107" spans="9:255" ht="12.75">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c r="GF107" s="47"/>
      <c r="GG107" s="47"/>
      <c r="GH107" s="47"/>
      <c r="GI107" s="47"/>
      <c r="GJ107" s="47"/>
      <c r="GK107" s="47"/>
      <c r="GL107" s="47"/>
      <c r="GM107" s="47"/>
      <c r="GN107" s="47"/>
      <c r="GO107" s="47"/>
      <c r="GP107" s="47"/>
      <c r="GQ107" s="47"/>
      <c r="GR107" s="47"/>
      <c r="GS107" s="47"/>
      <c r="GT107" s="47"/>
      <c r="GU107" s="47"/>
      <c r="GV107" s="47"/>
      <c r="GW107" s="47"/>
      <c r="GX107" s="47"/>
      <c r="GY107" s="47"/>
      <c r="GZ107" s="47"/>
      <c r="HA107" s="47"/>
      <c r="HB107" s="47"/>
      <c r="HC107" s="47"/>
      <c r="HD107" s="47"/>
      <c r="HE107" s="47"/>
      <c r="HF107" s="47"/>
      <c r="HG107" s="47"/>
      <c r="HH107" s="47"/>
      <c r="HI107" s="47"/>
      <c r="HJ107" s="47"/>
      <c r="HK107" s="47"/>
      <c r="HL107" s="47"/>
      <c r="HM107" s="47"/>
      <c r="HN107" s="47"/>
      <c r="HO107" s="47"/>
      <c r="HP107" s="47"/>
      <c r="HQ107" s="47"/>
      <c r="HR107" s="47"/>
      <c r="HS107" s="47"/>
      <c r="HT107" s="47"/>
      <c r="HU107" s="47"/>
      <c r="HV107" s="47"/>
      <c r="HW107" s="47"/>
      <c r="HX107" s="47"/>
      <c r="HY107" s="47"/>
      <c r="HZ107" s="47"/>
      <c r="IA107" s="47"/>
      <c r="IB107" s="47"/>
      <c r="IC107" s="47"/>
      <c r="ID107" s="47"/>
      <c r="IE107" s="47"/>
      <c r="IF107" s="47"/>
      <c r="IG107" s="47"/>
      <c r="IH107" s="47"/>
      <c r="II107" s="47"/>
      <c r="IJ107" s="47"/>
      <c r="IK107" s="47"/>
      <c r="IL107" s="47"/>
      <c r="IM107" s="47"/>
      <c r="IN107" s="47"/>
      <c r="IO107" s="47"/>
      <c r="IP107" s="47"/>
      <c r="IQ107" s="47"/>
      <c r="IR107" s="47"/>
      <c r="IS107" s="47"/>
      <c r="IT107" s="47"/>
      <c r="IU107" s="47"/>
    </row>
    <row r="108" spans="9:255" ht="12.75">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c r="GZ108" s="47"/>
      <c r="HA108" s="47"/>
      <c r="HB108" s="47"/>
      <c r="HC108" s="47"/>
      <c r="HD108" s="47"/>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47"/>
      <c r="IT108" s="47"/>
      <c r="IU108" s="47"/>
    </row>
    <row r="109" spans="9:255" ht="12.75">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row>
    <row r="110" spans="9:255" ht="12.75">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row>
    <row r="113" spans="9:255" ht="12.75">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c r="IU113" s="29"/>
    </row>
    <row r="114" spans="9:255" ht="12.75">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row>
    <row r="115" spans="9:255" ht="12.75">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c r="IU115" s="29"/>
    </row>
  </sheetData>
  <sheetProtection/>
  <mergeCells count="5">
    <mergeCell ref="A57:I57"/>
    <mergeCell ref="F2:G2"/>
    <mergeCell ref="A3:G3"/>
    <mergeCell ref="A55:G55"/>
    <mergeCell ref="B4:E4"/>
  </mergeCells>
  <printOptions/>
  <pageMargins left="0.7" right="0.7" top="0.75" bottom="0.75" header="0.3" footer="0.3"/>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I14"/>
  <sheetViews>
    <sheetView zoomScalePageLayoutView="0" workbookViewId="0" topLeftCell="A1">
      <selection activeCell="N9" sqref="N9"/>
    </sheetView>
  </sheetViews>
  <sheetFormatPr defaultColWidth="9.00390625" defaultRowHeight="12.75"/>
  <cols>
    <col min="2" max="2" width="52.25390625" style="0" customWidth="1"/>
    <col min="3" max="3" width="20.25390625" style="0" customWidth="1"/>
    <col min="7" max="7" width="13.625" style="0" customWidth="1"/>
    <col min="8" max="8" width="13.25390625" style="0" customWidth="1"/>
    <col min="9" max="9" width="18.375" style="0" customWidth="1"/>
  </cols>
  <sheetData>
    <row r="1" spans="1:9" ht="12.75">
      <c r="A1" s="1"/>
      <c r="B1" s="54" t="s">
        <v>111</v>
      </c>
      <c r="C1" s="6"/>
      <c r="D1" s="1"/>
      <c r="E1" s="1"/>
      <c r="F1" s="3"/>
      <c r="G1" s="3"/>
      <c r="H1" s="28"/>
      <c r="I1" s="6"/>
    </row>
    <row r="2" spans="1:9" ht="12.75">
      <c r="A2" s="1"/>
      <c r="B2" s="56" t="s">
        <v>9</v>
      </c>
      <c r="C2" s="2"/>
      <c r="D2" s="1"/>
      <c r="E2" s="1"/>
      <c r="F2" s="3"/>
      <c r="G2" s="75" t="s">
        <v>14</v>
      </c>
      <c r="H2" s="75"/>
      <c r="I2" s="2"/>
    </row>
    <row r="3" spans="1:9" ht="18">
      <c r="A3" s="88" t="s">
        <v>1</v>
      </c>
      <c r="B3" s="88"/>
      <c r="C3" s="88"/>
      <c r="D3" s="88"/>
      <c r="E3" s="88"/>
      <c r="F3" s="88"/>
      <c r="G3" s="88"/>
      <c r="H3" s="88"/>
      <c r="I3" s="89" t="s">
        <v>21</v>
      </c>
    </row>
    <row r="4" spans="1:9" ht="16.5">
      <c r="A4" s="78" t="s">
        <v>72</v>
      </c>
      <c r="B4" s="78"/>
      <c r="C4" s="78"/>
      <c r="D4" s="78"/>
      <c r="E4" s="78"/>
      <c r="F4" s="78"/>
      <c r="G4" s="78"/>
      <c r="H4" s="78"/>
      <c r="I4" s="89"/>
    </row>
    <row r="5" spans="1:9" ht="15.75">
      <c r="A5" s="90"/>
      <c r="B5" s="90"/>
      <c r="C5" s="7"/>
      <c r="D5" s="8"/>
      <c r="E5" s="8"/>
      <c r="F5" s="9"/>
      <c r="G5" s="9"/>
      <c r="H5" s="10"/>
      <c r="I5" s="6"/>
    </row>
    <row r="6" spans="1:9" ht="12.75">
      <c r="A6" s="91"/>
      <c r="B6" s="91"/>
      <c r="C6" s="11"/>
      <c r="D6" s="12"/>
      <c r="E6" s="12"/>
      <c r="F6" s="9"/>
      <c r="G6" s="9"/>
      <c r="H6" s="10"/>
      <c r="I6" s="6"/>
    </row>
    <row r="7" spans="1:9" ht="40.5">
      <c r="A7" s="13" t="s">
        <v>2</v>
      </c>
      <c r="B7" s="13" t="s">
        <v>0</v>
      </c>
      <c r="C7" s="14" t="s">
        <v>3</v>
      </c>
      <c r="D7" s="13" t="s">
        <v>10</v>
      </c>
      <c r="E7" s="13" t="s">
        <v>11</v>
      </c>
      <c r="F7" s="13" t="s">
        <v>93</v>
      </c>
      <c r="G7" s="13" t="s">
        <v>4</v>
      </c>
      <c r="H7" s="15" t="s">
        <v>5</v>
      </c>
      <c r="I7" s="15" t="s">
        <v>6</v>
      </c>
    </row>
    <row r="8" spans="1:9" ht="98.25" customHeight="1">
      <c r="A8" s="17">
        <v>1</v>
      </c>
      <c r="B8" s="30" t="s">
        <v>74</v>
      </c>
      <c r="C8" s="18"/>
      <c r="D8" s="18">
        <v>10</v>
      </c>
      <c r="E8" s="18" t="s">
        <v>75</v>
      </c>
      <c r="F8" s="60"/>
      <c r="G8" s="19"/>
      <c r="H8" s="19">
        <f>G8*D8</f>
        <v>0</v>
      </c>
      <c r="I8" s="20"/>
    </row>
    <row r="9" spans="1:9" ht="153" customHeight="1">
      <c r="A9" s="17">
        <v>2</v>
      </c>
      <c r="B9" s="30" t="s">
        <v>71</v>
      </c>
      <c r="C9" s="18"/>
      <c r="D9" s="18">
        <v>500</v>
      </c>
      <c r="E9" s="18" t="s">
        <v>12</v>
      </c>
      <c r="F9" s="60"/>
      <c r="G9" s="19"/>
      <c r="H9" s="19">
        <f>G9*D9</f>
        <v>0</v>
      </c>
      <c r="I9" s="20"/>
    </row>
    <row r="10" spans="1:9" ht="27.75" customHeight="1">
      <c r="A10" s="79" t="s">
        <v>7</v>
      </c>
      <c r="B10" s="80"/>
      <c r="C10" s="80"/>
      <c r="D10" s="80"/>
      <c r="E10" s="80"/>
      <c r="F10" s="80"/>
      <c r="G10" s="81"/>
      <c r="H10" s="21">
        <f>SUM(H8:H9)</f>
        <v>0</v>
      </c>
      <c r="I10" s="22"/>
    </row>
    <row r="11" spans="1:9" ht="12.75">
      <c r="A11" s="33"/>
      <c r="B11" s="33"/>
      <c r="C11" s="33"/>
      <c r="D11" s="33"/>
      <c r="E11" s="33"/>
      <c r="F11" s="33"/>
      <c r="G11" s="33"/>
      <c r="H11" s="33"/>
      <c r="I11" s="33"/>
    </row>
    <row r="12" spans="1:9" ht="85.5" customHeight="1">
      <c r="A12" s="33"/>
      <c r="B12" s="82" t="s">
        <v>112</v>
      </c>
      <c r="C12" s="83"/>
      <c r="D12" s="83"/>
      <c r="E12" s="83"/>
      <c r="F12" s="83"/>
      <c r="G12" s="83"/>
      <c r="H12" s="83"/>
      <c r="I12" s="84"/>
    </row>
    <row r="13" spans="1:9" ht="44.25" customHeight="1">
      <c r="A13" s="33"/>
      <c r="B13" s="85" t="s">
        <v>18</v>
      </c>
      <c r="C13" s="86"/>
      <c r="D13" s="86"/>
      <c r="E13" s="86"/>
      <c r="F13" s="86"/>
      <c r="G13" s="86"/>
      <c r="H13" s="86"/>
      <c r="I13" s="87"/>
    </row>
    <row r="14" spans="1:9" ht="12.75">
      <c r="A14" s="33"/>
      <c r="B14" s="33"/>
      <c r="C14" s="33"/>
      <c r="D14" s="33"/>
      <c r="E14" s="33"/>
      <c r="F14" s="33"/>
      <c r="G14" s="33"/>
      <c r="H14" s="33"/>
      <c r="I14" s="33"/>
    </row>
  </sheetData>
  <sheetProtection/>
  <mergeCells count="9">
    <mergeCell ref="A10:G10"/>
    <mergeCell ref="B12:I12"/>
    <mergeCell ref="B13:I13"/>
    <mergeCell ref="G2:H2"/>
    <mergeCell ref="A3:H3"/>
    <mergeCell ref="I3:I4"/>
    <mergeCell ref="A4:H4"/>
    <mergeCell ref="A5:B5"/>
    <mergeCell ref="A6:B6"/>
  </mergeCells>
  <printOptions/>
  <pageMargins left="0.7" right="0.7" top="0.75" bottom="0.75" header="0.3" footer="0.3"/>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0">
      <selection activeCell="Q8" sqref="Q8"/>
    </sheetView>
  </sheetViews>
  <sheetFormatPr defaultColWidth="9.00390625" defaultRowHeight="12.75"/>
  <cols>
    <col min="2" max="2" width="36.25390625" style="0" customWidth="1"/>
    <col min="7" max="7" width="12.25390625" style="0" customWidth="1"/>
    <col min="8" max="8" width="14.75390625" style="0" customWidth="1"/>
    <col min="9" max="9" width="18.25390625" style="0" customWidth="1"/>
  </cols>
  <sheetData>
    <row r="1" spans="1:9" ht="12.75">
      <c r="A1" s="1"/>
      <c r="B1" s="54" t="s">
        <v>111</v>
      </c>
      <c r="C1" s="6"/>
      <c r="D1" s="1"/>
      <c r="E1" s="3"/>
      <c r="F1" s="3"/>
      <c r="G1" s="3"/>
      <c r="H1" s="28"/>
      <c r="I1" s="6"/>
    </row>
    <row r="2" spans="1:9" ht="12.75">
      <c r="A2" s="1"/>
      <c r="B2" s="56" t="s">
        <v>73</v>
      </c>
      <c r="C2" s="2"/>
      <c r="D2" s="1"/>
      <c r="E2" s="3"/>
      <c r="F2" s="3"/>
      <c r="G2" s="75" t="s">
        <v>14</v>
      </c>
      <c r="H2" s="75"/>
      <c r="I2" s="2"/>
    </row>
    <row r="3" spans="1:9" ht="18">
      <c r="A3" s="88" t="s">
        <v>1</v>
      </c>
      <c r="B3" s="88"/>
      <c r="C3" s="88"/>
      <c r="D3" s="88"/>
      <c r="E3" s="88"/>
      <c r="F3" s="88"/>
      <c r="G3" s="88"/>
      <c r="H3" s="88"/>
      <c r="I3" s="89" t="s">
        <v>21</v>
      </c>
    </row>
    <row r="4" spans="1:9" ht="36.75" customHeight="1">
      <c r="A4" s="99" t="s">
        <v>76</v>
      </c>
      <c r="B4" s="99"/>
      <c r="C4" s="99"/>
      <c r="D4" s="99"/>
      <c r="E4" s="99"/>
      <c r="F4" s="99"/>
      <c r="G4" s="99"/>
      <c r="H4" s="99"/>
      <c r="I4" s="89"/>
    </row>
    <row r="5" spans="1:9" ht="15.75">
      <c r="A5" s="90"/>
      <c r="B5" s="90"/>
      <c r="C5" s="7"/>
      <c r="D5" s="8"/>
      <c r="E5" s="9"/>
      <c r="F5" s="9"/>
      <c r="G5" s="9"/>
      <c r="H5" s="10"/>
      <c r="I5" s="6"/>
    </row>
    <row r="6" spans="1:9" ht="12.75">
      <c r="A6" s="91"/>
      <c r="B6" s="91"/>
      <c r="C6" s="11"/>
      <c r="D6" s="12"/>
      <c r="E6" s="9"/>
      <c r="F6" s="9"/>
      <c r="G6" s="9"/>
      <c r="H6" s="10"/>
      <c r="I6" s="6"/>
    </row>
    <row r="7" spans="1:9" ht="94.5">
      <c r="A7" s="13" t="s">
        <v>2</v>
      </c>
      <c r="B7" s="13" t="s">
        <v>0</v>
      </c>
      <c r="C7" s="14" t="s">
        <v>3</v>
      </c>
      <c r="D7" s="13" t="s">
        <v>10</v>
      </c>
      <c r="E7" s="13" t="s">
        <v>11</v>
      </c>
      <c r="F7" s="13" t="s">
        <v>94</v>
      </c>
      <c r="G7" s="13" t="s">
        <v>4</v>
      </c>
      <c r="H7" s="15" t="s">
        <v>5</v>
      </c>
      <c r="I7" s="15" t="s">
        <v>6</v>
      </c>
    </row>
    <row r="8" spans="1:9" ht="218.25" customHeight="1">
      <c r="A8" s="133" t="s">
        <v>117</v>
      </c>
      <c r="B8" s="134"/>
      <c r="C8" s="134"/>
      <c r="D8" s="134"/>
      <c r="E8" s="134"/>
      <c r="F8" s="134"/>
      <c r="G8" s="134"/>
      <c r="H8" s="135"/>
      <c r="I8" s="20"/>
    </row>
    <row r="9" spans="1:9" ht="83.25" customHeight="1">
      <c r="A9" s="17">
        <v>1</v>
      </c>
      <c r="B9" s="57" t="s">
        <v>77</v>
      </c>
      <c r="C9" s="18"/>
      <c r="D9" s="18">
        <v>65</v>
      </c>
      <c r="E9" s="18" t="s">
        <v>12</v>
      </c>
      <c r="F9" s="60"/>
      <c r="G9" s="19"/>
      <c r="H9" s="19">
        <f>G9*D9</f>
        <v>0</v>
      </c>
      <c r="I9" s="20"/>
    </row>
    <row r="10" spans="1:9" ht="52.5" customHeight="1">
      <c r="A10" s="17">
        <v>2</v>
      </c>
      <c r="B10" s="57" t="s">
        <v>78</v>
      </c>
      <c r="C10" s="18"/>
      <c r="D10" s="18">
        <v>140</v>
      </c>
      <c r="E10" s="18" t="s">
        <v>12</v>
      </c>
      <c r="F10" s="60"/>
      <c r="G10" s="19"/>
      <c r="H10" s="19">
        <f>G10*D10</f>
        <v>0</v>
      </c>
      <c r="I10" s="20"/>
    </row>
    <row r="11" spans="1:9" ht="12.75">
      <c r="A11" s="92" t="s">
        <v>7</v>
      </c>
      <c r="B11" s="93"/>
      <c r="C11" s="93"/>
      <c r="D11" s="93"/>
      <c r="E11" s="93"/>
      <c r="F11" s="93"/>
      <c r="G11" s="94"/>
      <c r="H11" s="21">
        <f>SUM(H9:H10)</f>
        <v>0</v>
      </c>
      <c r="I11" s="22"/>
    </row>
    <row r="12" spans="1:9" ht="12.75">
      <c r="A12" s="33"/>
      <c r="B12" s="33"/>
      <c r="C12" s="33"/>
      <c r="D12" s="33"/>
      <c r="E12" s="33"/>
      <c r="F12" s="33"/>
      <c r="G12" s="33"/>
      <c r="H12" s="33"/>
      <c r="I12" s="33"/>
    </row>
    <row r="13" spans="1:9" ht="48.75" customHeight="1">
      <c r="A13" s="33"/>
      <c r="B13" s="95" t="s">
        <v>18</v>
      </c>
      <c r="C13" s="96"/>
      <c r="D13" s="96"/>
      <c r="E13" s="96"/>
      <c r="F13" s="96"/>
      <c r="G13" s="96"/>
      <c r="H13" s="96"/>
      <c r="I13" s="97"/>
    </row>
    <row r="15" spans="2:9" ht="33.75" customHeight="1">
      <c r="B15" s="98" t="s">
        <v>79</v>
      </c>
      <c r="C15" s="98"/>
      <c r="D15" s="98"/>
      <c r="E15" s="98"/>
      <c r="F15" s="98"/>
      <c r="G15" s="98"/>
      <c r="H15" s="98"/>
      <c r="I15" s="98"/>
    </row>
  </sheetData>
  <sheetProtection/>
  <mergeCells count="10">
    <mergeCell ref="A11:G11"/>
    <mergeCell ref="B13:I13"/>
    <mergeCell ref="B15:I15"/>
    <mergeCell ref="G2:H2"/>
    <mergeCell ref="A3:H3"/>
    <mergeCell ref="I3:I4"/>
    <mergeCell ref="A4:H4"/>
    <mergeCell ref="A5:B5"/>
    <mergeCell ref="A6:B6"/>
    <mergeCell ref="A8:H8"/>
  </mergeCells>
  <printOptions/>
  <pageMargins left="0.7" right="0.7" top="0.75" bottom="0.75" header="0.3" footer="0.3"/>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7">
      <selection activeCell="N8" sqref="N8"/>
    </sheetView>
  </sheetViews>
  <sheetFormatPr defaultColWidth="9.00390625" defaultRowHeight="12.75"/>
  <cols>
    <col min="2" max="2" width="26.375" style="0" customWidth="1"/>
    <col min="3" max="3" width="14.125" style="0" customWidth="1"/>
    <col min="4" max="4" width="9.875" style="0" customWidth="1"/>
    <col min="5" max="6" width="9.25390625" style="0" customWidth="1"/>
    <col min="7" max="7" width="14.75390625" style="0" customWidth="1"/>
    <col min="8" max="9" width="15.00390625" style="0" customWidth="1"/>
  </cols>
  <sheetData>
    <row r="1" ht="12.75">
      <c r="B1" s="54" t="s">
        <v>111</v>
      </c>
    </row>
    <row r="2" spans="1:9" ht="12.75">
      <c r="A2" s="1"/>
      <c r="B2" s="56" t="s">
        <v>81</v>
      </c>
      <c r="C2" s="2"/>
      <c r="D2" s="1"/>
      <c r="E2" s="3"/>
      <c r="F2" s="3"/>
      <c r="G2" s="75" t="s">
        <v>14</v>
      </c>
      <c r="H2" s="75"/>
      <c r="I2" s="2"/>
    </row>
    <row r="3" spans="1:9" ht="18">
      <c r="A3" s="88" t="s">
        <v>1</v>
      </c>
      <c r="B3" s="88"/>
      <c r="C3" s="88"/>
      <c r="D3" s="88"/>
      <c r="E3" s="88"/>
      <c r="F3" s="88"/>
      <c r="G3" s="88"/>
      <c r="H3" s="88"/>
      <c r="I3" s="89" t="s">
        <v>21</v>
      </c>
    </row>
    <row r="4" spans="1:9" ht="33.75" customHeight="1">
      <c r="A4" s="99" t="s">
        <v>80</v>
      </c>
      <c r="B4" s="99"/>
      <c r="C4" s="99"/>
      <c r="D4" s="99"/>
      <c r="E4" s="99"/>
      <c r="F4" s="99"/>
      <c r="G4" s="99"/>
      <c r="H4" s="99"/>
      <c r="I4" s="89"/>
    </row>
    <row r="5" spans="1:9" ht="15.75">
      <c r="A5" s="90"/>
      <c r="B5" s="90"/>
      <c r="C5" s="7"/>
      <c r="D5" s="8"/>
      <c r="E5" s="9"/>
      <c r="F5" s="9"/>
      <c r="G5" s="9"/>
      <c r="H5" s="10"/>
      <c r="I5" s="6"/>
    </row>
    <row r="6" spans="1:9" ht="12.75">
      <c r="A6" s="91"/>
      <c r="B6" s="91"/>
      <c r="C6" s="11"/>
      <c r="D6" s="12"/>
      <c r="E6" s="9"/>
      <c r="F6" s="9"/>
      <c r="G6" s="9"/>
      <c r="H6" s="10"/>
      <c r="I6" s="6"/>
    </row>
    <row r="7" spans="1:9" ht="67.5">
      <c r="A7" s="13" t="s">
        <v>2</v>
      </c>
      <c r="B7" s="13" t="s">
        <v>0</v>
      </c>
      <c r="C7" s="14" t="s">
        <v>3</v>
      </c>
      <c r="D7" s="13" t="s">
        <v>10</v>
      </c>
      <c r="E7" s="13" t="s">
        <v>11</v>
      </c>
      <c r="F7" s="13" t="s">
        <v>93</v>
      </c>
      <c r="G7" s="13" t="s">
        <v>4</v>
      </c>
      <c r="H7" s="15" t="s">
        <v>5</v>
      </c>
      <c r="I7" s="15" t="s">
        <v>6</v>
      </c>
    </row>
    <row r="8" spans="1:9" ht="341.25" customHeight="1">
      <c r="A8" s="136" t="s">
        <v>118</v>
      </c>
      <c r="B8" s="137"/>
      <c r="C8" s="137"/>
      <c r="D8" s="137"/>
      <c r="E8" s="137"/>
      <c r="F8" s="137"/>
      <c r="G8" s="137"/>
      <c r="H8" s="138"/>
      <c r="I8" s="20"/>
    </row>
    <row r="9" spans="1:9" ht="45.75" customHeight="1">
      <c r="A9" s="17">
        <v>1</v>
      </c>
      <c r="B9" s="57" t="s">
        <v>82</v>
      </c>
      <c r="C9" s="18"/>
      <c r="D9" s="18">
        <v>35</v>
      </c>
      <c r="E9" s="18" t="s">
        <v>12</v>
      </c>
      <c r="F9" s="60"/>
      <c r="G9" s="19"/>
      <c r="H9" s="19">
        <f>G9*D9</f>
        <v>0</v>
      </c>
      <c r="I9" s="20"/>
    </row>
    <row r="10" spans="1:9" ht="47.25" customHeight="1">
      <c r="A10" s="17">
        <v>2</v>
      </c>
      <c r="B10" s="57" t="s">
        <v>83</v>
      </c>
      <c r="C10" s="18"/>
      <c r="D10" s="18">
        <v>10</v>
      </c>
      <c r="E10" s="18" t="s">
        <v>12</v>
      </c>
      <c r="F10" s="60"/>
      <c r="G10" s="19"/>
      <c r="H10" s="19">
        <f>G10*D10</f>
        <v>0</v>
      </c>
      <c r="I10" s="20"/>
    </row>
    <row r="11" spans="1:9" ht="19.5" customHeight="1">
      <c r="A11" s="92" t="s">
        <v>7</v>
      </c>
      <c r="B11" s="93"/>
      <c r="C11" s="93"/>
      <c r="D11" s="93"/>
      <c r="E11" s="93"/>
      <c r="F11" s="93"/>
      <c r="G11" s="94"/>
      <c r="H11" s="21">
        <f>SUM(H9:H10)</f>
        <v>0</v>
      </c>
      <c r="I11" s="22"/>
    </row>
    <row r="12" spans="1:9" ht="12.75">
      <c r="A12" s="33"/>
      <c r="B12" s="33"/>
      <c r="C12" s="33"/>
      <c r="D12" s="33"/>
      <c r="E12" s="33"/>
      <c r="F12" s="33"/>
      <c r="G12" s="33"/>
      <c r="H12" s="33"/>
      <c r="I12" s="33"/>
    </row>
    <row r="13" spans="1:9" ht="43.5" customHeight="1">
      <c r="A13" s="33"/>
      <c r="B13" s="101" t="s">
        <v>18</v>
      </c>
      <c r="C13" s="102"/>
      <c r="D13" s="102"/>
      <c r="E13" s="102"/>
      <c r="F13" s="102"/>
      <c r="G13" s="102"/>
      <c r="H13" s="102"/>
      <c r="I13" s="103"/>
    </row>
    <row r="15" spans="2:9" ht="57.75" customHeight="1">
      <c r="B15" s="104" t="s">
        <v>113</v>
      </c>
      <c r="C15" s="104"/>
      <c r="D15" s="104"/>
      <c r="E15" s="104"/>
      <c r="F15" s="104"/>
      <c r="G15" s="104"/>
      <c r="H15" s="104"/>
      <c r="I15" s="104"/>
    </row>
    <row r="17" spans="2:9" ht="44.25" customHeight="1">
      <c r="B17" s="100" t="s">
        <v>95</v>
      </c>
      <c r="C17" s="100"/>
      <c r="D17" s="100"/>
      <c r="E17" s="100"/>
      <c r="F17" s="100"/>
      <c r="G17" s="100"/>
      <c r="H17" s="100"/>
      <c r="I17" s="100"/>
    </row>
  </sheetData>
  <sheetProtection/>
  <mergeCells count="11">
    <mergeCell ref="A8:H8"/>
    <mergeCell ref="B17:I17"/>
    <mergeCell ref="A11:G11"/>
    <mergeCell ref="B13:I13"/>
    <mergeCell ref="B15:I15"/>
    <mergeCell ref="G2:H2"/>
    <mergeCell ref="A3:H3"/>
    <mergeCell ref="I3:I4"/>
    <mergeCell ref="A4:H4"/>
    <mergeCell ref="A5:B5"/>
    <mergeCell ref="A6:B6"/>
  </mergeCells>
  <printOptions/>
  <pageMargins left="0.7" right="0.7" top="0.75" bottom="0.75" header="0.3" footer="0.3"/>
  <pageSetup fitToWidth="0" fitToHeight="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7">
      <selection activeCell="I29" sqref="I29"/>
    </sheetView>
  </sheetViews>
  <sheetFormatPr defaultColWidth="9.00390625" defaultRowHeight="12.75"/>
  <cols>
    <col min="2" max="2" width="58.25390625" style="0" customWidth="1"/>
    <col min="3" max="3" width="9.75390625" style="0" customWidth="1"/>
    <col min="5" max="5" width="15.125" style="0" customWidth="1"/>
    <col min="8" max="8" width="16.125" style="0" customWidth="1"/>
    <col min="9" max="9" width="17.625" style="0" customWidth="1"/>
  </cols>
  <sheetData>
    <row r="1" ht="12.75">
      <c r="B1" s="54" t="s">
        <v>111</v>
      </c>
    </row>
    <row r="2" spans="1:9" ht="12.75">
      <c r="A2" s="1"/>
      <c r="B2" s="56" t="s">
        <v>85</v>
      </c>
      <c r="C2" s="2"/>
      <c r="D2" s="1"/>
      <c r="E2" s="3"/>
      <c r="F2" s="75" t="s">
        <v>14</v>
      </c>
      <c r="G2" s="75"/>
      <c r="H2" s="75"/>
      <c r="I2" s="2"/>
    </row>
    <row r="3" spans="1:9" ht="18">
      <c r="A3" s="88" t="s">
        <v>1</v>
      </c>
      <c r="B3" s="88"/>
      <c r="C3" s="88"/>
      <c r="D3" s="88"/>
      <c r="E3" s="88"/>
      <c r="F3" s="88"/>
      <c r="G3" s="88"/>
      <c r="H3" s="88"/>
      <c r="I3" s="89" t="s">
        <v>21</v>
      </c>
    </row>
    <row r="4" spans="1:9" ht="15">
      <c r="A4" s="99" t="s">
        <v>110</v>
      </c>
      <c r="B4" s="99"/>
      <c r="C4" s="99"/>
      <c r="D4" s="99"/>
      <c r="E4" s="99"/>
      <c r="F4" s="99"/>
      <c r="G4" s="99"/>
      <c r="H4" s="99"/>
      <c r="I4" s="89"/>
    </row>
    <row r="5" spans="1:9" ht="15.75">
      <c r="A5" s="90"/>
      <c r="B5" s="90"/>
      <c r="C5" s="7"/>
      <c r="D5" s="8"/>
      <c r="E5" s="9"/>
      <c r="F5" s="9"/>
      <c r="G5" s="9"/>
      <c r="H5" s="10"/>
      <c r="I5" s="6"/>
    </row>
    <row r="6" spans="1:9" ht="12.75">
      <c r="A6" s="91"/>
      <c r="B6" s="91"/>
      <c r="C6" s="11"/>
      <c r="D6" s="12"/>
      <c r="E6" s="9"/>
      <c r="F6" s="9"/>
      <c r="G6" s="9"/>
      <c r="H6" s="10"/>
      <c r="I6" s="6"/>
    </row>
    <row r="7" spans="1:9" ht="94.5">
      <c r="A7" s="13" t="s">
        <v>2</v>
      </c>
      <c r="B7" s="13" t="s">
        <v>0</v>
      </c>
      <c r="C7" s="14" t="s">
        <v>3</v>
      </c>
      <c r="D7" s="13" t="s">
        <v>10</v>
      </c>
      <c r="E7" s="13" t="s">
        <v>11</v>
      </c>
      <c r="F7" s="13" t="s">
        <v>4</v>
      </c>
      <c r="G7" s="13" t="s">
        <v>13</v>
      </c>
      <c r="H7" s="15" t="s">
        <v>5</v>
      </c>
      <c r="I7" s="15" t="s">
        <v>6</v>
      </c>
    </row>
    <row r="8" spans="1:9" ht="138.75" customHeight="1">
      <c r="A8" s="17"/>
      <c r="B8" s="105" t="s">
        <v>84</v>
      </c>
      <c r="C8" s="106"/>
      <c r="D8" s="106"/>
      <c r="E8" s="106"/>
      <c r="F8" s="106"/>
      <c r="G8" s="106"/>
      <c r="H8" s="107"/>
      <c r="I8" s="20"/>
    </row>
    <row r="9" spans="1:9" ht="15.75">
      <c r="A9" s="17">
        <v>1</v>
      </c>
      <c r="B9" s="57" t="s">
        <v>86</v>
      </c>
      <c r="C9" s="18"/>
      <c r="D9" s="18">
        <v>20</v>
      </c>
      <c r="E9" s="18" t="s">
        <v>12</v>
      </c>
      <c r="F9" s="19"/>
      <c r="G9" s="19"/>
      <c r="H9" s="19">
        <f aca="true" t="shared" si="0" ref="H9:H15">F9*D9</f>
        <v>0</v>
      </c>
      <c r="I9" s="20"/>
    </row>
    <row r="10" spans="1:9" ht="15.75">
      <c r="A10" s="17">
        <v>2</v>
      </c>
      <c r="B10" s="57" t="s">
        <v>87</v>
      </c>
      <c r="C10" s="18"/>
      <c r="D10" s="18">
        <v>20</v>
      </c>
      <c r="E10" s="18" t="s">
        <v>12</v>
      </c>
      <c r="F10" s="19"/>
      <c r="G10" s="19"/>
      <c r="H10" s="19">
        <f t="shared" si="0"/>
        <v>0</v>
      </c>
      <c r="I10" s="58"/>
    </row>
    <row r="11" spans="1:9" ht="15.75">
      <c r="A11" s="17">
        <v>3</v>
      </c>
      <c r="B11" s="57" t="s">
        <v>88</v>
      </c>
      <c r="C11" s="18"/>
      <c r="D11" s="18">
        <v>2</v>
      </c>
      <c r="E11" s="18" t="s">
        <v>12</v>
      </c>
      <c r="F11" s="19"/>
      <c r="G11" s="19"/>
      <c r="H11" s="19">
        <f t="shared" si="0"/>
        <v>0</v>
      </c>
      <c r="I11" s="58"/>
    </row>
    <row r="12" spans="1:9" ht="15.75">
      <c r="A12" s="17">
        <v>4</v>
      </c>
      <c r="B12" s="57" t="s">
        <v>89</v>
      </c>
      <c r="C12" s="18"/>
      <c r="D12" s="18">
        <v>6</v>
      </c>
      <c r="E12" s="18" t="s">
        <v>12</v>
      </c>
      <c r="F12" s="19"/>
      <c r="G12" s="19"/>
      <c r="H12" s="19">
        <f t="shared" si="0"/>
        <v>0</v>
      </c>
      <c r="I12" s="58"/>
    </row>
    <row r="13" spans="1:9" ht="15.75">
      <c r="A13" s="17">
        <v>5</v>
      </c>
      <c r="B13" s="57" t="s">
        <v>90</v>
      </c>
      <c r="C13" s="18"/>
      <c r="D13" s="18">
        <v>3</v>
      </c>
      <c r="E13" s="18" t="s">
        <v>12</v>
      </c>
      <c r="F13" s="19"/>
      <c r="G13" s="19"/>
      <c r="H13" s="19">
        <f t="shared" si="0"/>
        <v>0</v>
      </c>
      <c r="I13" s="58"/>
    </row>
    <row r="14" spans="1:9" ht="15.75">
      <c r="A14" s="17">
        <v>6</v>
      </c>
      <c r="B14" s="57" t="s">
        <v>91</v>
      </c>
      <c r="C14" s="18"/>
      <c r="D14" s="18">
        <v>14</v>
      </c>
      <c r="E14" s="18" t="s">
        <v>12</v>
      </c>
      <c r="F14" s="19"/>
      <c r="G14" s="19"/>
      <c r="H14" s="19">
        <f t="shared" si="0"/>
        <v>0</v>
      </c>
      <c r="I14" s="58"/>
    </row>
    <row r="15" spans="1:9" ht="15.75">
      <c r="A15" s="17">
        <v>7</v>
      </c>
      <c r="B15" s="57" t="s">
        <v>92</v>
      </c>
      <c r="C15" s="18"/>
      <c r="D15" s="18">
        <v>6</v>
      </c>
      <c r="E15" s="18" t="s">
        <v>12</v>
      </c>
      <c r="F15" s="19"/>
      <c r="G15" s="19"/>
      <c r="H15" s="19">
        <f t="shared" si="0"/>
        <v>0</v>
      </c>
      <c r="I15" s="58"/>
    </row>
    <row r="16" spans="1:9" ht="12.75">
      <c r="A16" s="92" t="s">
        <v>7</v>
      </c>
      <c r="B16" s="93"/>
      <c r="C16" s="93"/>
      <c r="D16" s="93"/>
      <c r="E16" s="93"/>
      <c r="F16" s="94"/>
      <c r="G16" s="31"/>
      <c r="H16" s="21">
        <f>SUM(H9:H15)</f>
        <v>0</v>
      </c>
      <c r="I16" s="22"/>
    </row>
    <row r="17" spans="1:9" ht="12.75">
      <c r="A17" s="33"/>
      <c r="B17" s="33"/>
      <c r="C17" s="33"/>
      <c r="D17" s="33"/>
      <c r="E17" s="33"/>
      <c r="F17" s="33"/>
      <c r="G17" s="33"/>
      <c r="H17" s="33"/>
      <c r="I17" s="33"/>
    </row>
    <row r="18" spans="1:9" ht="35.25" customHeight="1">
      <c r="A18" s="33"/>
      <c r="B18" s="101" t="s">
        <v>18</v>
      </c>
      <c r="C18" s="102"/>
      <c r="D18" s="102"/>
      <c r="E18" s="102"/>
      <c r="F18" s="102"/>
      <c r="G18" s="102"/>
      <c r="H18" s="102"/>
      <c r="I18" s="103"/>
    </row>
    <row r="19" ht="8.25" customHeight="1"/>
    <row r="20" spans="2:9" ht="63" customHeight="1">
      <c r="B20" s="111" t="s">
        <v>116</v>
      </c>
      <c r="C20" s="112"/>
      <c r="D20" s="112"/>
      <c r="E20" s="112"/>
      <c r="F20" s="112"/>
      <c r="G20" s="112"/>
      <c r="H20" s="112"/>
      <c r="I20" s="112"/>
    </row>
    <row r="22" spans="2:9" ht="40.5" customHeight="1">
      <c r="B22" s="108" t="s">
        <v>95</v>
      </c>
      <c r="C22" s="109"/>
      <c r="D22" s="109"/>
      <c r="E22" s="109"/>
      <c r="F22" s="109"/>
      <c r="G22" s="109"/>
      <c r="H22" s="109"/>
      <c r="I22" s="110"/>
    </row>
  </sheetData>
  <sheetProtection/>
  <mergeCells count="11">
    <mergeCell ref="B8:H8"/>
    <mergeCell ref="B22:I22"/>
    <mergeCell ref="A16:F16"/>
    <mergeCell ref="B18:I18"/>
    <mergeCell ref="B20:I20"/>
    <mergeCell ref="F2:H2"/>
    <mergeCell ref="A3:H3"/>
    <mergeCell ref="I3:I4"/>
    <mergeCell ref="A4:H4"/>
    <mergeCell ref="A5:B5"/>
    <mergeCell ref="A6:B6"/>
  </mergeCells>
  <printOptions/>
  <pageMargins left="0.7" right="0.7" top="0.75" bottom="0.75" header="0.3" footer="0.3"/>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I23"/>
  <sheetViews>
    <sheetView tabSelected="1" zoomScalePageLayoutView="0" workbookViewId="0" topLeftCell="A7">
      <selection activeCell="L15" sqref="L15"/>
    </sheetView>
  </sheetViews>
  <sheetFormatPr defaultColWidth="9.00390625" defaultRowHeight="12.75"/>
  <cols>
    <col min="2" max="2" width="15.625" style="0" customWidth="1"/>
    <col min="3" max="3" width="50.00390625" style="0" customWidth="1"/>
    <col min="7" max="7" width="5.125" style="0" customWidth="1"/>
    <col min="8" max="8" width="10.75390625" style="0" customWidth="1"/>
    <col min="9" max="9" width="18.125" style="0" customWidth="1"/>
    <col min="14" max="14" width="8.25390625" style="0" customWidth="1"/>
  </cols>
  <sheetData>
    <row r="1" spans="1:9" ht="12.75">
      <c r="A1" s="1"/>
      <c r="B1" s="56" t="s">
        <v>111</v>
      </c>
      <c r="C1" s="2"/>
      <c r="D1" s="1"/>
      <c r="E1" s="3"/>
      <c r="F1" s="75" t="s">
        <v>14</v>
      </c>
      <c r="G1" s="75"/>
      <c r="H1" s="75"/>
      <c r="I1" s="61"/>
    </row>
    <row r="2" spans="1:9" ht="12.75">
      <c r="A2" s="1"/>
      <c r="B2" s="56" t="s">
        <v>107</v>
      </c>
      <c r="C2" s="2"/>
      <c r="D2" s="1"/>
      <c r="E2" s="3"/>
      <c r="F2" s="68"/>
      <c r="G2" s="68"/>
      <c r="H2" s="3"/>
      <c r="I2" s="61"/>
    </row>
    <row r="3" spans="1:9" ht="12.75">
      <c r="A3" s="1"/>
      <c r="B3" s="56"/>
      <c r="C3" s="2"/>
      <c r="D3" s="1"/>
      <c r="E3" s="3"/>
      <c r="F3" s="68"/>
      <c r="G3" s="68"/>
      <c r="H3" s="3"/>
      <c r="I3" s="61"/>
    </row>
    <row r="4" spans="1:9" ht="18">
      <c r="A4" s="88" t="s">
        <v>1</v>
      </c>
      <c r="B4" s="88"/>
      <c r="C4" s="88"/>
      <c r="D4" s="88"/>
      <c r="E4" s="88"/>
      <c r="F4" s="88"/>
      <c r="G4" s="88"/>
      <c r="H4" s="88"/>
      <c r="I4" s="61"/>
    </row>
    <row r="5" spans="1:9" ht="16.5">
      <c r="A5" s="78" t="s">
        <v>108</v>
      </c>
      <c r="B5" s="78"/>
      <c r="C5" s="78"/>
      <c r="D5" s="78"/>
      <c r="E5" s="78"/>
      <c r="F5" s="78"/>
      <c r="G5" s="78"/>
      <c r="H5" s="78"/>
      <c r="I5" s="61"/>
    </row>
    <row r="6" spans="1:9" ht="12.75">
      <c r="A6" s="1"/>
      <c r="B6" s="62"/>
      <c r="C6" s="62"/>
      <c r="D6" s="1"/>
      <c r="E6" s="3"/>
      <c r="F6" s="3"/>
      <c r="G6" s="131" t="s">
        <v>96</v>
      </c>
      <c r="H6" s="132"/>
      <c r="I6" s="61"/>
    </row>
    <row r="7" spans="1:9" ht="27" customHeight="1">
      <c r="A7" s="113" t="s">
        <v>2</v>
      </c>
      <c r="B7" s="113" t="s">
        <v>97</v>
      </c>
      <c r="C7" s="113" t="s">
        <v>98</v>
      </c>
      <c r="D7" s="113" t="s">
        <v>10</v>
      </c>
      <c r="E7" s="113" t="s">
        <v>11</v>
      </c>
      <c r="F7" s="113" t="s">
        <v>99</v>
      </c>
      <c r="G7" s="113" t="s">
        <v>100</v>
      </c>
      <c r="H7" s="113" t="s">
        <v>5</v>
      </c>
      <c r="I7" s="113" t="s">
        <v>6</v>
      </c>
    </row>
    <row r="8" spans="1:9" ht="12.75">
      <c r="A8" s="114"/>
      <c r="B8" s="114"/>
      <c r="C8" s="114"/>
      <c r="D8" s="114"/>
      <c r="E8" s="114"/>
      <c r="F8" s="114"/>
      <c r="G8" s="114"/>
      <c r="H8" s="114" t="s">
        <v>101</v>
      </c>
      <c r="I8" s="114"/>
    </row>
    <row r="9" spans="1:9" ht="13.5">
      <c r="A9" s="14">
        <v>1</v>
      </c>
      <c r="B9" s="14">
        <v>2</v>
      </c>
      <c r="C9" s="14">
        <v>3</v>
      </c>
      <c r="D9" s="14">
        <v>4</v>
      </c>
      <c r="E9" s="14">
        <v>5</v>
      </c>
      <c r="F9" s="14">
        <v>6</v>
      </c>
      <c r="G9" s="14">
        <v>7</v>
      </c>
      <c r="H9" s="14">
        <v>8</v>
      </c>
      <c r="I9" s="14">
        <v>9</v>
      </c>
    </row>
    <row r="10" spans="1:9" ht="271.5" customHeight="1">
      <c r="A10" s="105" t="s">
        <v>115</v>
      </c>
      <c r="B10" s="106"/>
      <c r="C10" s="106"/>
      <c r="D10" s="106"/>
      <c r="E10" s="106"/>
      <c r="F10" s="106"/>
      <c r="G10" s="106"/>
      <c r="H10" s="107"/>
      <c r="I10" s="64"/>
    </row>
    <row r="11" spans="1:9" ht="66" customHeight="1">
      <c r="A11" s="63">
        <v>1</v>
      </c>
      <c r="B11" s="63"/>
      <c r="C11" s="57" t="s">
        <v>102</v>
      </c>
      <c r="D11" s="70">
        <v>16</v>
      </c>
      <c r="E11" s="71" t="s">
        <v>12</v>
      </c>
      <c r="F11" s="72"/>
      <c r="G11" s="72"/>
      <c r="H11" s="72">
        <f>(D11*F11)</f>
        <v>0</v>
      </c>
      <c r="I11" s="64"/>
    </row>
    <row r="12" spans="1:9" ht="15.75">
      <c r="A12" s="63">
        <v>2</v>
      </c>
      <c r="B12" s="63"/>
      <c r="C12" s="69" t="s">
        <v>103</v>
      </c>
      <c r="D12" s="73">
        <v>16</v>
      </c>
      <c r="E12" s="71" t="s">
        <v>12</v>
      </c>
      <c r="F12" s="72"/>
      <c r="G12" s="72"/>
      <c r="H12" s="72">
        <f>(D12*F12)</f>
        <v>0</v>
      </c>
      <c r="I12" s="64"/>
    </row>
    <row r="13" spans="1:9" ht="63" customHeight="1">
      <c r="A13" s="63">
        <v>3</v>
      </c>
      <c r="B13" s="63"/>
      <c r="C13" s="57" t="s">
        <v>104</v>
      </c>
      <c r="D13" s="73">
        <v>6</v>
      </c>
      <c r="E13" s="71" t="s">
        <v>12</v>
      </c>
      <c r="F13" s="72"/>
      <c r="G13" s="72"/>
      <c r="H13" s="72">
        <f>(D13*F13)</f>
        <v>0</v>
      </c>
      <c r="I13" s="64"/>
    </row>
    <row r="14" spans="1:9" ht="12.75">
      <c r="A14" s="118" t="s">
        <v>105</v>
      </c>
      <c r="B14" s="119"/>
      <c r="C14" s="119"/>
      <c r="D14" s="119"/>
      <c r="E14" s="119"/>
      <c r="F14" s="120"/>
      <c r="G14" s="124">
        <f>SUM(H11:H13)</f>
        <v>0</v>
      </c>
      <c r="H14" s="125"/>
      <c r="I14" s="61"/>
    </row>
    <row r="15" spans="1:9" ht="12.75">
      <c r="A15" s="121"/>
      <c r="B15" s="122"/>
      <c r="C15" s="122"/>
      <c r="D15" s="122"/>
      <c r="E15" s="122"/>
      <c r="F15" s="123"/>
      <c r="G15" s="126"/>
      <c r="H15" s="127"/>
      <c r="I15" s="61"/>
    </row>
    <row r="16" spans="1:9" ht="15">
      <c r="A16" s="37"/>
      <c r="B16" s="65"/>
      <c r="C16" s="65"/>
      <c r="D16" s="128"/>
      <c r="E16" s="128"/>
      <c r="F16" s="128"/>
      <c r="G16" s="128"/>
      <c r="H16" s="128"/>
      <c r="I16" s="61"/>
    </row>
    <row r="17" spans="1:9" ht="12.75">
      <c r="A17" s="1"/>
      <c r="B17" s="6"/>
      <c r="C17" s="6"/>
      <c r="D17" s="129"/>
      <c r="E17" s="129"/>
      <c r="F17" s="129"/>
      <c r="G17" s="129"/>
      <c r="H17" s="129"/>
      <c r="I17" s="61"/>
    </row>
    <row r="18" spans="1:9" ht="15.75">
      <c r="A18" s="24"/>
      <c r="B18" s="66"/>
      <c r="C18" s="66"/>
      <c r="D18" s="23"/>
      <c r="E18" s="23"/>
      <c r="F18" s="23"/>
      <c r="G18" s="23"/>
      <c r="H18" s="23"/>
      <c r="I18" s="61"/>
    </row>
    <row r="19" spans="1:9" ht="48.75" customHeight="1">
      <c r="A19" s="130" t="s">
        <v>106</v>
      </c>
      <c r="B19" s="130"/>
      <c r="C19" s="130"/>
      <c r="D19" s="130"/>
      <c r="E19" s="130"/>
      <c r="F19" s="130"/>
      <c r="G19" s="130"/>
      <c r="H19" s="130"/>
      <c r="I19" s="61"/>
    </row>
    <row r="20" spans="1:9" ht="12.75">
      <c r="A20" s="67"/>
      <c r="B20" s="67"/>
      <c r="C20" s="67"/>
      <c r="D20" s="67"/>
      <c r="E20" s="67"/>
      <c r="F20" s="67"/>
      <c r="G20" s="67"/>
      <c r="H20" s="67"/>
      <c r="I20" s="61"/>
    </row>
    <row r="21" spans="1:9" ht="69" customHeight="1">
      <c r="A21" s="111" t="s">
        <v>114</v>
      </c>
      <c r="B21" s="111"/>
      <c r="C21" s="111"/>
      <c r="D21" s="111"/>
      <c r="E21" s="111"/>
      <c r="F21" s="111"/>
      <c r="G21" s="111"/>
      <c r="H21" s="111"/>
      <c r="I21" s="61"/>
    </row>
    <row r="23" spans="1:8" ht="54.75" customHeight="1">
      <c r="A23" s="115" t="s">
        <v>95</v>
      </c>
      <c r="B23" s="116"/>
      <c r="C23" s="116"/>
      <c r="D23" s="116"/>
      <c r="E23" s="116"/>
      <c r="F23" s="116"/>
      <c r="G23" s="116"/>
      <c r="H23" s="117"/>
    </row>
  </sheetData>
  <sheetProtection/>
  <mergeCells count="21">
    <mergeCell ref="C7:C8"/>
    <mergeCell ref="A21:H21"/>
    <mergeCell ref="F1:H1"/>
    <mergeCell ref="A4:H4"/>
    <mergeCell ref="A5:H5"/>
    <mergeCell ref="G6:H6"/>
    <mergeCell ref="A7:A8"/>
    <mergeCell ref="E7:E8"/>
    <mergeCell ref="H7:H8"/>
    <mergeCell ref="F7:F8"/>
    <mergeCell ref="G7:G8"/>
    <mergeCell ref="D7:D8"/>
    <mergeCell ref="A23:H23"/>
    <mergeCell ref="I7:I8"/>
    <mergeCell ref="A14:F15"/>
    <mergeCell ref="G14:H15"/>
    <mergeCell ref="D16:H16"/>
    <mergeCell ref="A10:H10"/>
    <mergeCell ref="B7:B8"/>
    <mergeCell ref="D17:H17"/>
    <mergeCell ref="A19:H19"/>
  </mergeCells>
  <printOptions/>
  <pageMargins left="0.7" right="0.7" top="0.75" bottom="0.75" header="0.3" footer="0.3"/>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2022-05-16T10:08:22Z</cp:lastPrinted>
  <dcterms:created xsi:type="dcterms:W3CDTF">2018-06-26T09:26:59Z</dcterms:created>
  <dcterms:modified xsi:type="dcterms:W3CDTF">2022-05-16T10:13:56Z</dcterms:modified>
  <cp:category/>
  <cp:version/>
  <cp:contentType/>
  <cp:contentStatus/>
</cp:coreProperties>
</file>