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428" activeTab="2"/>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#REF!</definedName>
    <definedName name="Excel_BuiltIn_Print_Area_2_1_1">#REF!</definedName>
    <definedName name="Excel_BuiltIn_Print_Area_2_1_1_1">#REF!</definedName>
    <definedName name="Excel_BuiltIn_Print_Area_3_1">#REF!</definedName>
    <definedName name="Excel_BuiltIn_Print_Area_6">#REF!</definedName>
    <definedName name="Excel_BuiltIn_Print_Area_7">#REF!</definedName>
    <definedName name="_xlnm.Print_Area" localSheetId="4">'Pakiet  5'!$A$1:$J$33</definedName>
  </definedNames>
  <calcPr fullCalcOnLoad="1"/>
</workbook>
</file>

<file path=xl/sharedStrings.xml><?xml version="1.0" encoding="utf-8"?>
<sst xmlns="http://schemas.openxmlformats.org/spreadsheetml/2006/main" count="183" uniqueCount="62">
  <si>
    <t>szt.</t>
  </si>
  <si>
    <t>Lp.</t>
  </si>
  <si>
    <t xml:space="preserve">                           Asortyment</t>
  </si>
  <si>
    <t>Jedn. Miary</t>
  </si>
  <si>
    <t>Ilość</t>
  </si>
  <si>
    <t>VAT  %</t>
  </si>
  <si>
    <t>Wartość brutto</t>
  </si>
  <si>
    <t>szt</t>
  </si>
  <si>
    <t>zest</t>
  </si>
  <si>
    <t>Cena jedn. brutto</t>
  </si>
  <si>
    <t>kpl</t>
  </si>
  <si>
    <t>Załącznik nr 1 do umowy</t>
  </si>
  <si>
    <t>Załacznik nr 1 do umowy</t>
  </si>
  <si>
    <t xml:space="preserve">Zestaw musi być sterylny w opakowaniu folia=papier lub Tywek z etykietą zawierają informacje dotyczące produktu celem wklejenia do dokumentacji medycznej. Opakowanie zestawu karton wewnętrzny do magazynowania i zewnętrzny  do transportu.
Fartuchy stanowią pierwszą warstwę pakietu.
</t>
  </si>
  <si>
    <r>
      <t>Serweta operacyjna, duża wykonana z trójwarstwowej , paroprzepuszczalnej, nieprzemakalnej włókniny o wymiarach 210x330 cm z dwoma otworami o średnicy ok.11 cm w okolicy tętnic udowych otoczone taśmą lepną , oraz dwoma otworami w ok. . tętnic promieniowych o średnicy ok. 8 cm otoczone taśmą lepną. Dłuższy brzeg serwety po prawej stronie wykonany z przeźroczystej wstawki na panel sterowniczy 70cm x 330 cm. -</t>
    </r>
    <r>
      <rPr>
        <b/>
        <sz val="10"/>
        <color indexed="8"/>
        <rFont val="Times New Roman"/>
        <family val="1"/>
      </rPr>
      <t xml:space="preserve"> 1 sztuka</t>
    </r>
    <r>
      <rPr>
        <sz val="10"/>
        <color indexed="8"/>
        <rFont val="Times New Roman"/>
        <family val="1"/>
      </rPr>
      <t xml:space="preserve">
Serweta dwuwarstwowa z laminatu o gramaturze min. 61g/m2 wodoodporna, nieprzemakalna o wymiarach 150 cm x 200cm+/_10 cm, do przykrycia stoika zabiegowego, służąca jako owinięcie pakietu - </t>
    </r>
    <r>
      <rPr>
        <b/>
        <sz val="10"/>
        <color indexed="8"/>
        <rFont val="Times New Roman"/>
        <family val="1"/>
      </rPr>
      <t>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L - </t>
    </r>
    <r>
      <rPr>
        <b/>
        <sz val="10"/>
        <color indexed="8"/>
        <rFont val="Times New Roman"/>
        <family val="1"/>
      </rPr>
      <t>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XL - </t>
    </r>
    <r>
      <rPr>
        <b/>
        <sz val="10"/>
        <color indexed="8"/>
        <rFont val="Times New Roman"/>
        <family val="1"/>
      </rPr>
      <t>1 sztuka</t>
    </r>
    <r>
      <rPr>
        <sz val="10"/>
        <color indexed="8"/>
        <rFont val="Times New Roman"/>
        <family val="1"/>
      </rPr>
      <t xml:space="preserve">
Serweta dwuwarstwowa wodoodporna na osłonę RTG o wymiarach ok. 100 cm x 150 cm - </t>
    </r>
    <r>
      <rPr>
        <b/>
        <sz val="10"/>
        <color indexed="8"/>
        <rFont val="Times New Roman"/>
        <family val="1"/>
      </rPr>
      <t>1 sztuka</t>
    </r>
    <r>
      <rPr>
        <sz val="10"/>
        <color indexed="8"/>
        <rFont val="Times New Roman"/>
        <family val="1"/>
      </rPr>
      <t xml:space="preserve">
prowadnik diagnostyczny ze stali niklowo chromowej powleczony  PTFE 200 cm  0.035 ‘’ z końcówką typu J - </t>
    </r>
    <r>
      <rPr>
        <b/>
        <sz val="10"/>
        <color indexed="8"/>
        <rFont val="Times New Roman"/>
        <family val="1"/>
      </rPr>
      <t>1 sztuka</t>
    </r>
    <r>
      <rPr>
        <sz val="10"/>
        <color indexed="8"/>
        <rFont val="Times New Roman"/>
        <family val="1"/>
      </rPr>
      <t xml:space="preserve">
Strzykawka dwuczęściowa z przezroczystego materiału o pojemności 20 ml - </t>
    </r>
    <r>
      <rPr>
        <b/>
        <sz val="10"/>
        <color indexed="8"/>
        <rFont val="Times New Roman"/>
        <family val="1"/>
      </rPr>
      <t>1 sztuka</t>
    </r>
    <r>
      <rPr>
        <sz val="10"/>
        <color indexed="8"/>
        <rFont val="Times New Roman"/>
        <family val="1"/>
      </rPr>
      <t xml:space="preserve">
Strzykawka dwuczęściowa z przezroczystego materiału o pojemności 10 ml - </t>
    </r>
    <r>
      <rPr>
        <b/>
        <sz val="10"/>
        <color indexed="8"/>
        <rFont val="Times New Roman"/>
        <family val="1"/>
      </rPr>
      <t>1 sztuka</t>
    </r>
    <r>
      <rPr>
        <sz val="10"/>
        <color indexed="8"/>
        <rFont val="Times New Roman"/>
        <family val="1"/>
      </rPr>
      <t xml:space="preserve">
Strzykawka dwuczęściowa z czytelną niezmywalną skalą o wysokiej  przezroczystości cylindra  o pojemności 10 ml/ kolor żółty - </t>
    </r>
    <r>
      <rPr>
        <b/>
        <sz val="10"/>
        <color indexed="8"/>
        <rFont val="Times New Roman"/>
        <family val="1"/>
      </rPr>
      <t>1 sztuka</t>
    </r>
    <r>
      <rPr>
        <sz val="10"/>
        <color indexed="8"/>
        <rFont val="Times New Roman"/>
        <family val="1"/>
      </rPr>
      <t xml:space="preserve">
Strzykawka dwuczęściowa z czytelną niezmywalną skalą o wysokiej  przezroczystości cylindra  o pojemności 20 ml/ kolor czerwony - </t>
    </r>
    <r>
      <rPr>
        <b/>
        <sz val="10"/>
        <color indexed="8"/>
        <rFont val="Times New Roman"/>
        <family val="1"/>
      </rPr>
      <t>1 sztuka</t>
    </r>
    <r>
      <rPr>
        <sz val="10"/>
        <color indexed="8"/>
        <rFont val="Times New Roman"/>
        <family val="1"/>
      </rPr>
      <t xml:space="preserve">
Strzykawka trzyczęściowa  z gumowym tłokiem zakręcana pozwalająca podawać płyny pod dużym ciśnieniem, dająca szczelne połączenie z końcówką luer-lock  manifoldu,, wyposażona w pierścień zabezpieczający przed wypadnięciem tłoka,  z czytelną niezmywalną skalą o wysokiej  przezroczystości cylindra  o pojemności 20 ml - </t>
    </r>
    <r>
      <rPr>
        <b/>
        <sz val="10"/>
        <color indexed="8"/>
        <rFont val="Times New Roman"/>
        <family val="1"/>
      </rPr>
      <t>1 sztuka</t>
    </r>
    <r>
      <rPr>
        <sz val="10"/>
        <color indexed="8"/>
        <rFont val="Times New Roman"/>
        <family val="1"/>
      </rPr>
      <t xml:space="preserve">
Strzykawka trzyczęściowa  z gumowym tłokiem zakręcana pozwalająca podawać płyny pod dużym ciśnieniem, dająca szczelne połączenie z końcówką luer-lock  manifoldu,, wyposażona w pierścień zabezpieczający przed wypadnięciem tłoka,  z czytelną niezmywalną skalą o wysokiej  przezroczystości cylindra  o pojemności 10 ml - </t>
    </r>
    <r>
      <rPr>
        <b/>
        <sz val="10"/>
        <color indexed="8"/>
        <rFont val="Times New Roman"/>
        <family val="1"/>
      </rPr>
      <t>1 sztuka</t>
    </r>
    <r>
      <rPr>
        <sz val="10"/>
        <color indexed="8"/>
        <rFont val="Times New Roman"/>
        <family val="1"/>
      </rPr>
      <t xml:space="preserve">
Igła iniekcyjna 23G/0,8 mm X 40 mm - </t>
    </r>
    <r>
      <rPr>
        <b/>
        <sz val="10"/>
        <color indexed="8"/>
        <rFont val="Times New Roman"/>
        <family val="1"/>
      </rPr>
      <t>1 sztuka</t>
    </r>
    <r>
      <rPr>
        <sz val="10"/>
        <color indexed="8"/>
        <rFont val="Times New Roman"/>
        <family val="1"/>
      </rPr>
      <t xml:space="preserve">
Igła iniekcyjna 22G/0,7 mm X 30 mm - </t>
    </r>
    <r>
      <rPr>
        <b/>
        <sz val="10"/>
        <color indexed="8"/>
        <rFont val="Times New Roman"/>
        <family val="1"/>
      </rPr>
      <t xml:space="preserve">1 sztuka </t>
    </r>
    <r>
      <rPr>
        <sz val="10"/>
        <color indexed="8"/>
        <rFont val="Times New Roman"/>
        <family val="1"/>
      </rPr>
      <t xml:space="preserve">
Igła angiograficzna promieniowa 8,0 x 50mm 21G ostro zakończona pod kątem &lt;16 stopni o średnicy wewnętrznej pozwalającej na wprowadzenie prowadnika 0,,030” do 0,032” , do nakłucia tętnicy w trudnych warunkach . Igła zapakowana w osobne opakowanie z etykietą zawierającą nazwę i datę przydatności , dołączona do pakietu - </t>
    </r>
    <r>
      <rPr>
        <b/>
        <sz val="10"/>
        <color indexed="8"/>
        <rFont val="Times New Roman"/>
        <family val="1"/>
      </rPr>
      <t>1 sztuka / opakowanie zbiorcze</t>
    </r>
    <r>
      <rPr>
        <sz val="10"/>
        <color indexed="8"/>
        <rFont val="Times New Roman"/>
        <family val="1"/>
      </rPr>
      <t xml:space="preserve">
zestaw do przetaczania płynów z filtrem i odpowietrznikiem. Dł. Drenu min. 150 cm. zakończenie typu luer-lock, zacisk rolkowy. Zabezpieczenie na kolec do nakłuwania pojemnika z płynem - </t>
    </r>
    <r>
      <rPr>
        <b/>
        <sz val="10"/>
        <color indexed="8"/>
        <rFont val="Times New Roman"/>
        <family val="1"/>
      </rPr>
      <t>1 sztuka</t>
    </r>
    <r>
      <rPr>
        <sz val="10"/>
        <color indexed="8"/>
        <rFont val="Times New Roman"/>
        <family val="1"/>
      </rPr>
      <t xml:space="preserve">
rampa dwudrożna OFF/ON   z adapterem rotacyjnym, niskociśnieniowa </t>
    </r>
    <r>
      <rPr>
        <b/>
        <sz val="10"/>
        <color indexed="8"/>
        <rFont val="Times New Roman"/>
        <family val="1"/>
      </rPr>
      <t>- 1 sztuka</t>
    </r>
    <r>
      <rPr>
        <sz val="10"/>
        <color indexed="8"/>
        <rFont val="Times New Roman"/>
        <family val="1"/>
      </rPr>
      <t xml:space="preserve">
dren przeźroczysty, miękki, niskociśnieniowy do pomiaru ciśnienia krwi, wykonany z PVC o średnicy wew. 1.5-2,7 mm , o dł. 200 cm. -</t>
    </r>
    <r>
      <rPr>
        <b/>
        <sz val="10"/>
        <color indexed="8"/>
        <rFont val="Times New Roman"/>
        <family val="1"/>
      </rPr>
      <t xml:space="preserve"> 1 sztuka</t>
    </r>
    <r>
      <rPr>
        <sz val="10"/>
        <color indexed="8"/>
        <rFont val="Times New Roman"/>
        <family val="1"/>
      </rPr>
      <t xml:space="preserve">
dren przeźroczysty, miękki, niskociśnieniowy , wykonany z PVC o średnicy wew. 1.5-2,7 mm , o dł. Ok.30 cm - </t>
    </r>
    <r>
      <rPr>
        <b/>
        <sz val="10"/>
        <color indexed="8"/>
        <rFont val="Times New Roman"/>
        <family val="1"/>
      </rPr>
      <t>1 sztuka</t>
    </r>
    <r>
      <rPr>
        <sz val="10"/>
        <color indexed="8"/>
        <rFont val="Times New Roman"/>
        <family val="1"/>
      </rPr>
      <t xml:space="preserve">
przetwornik ciśnień pojedynczy z zestawem do przetaczania płynów z filtrem i odpowietrznikiem, dł. 150cm z zaciskiem rolkowym, zakończenie luer-lock - </t>
    </r>
    <r>
      <rPr>
        <b/>
        <sz val="10"/>
        <color indexed="8"/>
        <rFont val="Times New Roman"/>
        <family val="1"/>
      </rPr>
      <t>1 sztuka</t>
    </r>
    <r>
      <rPr>
        <sz val="10"/>
        <color indexed="8"/>
        <rFont val="Times New Roman"/>
        <family val="1"/>
      </rPr>
      <t xml:space="preserve">
Pean krzywy , metalowy ok.13 cm -</t>
    </r>
    <r>
      <rPr>
        <b/>
        <sz val="10"/>
        <color indexed="8"/>
        <rFont val="Times New Roman"/>
        <family val="1"/>
      </rPr>
      <t xml:space="preserve"> 1 sztuka</t>
    </r>
    <r>
      <rPr>
        <sz val="10"/>
        <color indexed="8"/>
        <rFont val="Times New Roman"/>
        <family val="1"/>
      </rPr>
      <t xml:space="preserve">
Skalpel prosty z rękojeścią/ tzw. Bezpieczny/ nr ostrza 11 o dł. ok. 10 cm - </t>
    </r>
    <r>
      <rPr>
        <b/>
        <sz val="10"/>
        <color indexed="8"/>
        <rFont val="Times New Roman"/>
        <family val="1"/>
      </rPr>
      <t>1 sztuka</t>
    </r>
    <r>
      <rPr>
        <sz val="10"/>
        <color indexed="8"/>
        <rFont val="Times New Roman"/>
        <family val="1"/>
      </rPr>
      <t xml:space="preserve">
Szpatułka/ lizak do mycia pola operacyjnego, dł. Ok 17-20 cm - </t>
    </r>
    <r>
      <rPr>
        <b/>
        <sz val="10"/>
        <color indexed="8"/>
        <rFont val="Times New Roman"/>
        <family val="1"/>
      </rPr>
      <t>3 sztuki</t>
    </r>
    <r>
      <rPr>
        <sz val="10"/>
        <color indexed="8"/>
        <rFont val="Times New Roman"/>
        <family val="1"/>
      </rPr>
      <t xml:space="preserve">
Miska okrągła lub owalna o pojemności ok. 500 ml - </t>
    </r>
    <r>
      <rPr>
        <b/>
        <sz val="10"/>
        <color indexed="8"/>
        <rFont val="Times New Roman"/>
        <family val="1"/>
      </rPr>
      <t>1 sztuka</t>
    </r>
    <r>
      <rPr>
        <sz val="10"/>
        <color indexed="8"/>
        <rFont val="Times New Roman"/>
        <family val="1"/>
      </rPr>
      <t xml:space="preserve">
ścierka bawełniana ok. 40cm x 30 cm - </t>
    </r>
    <r>
      <rPr>
        <b/>
        <sz val="10"/>
        <color indexed="8"/>
        <rFont val="Times New Roman"/>
        <family val="1"/>
      </rPr>
      <t>2 sztuki</t>
    </r>
    <r>
      <rPr>
        <sz val="10"/>
        <color indexed="8"/>
        <rFont val="Times New Roman"/>
        <family val="1"/>
      </rPr>
      <t xml:space="preserve">
jałowy wysokochłonny podkład wykonany z włókniny z rdzeniem celulozowo-poliestrowym, niefoliowany, biały o wymiarach ok. 20cm x 40 cm, zapakowany w osobne opakowanie z etykietą zawierającą nazwę i datę przydatności - </t>
    </r>
    <r>
      <rPr>
        <b/>
        <sz val="10"/>
        <color indexed="8"/>
        <rFont val="Times New Roman"/>
        <family val="1"/>
      </rPr>
      <t>2 sztuki</t>
    </r>
    <r>
      <rPr>
        <sz val="10"/>
        <color indexed="8"/>
        <rFont val="Times New Roman"/>
        <family val="1"/>
      </rPr>
      <t xml:space="preserve">
Gaziki jałowe bez nitki radiacyjnej o wymiarach 10 x 10 cm 17 warstwowe pakowane po 10 sztuk - </t>
    </r>
    <r>
      <rPr>
        <b/>
        <sz val="10"/>
        <color indexed="8"/>
        <rFont val="Times New Roman"/>
        <family val="1"/>
      </rPr>
      <t>40sztuk/ 4 op</t>
    </r>
    <r>
      <rPr>
        <sz val="10"/>
        <color indexed="8"/>
        <rFont val="Times New Roman"/>
        <family val="1"/>
      </rPr>
      <t xml:space="preserve">
Przezroczysta osłona typu czepek o wymiarach 90 cm x90 cm z elastyczną krawędzią - 1 sztuka
Przezroczysta osłona typu czepek o wymiarach  ok.  szerokość 140 cm x wysokość 140 cm z elastyczną krawędzią - </t>
    </r>
    <r>
      <rPr>
        <b/>
        <sz val="10"/>
        <color indexed="8"/>
        <rFont val="Times New Roman"/>
        <family val="1"/>
      </rPr>
      <t>1 sztuka</t>
    </r>
    <r>
      <rPr>
        <sz val="10"/>
        <color indexed="8"/>
        <rFont val="Times New Roman"/>
        <family val="1"/>
      </rPr>
      <t xml:space="preserve">
Dwustronny kolec przelewowy do bezpiecznego podawania płynów, dołożony do opakowania kartonu zbiorczego w ilości </t>
    </r>
    <r>
      <rPr>
        <b/>
        <sz val="10"/>
        <color indexed="8"/>
        <rFont val="Times New Roman"/>
        <family val="1"/>
      </rPr>
      <t>1 sztuka na 1 pakiet</t>
    </r>
    <r>
      <rPr>
        <sz val="10"/>
        <color indexed="8"/>
        <rFont val="Times New Roman"/>
        <family val="1"/>
      </rPr>
      <t xml:space="preserve">
Etykieta, samoprzylepna, identyfikująca z nadrukiem zgodnym z etykietą na opakowaniu/ nazwa i data przydatności - </t>
    </r>
    <r>
      <rPr>
        <b/>
        <sz val="10"/>
        <color indexed="8"/>
        <rFont val="Times New Roman"/>
        <family val="1"/>
      </rPr>
      <t>4 sztuki</t>
    </r>
    <r>
      <rPr>
        <sz val="10"/>
        <color indexed="8"/>
        <rFont val="Times New Roman"/>
        <family val="1"/>
      </rPr>
      <t xml:space="preserve">
</t>
    </r>
  </si>
  <si>
    <t>RAZEM</t>
  </si>
  <si>
    <t>Serweta operacyjna, duża wykonana z dwuwarstwowej , paroprzepuszczalnej, nieprzemakalnej  włókniny o wymiarach 220x330 cm z dwoma otworami na tętnice udowe otoczone taśmą lepną o średnicy ok. 11 cm. Dodatkowa warstwa chłonna w polu zabiegowym 120 x 80 cm. Przeźroczysta wstawka na panel sterowniczy 70x 330 cm  wzdłuż prawej strony/ od głowy pacjenta/. 1 sztuka
Serweta dwuwarstwowa z laminatu, wodoodporna, nieprzemakalna o wymiarach 150 cm x 200cm+/_10 cm, do przykrycia stolika zabiegowego, służąca jako owinięcie pakietu 1 sztuka
Fartuch operacyjny, wzmocniony, jałowy z trójwarstwowej włókniny typu SMS , o gramaturze 45g/m2, w części przedniej i na rękawach o gramaturze min. 73 g/m2, zapinany na szyi na rzep, w pasie wiązany na troki, rozmiar L 1 sztuka
Fartuch operacyjny, wzmocniony, jałowy z trójwarstwowej włókniny typu SMS , o gramaturze 45g/m2, w części przedniej i na rękawach o gramaturze min. 73 g/m2, zapinany na szyi na rzep, w pasie wiązany na troki, rozmiar XL 1 sztuka
Serweta wodoodporna o wymiarach 90 cm x 90 cm +/_ 5 cm , na osłonę RTG 1 sztuka
prowadnik diagnostyczny hydrofilny  z końcówką typu J 0,035” dł.180 cm, 1 sztuka
Szpatułka/ lizak do mycia pola operacyjnego, dł. Ok 17-20 cm 3 sztuki
Strzykawka dwuczęściowa z przezroczystego materiału o pojemności 20 ml luer-lock 1 sztuka
Strzykawka dwuczęściowa z przezroczystego materiału o pojemności 10 ml luer-lock 1 sztuka
Strzykawka trzyczęściowa zakręcana z przezroczystego materiału z gumowym tłokiem o pojemności 10 ml luer-lock 2 sztuki
Igła iniekcyjna 21G/0,8 mm X 40 mm 1 sztuka
kranik trójdrożny 1 sztuka
Miska okrągła lub owalna o pojemności ok. 250 ml 2 sztuka
aparat do przetaczania kontrastu z filtrem ,jeziorkiem i  odpowietrznikiem z filtrem. Dren dł. 150 cm.  Zakończenie drenu typu luer-lock, z zaciskiem rolkowym. Zabezpieczenie na kolec do nakłuwania pojemnika z płynem. 1 sztuka
Skalpel prosty z rękojeścią/ tzw. Bezpieczny/ nr ostrza 23 o dł.ok. 10 cm 1 sztuka
Przezroczysta osłona typu czepek o wymiarach 90 cm x90 cm z elastyczną krawędzią 1 sztuka
Przezroczysta osłona typu czepek o wymiarach  szerokość 140 cm x140 cm z elastyczną krawędzią 1 sztuka
Gaziki jałowe bez nitki radiacyjnej o wymiarach 10 x 10 cm 17 warstwowe pakowane po 10 sztuk 40sztuk/ 4 op
koszulka naczyniowa 6F dł. 11 cm z igłą angiograficzną 18G kąt ścięcia 16 stopni i prowadnikiem 1 sztuka
Dwustronny kolec przelewowy do bezpiecznego podawania płynów, dołożony do opakowania kartonu zbiorczego w ilości 1 sztuka na 1 pakiet.
Etykieta, samoprzylepna, identyfikująca z nadrukiem zgodnym z etykietą na opakowaniu/ nazwa i data przydatności/ 4 sztuki</t>
  </si>
  <si>
    <t>Zestaw musi być sterylny w opakowaniu folia=papier lub Tywek z etykietą zawierają informacje dotyczące produktu celem wklejenia do dokumentacji medycznej. Opakowanie zestawu karton wewnętrzny do magazynowania i zewnętrzny  do transportu.
Fartuch stanowi pierwszą warstwę pakietu.</t>
  </si>
  <si>
    <r>
      <t xml:space="preserve">Serweta operacyjna  duża  w całości wykonana z trójwarstwowej , paroprzepuszczalnej, nieprzemakalnej włókniny o wymiarach 280x200 cm z dwoma otworami o wymiarach 20 cmx 18 cm +/_3 cm , w całości pokryte folią lepną , umieszczone w odległości ok. 50 cm od góry serwety/od strony głowy pacjenta/,  włóknina o zwiększonej absorpcji –   szerokość  ok.20 cm , długość ok. 60cm umieszczone w odległości ok. 50 cm od głowy pacjenta, po stronach zewnętrznych otworów </t>
    </r>
    <r>
      <rPr>
        <b/>
        <sz val="10"/>
        <color indexed="8"/>
        <rFont val="Times New Roman"/>
        <family val="1"/>
      </rPr>
      <t>- 1 sztuka</t>
    </r>
    <r>
      <rPr>
        <sz val="10"/>
        <color indexed="8"/>
        <rFont val="Times New Roman"/>
        <family val="1"/>
      </rPr>
      <t xml:space="preserve">
Serweta dwuwarstwowa z laminatu, wodoodporna, nieprzemakalna o wymiarach 150 cm x 190cm+/_10 cm, do przykrycia stoika zabiegowego, stanowiąca owinięcie pakietu -</t>
    </r>
    <r>
      <rPr>
        <b/>
        <sz val="10"/>
        <color indexed="8"/>
        <rFont val="Times New Roman"/>
        <family val="1"/>
      </rPr>
      <t xml:space="preserve"> 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L - </t>
    </r>
    <r>
      <rPr>
        <b/>
        <sz val="10"/>
        <color indexed="8"/>
        <rFont val="Times New Roman"/>
        <family val="1"/>
      </rPr>
      <t>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XL - </t>
    </r>
    <r>
      <rPr>
        <b/>
        <sz val="10"/>
        <color indexed="8"/>
        <rFont val="Times New Roman"/>
        <family val="1"/>
      </rPr>
      <t>1 sztuka</t>
    </r>
    <r>
      <rPr>
        <sz val="10"/>
        <color indexed="8"/>
        <rFont val="Times New Roman"/>
        <family val="1"/>
      </rPr>
      <t xml:space="preserve">
Serweta wodoodporna o wymiarach 90 cm x 90 cm +/_ 5 cm - </t>
    </r>
    <r>
      <rPr>
        <b/>
        <sz val="10"/>
        <color indexed="8"/>
        <rFont val="Times New Roman"/>
        <family val="1"/>
      </rPr>
      <t>1 sztuka</t>
    </r>
    <r>
      <rPr>
        <sz val="10"/>
        <color indexed="8"/>
        <rFont val="Times New Roman"/>
        <family val="1"/>
      </rPr>
      <t xml:space="preserve">
Tacka narzędziowa o wymiarach ok. 30 cm x 25 cm - </t>
    </r>
    <r>
      <rPr>
        <b/>
        <sz val="10"/>
        <color indexed="8"/>
        <rFont val="Times New Roman"/>
        <family val="1"/>
      </rPr>
      <t>1 sztuka</t>
    </r>
    <r>
      <rPr>
        <sz val="10"/>
        <color indexed="8"/>
        <rFont val="Times New Roman"/>
        <family val="1"/>
      </rPr>
      <t xml:space="preserve">
Szpatułka/ lizak do mycia pola operacyjnego, dł. Ok 17-20 cm - </t>
    </r>
    <r>
      <rPr>
        <b/>
        <sz val="10"/>
        <color indexed="8"/>
        <rFont val="Times New Roman"/>
        <family val="1"/>
      </rPr>
      <t>3 sztuki</t>
    </r>
    <r>
      <rPr>
        <sz val="10"/>
        <color indexed="8"/>
        <rFont val="Times New Roman"/>
        <family val="1"/>
      </rPr>
      <t xml:space="preserve">
Opinak plastikowy ,zacisk do serwet - </t>
    </r>
    <r>
      <rPr>
        <b/>
        <sz val="10"/>
        <color indexed="8"/>
        <rFont val="Times New Roman"/>
        <family val="1"/>
      </rPr>
      <t>4 sztuki</t>
    </r>
    <r>
      <rPr>
        <sz val="10"/>
        <color indexed="8"/>
        <rFont val="Times New Roman"/>
        <family val="1"/>
      </rPr>
      <t xml:space="preserve">
Nożyczki metalowe, ostre, zakrzywione dł. Ok. 13 cm - </t>
    </r>
    <r>
      <rPr>
        <b/>
        <sz val="10"/>
        <color indexed="8"/>
        <rFont val="Times New Roman"/>
        <family val="1"/>
      </rPr>
      <t>1 sztuka</t>
    </r>
    <r>
      <rPr>
        <sz val="10"/>
        <color indexed="8"/>
        <rFont val="Times New Roman"/>
        <family val="1"/>
      </rPr>
      <t xml:space="preserve">
Pean krzywy, metalowy ok.13 cm - </t>
    </r>
    <r>
      <rPr>
        <b/>
        <sz val="10"/>
        <color indexed="8"/>
        <rFont val="Times New Roman"/>
        <family val="1"/>
      </rPr>
      <t>2 sztuka</t>
    </r>
    <r>
      <rPr>
        <sz val="10"/>
        <color indexed="8"/>
        <rFont val="Times New Roman"/>
        <family val="1"/>
      </rPr>
      <t xml:space="preserve">
Igła tępa do nabierania leku 19 G / 1.1 mm X 40 mm -</t>
    </r>
    <r>
      <rPr>
        <b/>
        <sz val="10"/>
        <color indexed="8"/>
        <rFont val="Times New Roman"/>
        <family val="1"/>
      </rPr>
      <t xml:space="preserve"> 1 sztuka</t>
    </r>
    <r>
      <rPr>
        <sz val="10"/>
        <color indexed="8"/>
        <rFont val="Times New Roman"/>
        <family val="1"/>
      </rPr>
      <t xml:space="preserve">
Igła iniekcyjna 21G /0.8 mm X 40 mm - </t>
    </r>
    <r>
      <rPr>
        <b/>
        <sz val="10"/>
        <color indexed="8"/>
        <rFont val="Times New Roman"/>
        <family val="1"/>
      </rPr>
      <t>2 sztuki</t>
    </r>
    <r>
      <rPr>
        <sz val="10"/>
        <color indexed="8"/>
        <rFont val="Times New Roman"/>
        <family val="1"/>
      </rPr>
      <t xml:space="preserve">
Pojemnik magnetyczny na zużyte igły i skalpele, zamykany na ok. 10 pozycji -</t>
    </r>
    <r>
      <rPr>
        <b/>
        <sz val="10"/>
        <color indexed="8"/>
        <rFont val="Times New Roman"/>
        <family val="1"/>
      </rPr>
      <t xml:space="preserve"> 1 sztuka</t>
    </r>
    <r>
      <rPr>
        <sz val="10"/>
        <color indexed="8"/>
        <rFont val="Times New Roman"/>
        <family val="1"/>
      </rPr>
      <t xml:space="preserve">
Miska okrągła lub owalna o pojemności ok. 500 ml - </t>
    </r>
    <r>
      <rPr>
        <b/>
        <sz val="10"/>
        <color indexed="8"/>
        <rFont val="Times New Roman"/>
        <family val="1"/>
      </rPr>
      <t>2 sztuki</t>
    </r>
    <r>
      <rPr>
        <sz val="10"/>
        <color indexed="8"/>
        <rFont val="Times New Roman"/>
        <family val="1"/>
      </rPr>
      <t xml:space="preserve">
Miska nerkowata o pojemności ok. 500 ml  -</t>
    </r>
    <r>
      <rPr>
        <b/>
        <sz val="10"/>
        <color indexed="8"/>
        <rFont val="Times New Roman"/>
        <family val="1"/>
      </rPr>
      <t xml:space="preserve"> 1 sztuka</t>
    </r>
    <r>
      <rPr>
        <sz val="10"/>
        <color indexed="8"/>
        <rFont val="Times New Roman"/>
        <family val="1"/>
      </rPr>
      <t xml:space="preserve">
Skalpel prosty z rękojeścią/ tzw. Bezpieczny/ nr ostrza 11 o dł. ok. 10 cm - </t>
    </r>
    <r>
      <rPr>
        <b/>
        <sz val="10"/>
        <color indexed="8"/>
        <rFont val="Times New Roman"/>
        <family val="1"/>
      </rPr>
      <t>1 sztuk</t>
    </r>
    <r>
      <rPr>
        <sz val="10"/>
        <color indexed="8"/>
        <rFont val="Times New Roman"/>
        <family val="1"/>
      </rPr>
      <t xml:space="preserve">a
Przezroczysta osłona typu czepek o wymiarach 90 cm x90 cm z elastyczną krawędzią - </t>
    </r>
    <r>
      <rPr>
        <b/>
        <sz val="10"/>
        <color indexed="8"/>
        <rFont val="Times New Roman"/>
        <family val="1"/>
      </rPr>
      <t>1 sztuka</t>
    </r>
    <r>
      <rPr>
        <sz val="10"/>
        <color indexed="8"/>
        <rFont val="Times New Roman"/>
        <family val="1"/>
      </rPr>
      <t xml:space="preserve">
Przezroczysta osłona typu worek o wymiarach  szerokość 80 cm x wysokość 90 cm z elastyczną krawędzią -</t>
    </r>
    <r>
      <rPr>
        <b/>
        <sz val="10"/>
        <color indexed="8"/>
        <rFont val="Times New Roman"/>
        <family val="1"/>
      </rPr>
      <t xml:space="preserve"> 1 sztuka</t>
    </r>
    <r>
      <rPr>
        <sz val="10"/>
        <color indexed="8"/>
        <rFont val="Times New Roman"/>
        <family val="1"/>
      </rPr>
      <t xml:space="preserve">
Gaziki jałowe bez nitki radiacyjnej o wymiarach 10 x 10 cm 17 warstwowe pakowane po 10 sztuk- </t>
    </r>
    <r>
      <rPr>
        <b/>
        <sz val="10"/>
        <color indexed="8"/>
        <rFont val="Times New Roman"/>
        <family val="1"/>
      </rPr>
      <t>40sztuk/ 4 opakowania</t>
    </r>
    <r>
      <rPr>
        <sz val="10"/>
        <color indexed="8"/>
        <rFont val="Times New Roman"/>
        <family val="1"/>
      </rPr>
      <t xml:space="preserve">
Strzykawka dwuczęściowa z przezroczystego materiału o pojemności 20 ml - </t>
    </r>
    <r>
      <rPr>
        <b/>
        <sz val="10"/>
        <color indexed="8"/>
        <rFont val="Times New Roman"/>
        <family val="1"/>
      </rPr>
      <t>2 sztuki</t>
    </r>
    <r>
      <rPr>
        <sz val="10"/>
        <color indexed="8"/>
        <rFont val="Times New Roman"/>
        <family val="1"/>
      </rPr>
      <t xml:space="preserve">
Dwustronny kolec przelewowy do bezpiecznego podawania płynów, dołożony do opakowania kartonu zbiorczego w ilości </t>
    </r>
    <r>
      <rPr>
        <b/>
        <sz val="10"/>
        <color indexed="8"/>
        <rFont val="Times New Roman"/>
        <family val="1"/>
      </rPr>
      <t>2 sztuki na 1 pakiet</t>
    </r>
    <r>
      <rPr>
        <sz val="10"/>
        <color indexed="8"/>
        <rFont val="Times New Roman"/>
        <family val="1"/>
      </rPr>
      <t xml:space="preserve">
Etykieta, samoprzylepna, identyfikująca z nadrukiem zgodnym z etykietą na opakowaniu/ nazwa i data przydatności/ - </t>
    </r>
    <r>
      <rPr>
        <b/>
        <sz val="10"/>
        <color indexed="8"/>
        <rFont val="Times New Roman"/>
        <family val="1"/>
      </rPr>
      <t xml:space="preserve">4 sztuki
</t>
    </r>
    <r>
      <rPr>
        <sz val="10"/>
        <color indexed="8"/>
        <rFont val="Times New Roman"/>
        <family val="1"/>
      </rPr>
      <t>Dostakowa serweta wysokochlonna o wymiarach okolo 50x50 cm. Zapoatrzona w pasek lepny wzdłuż jednego boku serwety. Serweta wykonana z trójwarstwowej wysokochłonnej włókniny o gramaturze min. 100g / cm2. Serweta pakowana osobno z etykietą z nazwą i datą przydatnośc</t>
    </r>
    <r>
      <rPr>
        <b/>
        <sz val="10"/>
        <color indexed="8"/>
        <rFont val="Times New Roman"/>
        <family val="1"/>
      </rPr>
      <t>i - 1 sztuka.</t>
    </r>
    <r>
      <rPr>
        <sz val="10"/>
        <color indexed="8"/>
        <rFont val="Times New Roman"/>
        <family val="1"/>
      </rPr>
      <t xml:space="preserve">
Zestaw musi być sterylny w opakowaniu folia papier lub Tywek z etykietą zawierają informacje dotyczące produktu celem wklejenia do dokumentacji medycznej. Opakowanie zestawu karton wewnętrzny do magazynowania i zewnętrzny  do transportu.
Fartuchy stanowią pierwszą warstwę pakietu.
</t>
    </r>
  </si>
  <si>
    <t>Sterylna serweta do przeszczepu zastawki o wymiarach 200/300x330 cm, posiadająca otwór w okolicach klatki piersiowej o wymiarach 32x40 cm wypełniony folią chirurgiczną, otoczony warstwą wyskochłonną z możliwością zamocowania drenów. w strefie krytycznej obłozenia: obłożenie wykonane na bazie laminatu trójwarstwowego o minimalnej gramaturze 85 g/m2 oraz wspólczynniku rozerwania na sucho w strefie krytycznej mnin 230 kPa.</t>
  </si>
  <si>
    <t>razem</t>
  </si>
  <si>
    <t>Razem</t>
  </si>
  <si>
    <t>-zł</t>
  </si>
  <si>
    <t>………………………………………………………………………………………………</t>
  </si>
  <si>
    <t>Mocna, odporna na rozerwanie, sterylna osłona na mikroskop o wymiarach 117x183 cm wykonana z folii polietylenowej o gramaturze 32 mikrony, przeźroczystego polimeru nie dajacego odbić pryzmatycznych światła. Rozerwanie na sucho min 52 kPa.</t>
  </si>
  <si>
    <r>
      <rPr>
        <b/>
        <sz val="10"/>
        <rFont val="Times New Roman"/>
        <family val="1"/>
      </rPr>
      <t>Zestaw do cięcia cesarskiego / duża laparotomia w składzie</t>
    </r>
    <r>
      <rPr>
        <sz val="10"/>
        <rFont val="Times New Roman"/>
        <family val="1"/>
      </rPr>
      <t>:1x serweta chirurgiczna w kształcie litery T o wymiarach 175/250x300 cm  posiadająca otwór o wymiarach 38x32 cm  wypełniony folią chirurgiczną, wewnatrz której znajduje się wycięcie w kształcie gruszki o wymiarach 18x16 cm. Serweta posiada duży, zintegrowany okaljący worek do przechwytywania płynów o wymiarach 100x80 cm  wyposażony w sztywnik, podłączenie ssaka i organizatory przewodów. Serweta wykonana z min. dwuwarstwowego laminatu o min gramaturze 66 g/m2, odporność na przenikanie cieczy min 140 cmH2O. Odporność na wypychanie w strefie krytycznej sucho/mokro 170/105 kPa., 1x serweta 90x120 cm, 1x serweta  ztaśmą samoprzylepną 50x50 cm, 1x tasma samoprzylepna 9x49 cm, 4x ręczniki chłonne 18x25 cm, 1x osłona na mayo 79x145 cm, serweta na stolik-owiniecie zestawu 150x190 cm.</t>
    </r>
  </si>
  <si>
    <r>
      <rPr>
        <b/>
        <sz val="10"/>
        <rFont val="Times New Roman"/>
        <family val="1"/>
      </rPr>
      <t xml:space="preserve">Zestaw do artroskopii kolana </t>
    </r>
    <r>
      <rPr>
        <sz val="10"/>
        <rFont val="Times New Roman"/>
        <family val="1"/>
      </rPr>
      <t>w składzie:
- serweta chirurgiczna do zabiegu w okolicach stawu kolanowego o wymiarach 230x320 cm, posiadający samouszczelniający otwór z neoprenu o średnicy 7 cm, z możliwością zamocowania drenów. Serweta jest wyposażona w torbę do przechwytywania płynów z możliwością podłączenia drenu - 1 szt.
-serweta dodatkowa na stolik  w rozmiarze 150 x 190 cm - 1 szt.
-osłona na kończynę 22 x 75 cm - 1 szt.
-taśmy samoprzylpne - min. 2 szt.
-ręczniki chłonne - min. 4 szt.
-osłona na stolik MAYO 79x145cm, warstwa chłonna 65x85cm - 1  szt.
-osłona na stolik - (owinięcie zestawu) 150 x 190 cm
Zestaw musi spełniac wymagania wysokie wg normy PN EN 13795 1-3 przy czym wytrzymałość na wypychanie/rozrywanie w strefie krytycznej na poziomie min. 65 kPa
Materiał podstawowy serwety głównej składający się min. z  2 warstw ( folia PE oraz wartswa chłonna ) o łącznej gramaturze min. 60 g/m2</t>
    </r>
  </si>
  <si>
    <t xml:space="preserve">Pakiet nr 1 - Zestawy do koronarografii </t>
  </si>
  <si>
    <t>Pakiet nr 2- Zestawy do impalntacji stymulatora serca, Zestawy do angiografii tętnic mózgowych (diagnostyczny)</t>
  </si>
  <si>
    <t>1. Serweta chirurgiczna  do zabiegów okulistycznych o wymiarach 140x150cm, posiadająca otwór wypełniony folią chirurgiczną o wymiarach 8x10cm oraz 1 zintegrowaną kieszeń, serweta o gramaturze włoknina 12g/m2 i folia PE 50mikronów, kieszeń o gramaturze 50mikronów. Właściwości: odporność na przenikanie płynów 401cmH2O, wytrzymałosc na rozerwanie na sucho/mokro 93/90kPa -1szt
2. Ręczniki chłonne o wymiarach 18x25cm – 1szt
3. Serweta dwuwarstwowa na stolik instrumentalny służąca jako owinięcie zestawu o wymiarach 150x150cm o gramaturze 23g/m2 oraz folii PE 55mikronów – 1szt</t>
  </si>
  <si>
    <t>Kieszeń dwukomorowa samoprzylepna wyposażona w sztywnik, w rozmiarze 40x35 cm</t>
  </si>
  <si>
    <r>
      <rPr>
        <b/>
        <sz val="10"/>
        <rFont val="Times New Roman"/>
        <family val="1"/>
      </rPr>
      <t>Zestaw do operacji żylaków kończyn dolnych</t>
    </r>
    <r>
      <rPr>
        <sz val="10"/>
        <rFont val="Times New Roman"/>
        <family val="1"/>
      </rPr>
      <t xml:space="preserve"> - Minimalny skład i wymiary zestawu:
serweta chirurgiczna górna z taśmą samoprzylepną o wymiarach 240x175 cm, wzmocniona w strefie krytycznej (dodatkowa warstwa chłonna) 
serweta chirurgiczna dolna o wymiarach 200x260 cm z wycięciem U o wymiarach 20x102 cm, z wydłużoną warstwą chłonną (70x160 cm) w strefie krytycznej - 1 szt.;
serweta chirurgiczna 100x150 cm - 1szt;
taśma samoprzylepna 9x49 cm - 1 szt.;
ręczniki chłonne min 18x25 cm - 2 szt.;
serweta na stolik - (owinięcie zestawu) 150x190 cm - 1 szt.   
Wymagania:  
- wykonany z laminatu o gramaturze min. 75g/m2  - wymagane jes,t aby jedną z warstw materiału stanowiła folia PE.
-wytrzymałość na rozerwanie na sucho/mokro: 385/330 kPa w strefie krytycznej
-wytrzymałość na penetrację płynów 840 cm H2O w strefie krytycznej.</t>
    </r>
  </si>
  <si>
    <r>
      <rPr>
        <b/>
        <sz val="10"/>
        <rFont val="Times New Roman"/>
        <family val="1"/>
      </rPr>
      <t>Zestaw do zabiegów bariatrycznych</t>
    </r>
    <r>
      <rPr>
        <sz val="10"/>
        <rFont val="Times New Roman"/>
        <family val="1"/>
      </rPr>
      <t xml:space="preserve"> - Minimalny skład i wymiary zestawu:
Serweta chirurgiczna do zabiegów bariatrycznych o wymiarach 280/230/270x335cm, zintegrowana z ekranem anestezjologicznym i nogawicami, posiada samoprzylepny otwór w okolicach jamy brzusznej o wymiarach 32x42 cm, otoczony warstwą chłonną z organizatorami przewodów. Serweta posiada dwa dodatkowe zintegrowane organizatory przewodów w formie taśmy samoprzylepnej typu RZEP – 1szt.
Taśmy samoprzylepne typu RZEP 2,5x30 cm- 2 szt.
Taśma samoprzylepna 9x49cm- 1szt.
Ręczniki chłonne 18x25 cm- 4 szt.
Osłona na kamerę (perforowana końcówka) 14x250cm – 1szt
Kieszenie dwukomorowe samoprzylepne (taśma samoprzylepna w górnej i środkowej części kieszeni) 24x40- 2 szt.
Osłona na stolik MAYO 79x145 cm- 1szt.
Serweta na stolik (owinięcie zestawu) 150x190 cm- 1szt.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</si>
  <si>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10"/>
        <rFont val="Times New Roman"/>
        <family val="1"/>
      </rPr>
      <t>Zestaw do zabiegów neurochirurgicznych</t>
    </r>
    <r>
      <rPr>
        <sz val="10"/>
        <rFont val="Times New Roman"/>
        <family val="1"/>
      </rPr>
      <t xml:space="preserve"> - Minimalny skład i wymiary zestawu:
serweta chirurgiczna do kraniotomii o wymiarach 230x290 cm, posiada otwór wypełniony folią chirurgiczną o wymiarach 30x20 cm, dwa zintegrowane organizatory przewodów typu RZEP, worek do przechwytywania płynów, wyposażony w sito i podłączenie do drenu - 1 szt. 
serwety chirurgiczne 50x50 cm- 4 sztuki (serwety pozwalające na zrobienie dowolnego otworu)  
taśma samoprzylepna 9x49 cm - 1 szt. 
ręczniki chłonne 18x25 cm - 2 szt.
osłona na stolik MAYO 79x145 cm - 1 szt.
serweta na stolik - (owinięcie zestawu) 150x190 cm - 1 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</si>
  <si>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9"/>
        <rFont val="Times New Roman"/>
        <family val="1"/>
      </rPr>
      <t>Zestaw do zabiegów ginekologicznych ( żylaków odbytu )</t>
    </r>
    <r>
      <rPr>
        <sz val="9"/>
        <rFont val="Times New Roman"/>
        <family val="1"/>
      </rPr>
      <t xml:space="preserve"> w składzie:
- serweta chirurgiczna  o wymiarach 200/270x220 cm, zintegrowana z nogawicami i ekranem anastezjologicznym, posiada otwór w okolicach krocza o wymiarach 13x24 cm
- serweta ginekologiczna o wymiarach 60x116 cm, wyposażona w samoprzylepny otwór o wymiarach 8x11 cm, zintegrowany worek do przechwytywania płynów oraz możliwość przymocowania serwety do fartucha operującego, za pomocą zintegrowanej taśmy samoprzylepnej
- reczniki chłonne 18x25 cm- 2 szt
- organizator przewodów samoprzylepny  9x18 cm
-osłona na stolik mayo o wymiarach 79x145 cm
- serweta na stolik ( owinięcie zestawu ) o wymiarach 150x190 cm.
Obożenie chirurgiczne zestawu wykonane jest z lamianatu dwuwarstwowego o gramaturze min 63 g/m2. Odporność na pzrenikanie cieczy w strefie krytycznej i mniej krytycznej min 127 H20. Odporność na rozerwanie na sucho min 69 kPa na całej powierzchni.</t>
    </r>
  </si>
  <si>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20 maja 2010r (Dz. U. z 2020, poz. 186) stosowne oświadczenie.</t>
  </si>
  <si>
    <t>Załacznik nr 2 do SWZ</t>
  </si>
  <si>
    <t>* Wykonawca zobowiązany jest wskazać w tabeli, w kolumnie pn. "Certyfikat i/lub deklaracja lub oświadczenie", nr certyfikatu i okres ważności oraz podmiot na rzecz którego został wystawiony, w przypadku deklaracji datę wystawienia oraz nazwę wystawcy (firma, siedziba) lub w przypadku, gdy dla danego produktu nie ma zastosowania ustawa o wyrobach medycznych z dnia 20 maja 2010 r. (Dz. U. z 2021 r., poz. 1565), stosowne oświadczenie.</t>
  </si>
  <si>
    <t>* Zamawiający po podpisaniu umowy zastrzega sobie prawo do wezwania (wraz z dostawą) do przedłożenia certyfikatów i/lub deklaracji zgodności na zaoferowany asortyment.</t>
  </si>
  <si>
    <t xml:space="preserve"> oraz
Deklaracja i/lub certyfikat lub oświadczenie *</t>
  </si>
  <si>
    <t>Nr katalogowy/nazwa handlowa/ producent</t>
  </si>
  <si>
    <t xml:space="preserve">
Deklaracja i/lub certyfikat lub oświadczenie *</t>
  </si>
  <si>
    <t>Pakiet nr 3 - Folie chirurgiczne</t>
  </si>
  <si>
    <r>
      <rPr>
        <b/>
        <sz val="10"/>
        <rFont val="Times New Roman"/>
        <family val="1"/>
      </rPr>
      <t>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t>
    </r>
    <r>
      <rPr>
        <b/>
        <sz val="10"/>
        <rFont val="Times New Roman"/>
        <family val="1"/>
      </rPr>
      <t xml:space="preserve">ozmiar w warstwie klejącej 66cm x85cm </t>
    </r>
    <r>
      <rPr>
        <sz val="10"/>
        <rFont val="Times New Roman"/>
        <family val="1"/>
      </rPr>
      <t>,</t>
    </r>
    <r>
      <rPr>
        <b/>
        <sz val="10"/>
        <rFont val="Times New Roman"/>
        <family val="1"/>
      </rPr>
      <t>rozmiar całkowity 56cmx 85cm.</t>
    </r>
  </si>
  <si>
    <r>
      <rPr>
        <b/>
        <sz val="10"/>
        <rFont val="Times New Roman"/>
        <family val="1"/>
      </rPr>
      <t xml:space="preserve">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t>
    </r>
    <r>
      <rPr>
        <b/>
        <sz val="10"/>
        <rFont val="Times New Roman"/>
        <family val="1"/>
      </rPr>
      <t xml:space="preserve">Rozmiar całkowity 44cm x 35 cm. Rozmiar części lepnej 34cm x 35cm </t>
    </r>
    <r>
      <rPr>
        <sz val="10"/>
        <rFont val="Times New Roman"/>
        <family val="1"/>
      </rPr>
      <t xml:space="preserve">
</t>
    </r>
  </si>
  <si>
    <r>
      <rPr>
        <b/>
        <sz val="10"/>
        <rFont val="Times New Roman"/>
        <family val="1"/>
      </rPr>
      <t xml:space="preserve">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t>
    </r>
    <r>
      <rPr>
        <b/>
        <sz val="10"/>
        <rFont val="Times New Roman"/>
        <family val="1"/>
      </rPr>
      <t xml:space="preserve"> Rozmiar całkowity 66cm x 60 cm. Rozmiar części lepnej 56cm x 60cm</t>
    </r>
    <r>
      <rPr>
        <sz val="10"/>
        <rFont val="Times New Roman"/>
        <family val="1"/>
      </rPr>
      <t xml:space="preserve"> </t>
    </r>
  </si>
  <si>
    <r>
      <rPr>
        <b/>
        <sz val="10"/>
        <rFont val="Times New Roman"/>
        <family val="1"/>
      </rPr>
      <t>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t>
    </r>
    <r>
      <rPr>
        <b/>
        <sz val="10"/>
        <rFont val="Times New Roman"/>
        <family val="1"/>
      </rPr>
      <t xml:space="preserve"> Rozmiar całkowity 66cm x 45 cm. Rozmiar części lepnej 56cm x 45cm </t>
    </r>
  </si>
  <si>
    <t>Pakiet nr 4 - Jednorazowe zestawy do operacji, materiały medyczne jednorazowego użytku, serwety sterylne</t>
  </si>
  <si>
    <t>Załącznik nr 2 do SWZ</t>
  </si>
  <si>
    <r>
      <rPr>
        <b/>
        <sz val="8"/>
        <rFont val="Times New Roman"/>
        <family val="1"/>
      </rPr>
      <t>Zestaw do protezy kolana</t>
    </r>
    <r>
      <rPr>
        <sz val="8"/>
        <rFont val="Times New Roman"/>
        <family val="1"/>
      </rPr>
      <t>. Minimalny skład zestawu:
1. osłona na stół narzędziowy 150x240 cm, obszar chłonny 150x240 – 1 szt.;
2. kompres gazowy laparotomijny 45x45 cm ( gaza 20-nitkowa, 6- warstwowy, znacznik RTG, biały) – 5 szt.;
3. kompres gazowy 10x10 cm (gaza 17-nitkowa,12-warstwowy,  znacznik RTG, biały - 20szt.;
4. strzykawka 100 ml, trzyczęściowa z adapterem LS, końcówka do cewnika – 1 szt.;
5. miska z polipropylenu 500 ml z podziałką, przeźroczysta – 2 szt.
6. ostrze chirurgiczne nr 24(CS) – 2 szt.
7. kleszczyki blokowane 24,7 cm do materiałów opatrunkowych, niebieskie – 1 szt.
8. taśma lepna 9x49 cm- 2 szt.;
9. osłona na kończynę typu stokinet 22x75 cm – 1 szt.
10. miękki wysokochłonny opatrunek typu all-in-one z warstwą kontaktową z miękkiego silikonu typu Safetac na całej powierzchni opatrunku, wodoodporny 10x30 cm – 1 szt.;
11. serweta chirurgiczna dwuwarstwowa z taśmą lepną o wymiarach 150x175 cm – 1 szt.
12. osłona na stół narzędziowy 150x210 cm, wzmocnienie 75x210 cm – 2 szt.;
13. folia operacyjna 66x45 cm – 1 szt.;
14. dren łączący do ssaka PVC 30Ch/21Ch 3,5m + aspiracja typu Yankauer 24Ch z otworami, okrągłą końcówką – 1 szt.;
15. Serweta chirurgiczna 250x315 cm, posiadająca samouszczelniający otwór o średnicy 7 cm, otoczony warstwą chłonną z możliwością zamocowania drenów – 1 szt.;
16. fartuch chirurgiczny, sterylny, jednorazowy, pełnobarierowy ze wstawkami nieprzemakalnymi, wykonany z włókniny typu spunclaced właściwościach hydrofobowych, gramaturze min. 68 g/m2 , fartuch złożony w osób zapewniający aseptyczną aplikację, wiązany na troki wewnętrzne oraz troki zewnętrzne z kartonikiem. Wzmocnienie frontu wykonane z niebieskiej nieprzepuszczalnej, oddychającej folii polietylenowej 35µm. Wzmocnienie rękawa wykonane z nieprzepuszczalnego laminatu, składającego się z niebieskiej folii polipolietylenowej 27,5 µm oraz nietkanej włókniny mieszanki wiskozy i poliestru 30g /m2 . Fartuch z tyłu zapinany na rzep, rękawy wykończone elastycznym poliestrowym mankietem o długości min.5 cm. W celu zapewnienia wygody użytkownika WVTR (współczynnik parowania wody) w obszarze krytycznym w części frontowej (materiał fartucha, wzmocnienie frontu) winien wynosić min. 6200 g/m 2/24h, WVTR w obszarze mniej krytycznym min. 52000 g/m 2/24h (ASTM 6710), przepuszczalność powietrza (w obszarze mniej krytycznym) równa 0,34 m/s (ISO 9237:1995), porowatość powietrza (w obszarze mniej krytycznym) równa 59ft3/min (wg metody ASTM D737:96), w rozmiarze :L-L 1 szt., XL-L 1 szt., XXLL 1 szt..Zestaw pakowany i oznakowany zgodnie z Ustawą o Wyrobach Medycznych. Opakowanie ma zawierać etykietę ze szczegółowym składem zestawu, wyposażoną w trzy odlepne metki do umieszczenia w dokumentacji medycznej.</t>
    </r>
  </si>
  <si>
    <t>Pakiet nr 5 - Zestaw do artroskopii biodra oraz zestaw do operacji w pozycji ginekologcznej</t>
  </si>
  <si>
    <r>
      <rPr>
        <b/>
        <sz val="9"/>
        <rFont val="Times New Roman"/>
        <family val="1"/>
      </rPr>
      <t xml:space="preserve">Zestaw do artroskopii biodra </t>
    </r>
    <r>
      <rPr>
        <sz val="9"/>
        <rFont val="Times New Roman"/>
        <family val="1"/>
      </rPr>
      <t xml:space="preserve">
Skład zestawu:
• 1 x serweta na stół instrumentarium 190-225 cm x 190 cm, wykonana z  laminatu dwuwarstwowego składającego się z włókniny polipropylenowej i folii polietylenowej i oraz wzmocniona w strefie krytycznej min. 110 cm x 150 cm (owinięcie zestawu),     
• 2 x ręcznik wysokochłonny, 30 x 20 cm, wykonany z celulozy z nitką wmacniającą
o gramaturze 65g/m2,
• 1 x fartuch chirurgiczny , wykonany z miękkiej przewiewnej włókniny SMMS o gramaturze 35g/m2 , przeznaczony do operacji generujących dużą ilość płynów. Fartuch posiada  wzmocnienia wykonane z laminatu dwuwarstwowego: włóknina polipropylenowa i folia polietylenowa. Wzmocnienia znajdują się w części przedniej i na rękawach. Gramatura łączna  w obszarze wzmocnienia 75 g/m2 , . Fartuch z zakładanymi polami złożony w sposób zapewniający aseptyczną aplikację i zachowujący sterylny obszar na plecach ( złożenie typu book folded). Wiązany na troki wewnętrzne oraz troki zewnętrzne z kartonikiem, z tyłu 
w okolicy szyi zapięcie na rzep min. 3 cm x 6 cm i 3 cm x 13 cm, mankiety o długości 8 cm
 (+2 cm) wykonane z poliestru. Szwy wykonane techniką ultradźwiękową. Posiada oznakowanie rozmiaru w [postaci naklejki na fartuchu, pozwalające na identyfikację przed rozłożeniem Rozmiar fartucha w centymetrach oznaczających jego długość 130 cm (+/- 5 cm),
• 1 x serweta na stolik Mayo 80 x 145 cm,
• 2 x fartuch chirurgiczny wzmocniony  , wykonany z miękkiej przewiewnej włókniny SMMS o gramaturze 35g/m2 , przeznaczony do operacji generujących dużą ilość płynów. Fartuch posiada  wzmocnienia wykonane z laminatu dwuwarstwowego: włóknina polipropylenowa i folia polietylenowa. Wzmocnienia znajdują się w części przedniej i na rękawach. Gramatura łączna  w obszarze wzmocnienia 75 g/m2 . Fartuch z zakładanymi polami złożony w sposób zapewniający aseptyczną aplikację i zachowujący sterylny obszar na plecach ( złożenie typu book folded). Wiązany na troki wewnętrzne oraz troki zewnętrzne z kartonikiem, z tyłu 
w okolicy szyi zapięcie na rzep min. 3 cm x 6 cm i 3 cm x 13 cm, mankiety o długości 8 cm
 (+2 cm) wykonane z poliestru. Szwy wykonane techniką ultradźwiękową. Posiada oznakowanie rozmiaru w [postaci naklejki na fartuchu, pozwalające na identyfikację przed rozłożeniem Rozmiar fartucha w centymetrach oznaczających jego długość 150 cm (+/- 5 cm),
• 3 x taśma samoprzylepna elastyczna (włókninowa) 9 x 50 cm,
komponenety umieszczone w  pudełku , przykrywka + dno
• 1 x osłona na kamerę zwinięta teleskopowo 16 x 250 cm, zakończona kartonem z foliową taśmą lepną na końcu osłony do zamocowania na przewodzie. Osłona wykonana z mocnej przeźroczystej folii polietylenowej o grubości 0,05 mm,
• 1 x zestaw przetworników obrazowych, transparentny, 90 x 225 cm, osłona 75 x 60 cm, taśma przylepna 50 x 9 cm,
• 1 x osłona okrągła transparentna Ø 90 cm,
• 2 x dreny do odsysania 25Ch / 350 cm długości.
• 1 x pojemnik na igły i ostrza, magnes/pianka,
• 2 x jednorazowe ostrze do skalpela nr 11,
• 1 x kleszczyki (pean) plastikowe proste do mycia pola operacyjnego 24,5 cm,
• 1 x steryny pisak do znakowania skóry, ze standardowa końcówką, 
• 2 x opatrunek chirurgiczny 10 x 30 cm,
• 1 x pojemnik plastikowy 500ml z podziałką,
• 20 x kompres gazowy z  nitką RTG, 10 x 10 cm, 17 nitek, 16 warstw, luzem,
• 1 x serweta 150 x 240 cm, z taśma lepną 100 x 5 cm na boku 240 cm, wykonana z laminatu dwuwarstwowego z włókniny polipropylenowej i folii polietylenowe. Gramatura laminatu 57 g/m2 +/- 1 Serweta powinna spełniać wymagania wysokie normy PN EN13795: 2019, wytrzymały na wypychanie na mokro 185 kPa, poziom absorbcji 200 ml/ m2, spływ cieczy 75%. 
• 1 x serweta główna do artroskopii stawu biodrowego 288 x 360 cm, z otworem 30 x 30 cm, otoczony folia chirurgiczną ( rozmiar okn 20x20 cm ),  ze zintegrowana torba na płyny łącznie z sitkiem i zaworem do podłączenia drenu, z dwiema kieszeniami na narzędzia.  Serweta dwuwarstwowa o gramaturze laminatu 57 g/m2 +/- 1 . Serweta powinna spełniać następujące wymagania: wytrzymałość na wypychanie na mokro 185 kPa, poziom absorbcji 200 ml/ m2, spływ cieczy 75%. 
Wszystkie składowe ułożone w kolejności umożliwiającej sprawną aplikację zgodnie z zasadami aseptyki. Zawinięte w serwetę na stolik instrumentariuszki. Zestaw powinien być wyposażony w minimum 4  samoprzylepne etykiety posiadające nazwę producenta, nazwę zestawu z numerem katalogowym, datą ważności i numerem serii służącym do archiwizacji danych. Zawartość zestawu opisana w języku polskim na etykiecie produktowej naklejonej na opakowaniu. Opakowanie – torba z przeźroczystej folii polietylenowej z klapką zgrzewaną z folią, w celu zminimalizowania ryzyka zbrudzenia zawartości podczas wyjmowania z opakowania. Przy zgrzewnie powinien znajdować się sterylny margines.</t>
    </r>
  </si>
  <si>
    <r>
      <rPr>
        <b/>
        <sz val="8"/>
        <rFont val="Arial"/>
        <family val="2"/>
      </rPr>
      <t>Zestaw do operacji biodra w pozycji ginekologicznej.</t>
    </r>
    <r>
      <rPr>
        <sz val="8"/>
        <rFont val="Arial"/>
        <family val="2"/>
      </rPr>
      <t xml:space="preserve">
 Skład zestawu:
 1 x serweta na stół narzędziowy150 cm x 190 cm, wykonana z laminatu 2-warstwowego składającego się z włókniny polipropylenowej i  folii polietylenowej. Materiał spełnia wymagania wysokie normy  EN13795 :2019. Gramatura materiału w polu krytycznym 76 g/m2;
 2. 4 x ręcznik wysoko chłonny o wymiarach 30 cm x 40 cm, wykonany z celulozy  nitką wzmacniająca
 3. 2 x fartuch chirurgiczny  wykonany z miękkiej, przewiewnej włókniny typu spunlace o gramaturze 68 g/m2 i właściwościach hydrofobowych. Fartuch posiada nieprzemakalne wzmocnienia wykonane z laminatu dwuwarstwowego: włóknina polipropylenowa i folia polietylenowa. Wzmocnienia znajdują się w części przedniej i na rękawach. Gramatura łączna w obszarze wzmocnionym  108 g/m2 . Fartuch z zakładanymi połami , w okolicach szyi  zapięcie na rzep min. 3 cm x 6 cm  i 3 cm x 13 cm,  mankiety o długości 8 cm ( + 2 cm ), wykonane z poliestru. Fartuch posiada oznakowanie rozmiaru  w postaci naklejki naklejonej na fartuchu, pozwalające na identyfikację przed rozłożeniem. Rozmiar fartucha w centymetrach oznaczających jego długość 150 cm  (+/- 5 cm);
 4. 2 x fartuch chirurgiczny wykonany z miękkiej, przewiewnej włókniny typu spunlace o gramaturze 68 g/m2 i właściwościach hydrofobowych. Fartuch posiada nieprzemakalne wzmocnienia wykonane z laminatu dwuwarstwowego: włóknina polipropylenowa i folia polietylenowa. Wzmocnienia znajdują się w części przedniej i na rękawach.  Gramatura łączna w obszarze wzmocnionym  108 g/m2 .Fartuch z zakładanymi połami , w okolicach szyi  zapięcie na rzep min. 3 cm x 6 cm  i 3 cm x 13 cm ,  mankiety o długości 8 cm ( + 2 cm ) wykonane z poliestru.  Fartuch posiada oznakowanie rozmiaru  w postaci naklejki naklejone na fartuchu, pozwalające na identyfikację przed rozłożeniem. Fartuch przeznaczony do operacji generujących dużą ilość płynów.  Fartuch zapewnia wysoki komfort termiczny pracy operatora. Rozmiar fartucha w centymetrach oznaczających jego długość 170 cm  (+/- 5 cm);
 5. 2 x osłona ortopedyczna na kończynę w rozmiarze 32-33 cm x 110-120 cm  wykonana z laminatu dwuwarstwowego, wewnątrz osłony włóknina polipropylenowa na zewnątrz folia polietylenowa, do mocowania każdej z osłon po 2 szt. taśm samoprzylepnych foliowych 10 cm x 50 cm;
 6. 1 x kieszeń na narzędzia chirurgiczna 1- komorowa o wymiarach 38-40 cm x 35-40 cm ,wykonana z folii polietylenowej bez sztywnika ;
 7. 4 x taśma samoprzylepna włókninowa o wymiarach 9 x 49-50 cm;
 8. 1 x kleszczyki blokowane do materiału opatrunkowego , plastikowe;
 9. 1 x zestaw do odsysania z końcówką typu Yankauer Ch 24-25, Ø 6mm, 300cm ; 
10.  1 x  dren do ssaka łączący Ch  25-30, 350 cm;
11.  2 x miska niebieska lub przeźroczysta, 500 ml, wykonana z plastiku;
12. 20 x kompres wykonany z gazy 17 nitkowej,16-warstwowy z nitką RTG 10 cm x 10 cm; 
13. 3 x serweta wykonana z gazy bawełnianej 20 nitkowej ,6 warstwowa, 45-50 cm x 45-60 cm ( po wstępnym  praniu) z tasiemką i elementem kontrastującym w promieniach rtg, kolor biały; 
14. 1 x folia operacyjna poliuretanowa pokryta klejem poliakrylowym , z czerwonym paskiem na brzegach ułatwiającym aplikację, nie zawierająca lateksu, kalafonii i jej pochodnych, grubość 0,050 mm, wymiar powierzchni przylepnej 45 cm x 50 cm , wymiar całkowity folii 45 cm x 55-57 cm; 
15. 2 x serweta operacyjna 150 cm x 210-240 cm Serweta wykonana z laminatu dwuwarstwowego włóknina polipropylenowa i folia polietylenowa. Gramatura laminatu 57 g/m2 +/-1.  Serweta powinna  spełniać wymagania wysokie  normy PN EN13795:2019 ,   wytrzymała na wypychanie na mokro   185 kPa,  spływ cieczy 75% (badane według ISO 9073-11); 
16. 1 x serweta główna do operacji ortopedycznych w pozycji ginekologicznej 295cm-297 cm x 400 cm z dwoma otworami umieszczonymi centralnie : jeden otwór w kształcie owalnym 12 cm -13 cm x 28 cm,  drugi otwór okrągły o średnicy 7,5 cm – 8 cm, oba otwory samouszczelniające się neoprenem.  Serweta w polu krytycznym wzmocniona łatą chłonną z wycięciem w kształcie litery " U "  wzmocnienie od strony otworu owalnego. Serweta w całości  wykonana z materiału 2-warstwowego (włóknina polipropylenowa i folia polietylenowa)  o gramaturze min. 57 g/m2 +/ -   dodatkowo wzmocniona w polu krytycznym łatą o wysokiej absorpcji . W obszarze wzmocnionym  gramatura 109  g/m2. Wszystkie składowe ułożone w kolejności umożliwiającej sprawną aplikację zgodnie z zasadami aseptyki, zawinięte w serwetę na stolik instrumentariuszki. Zestaw powinien być wyposażony w minimum dwie samoprzylepne etykiety, z  nr katalogowym, datą ważności i numerem serii służąca do archiwizacji danych. Zawartość zestawu opisana w języku polskim na etykiecie produktowej naklejonej na opakowaniu. Opakowanie - torba z przeźroczystej foli polietylenowej z klapką  zgrzewaną z folią, w celu zminimalizowania ryzyka zbrudzenia zawartości podczas wyjmowania z opakowania przy zgrzewie powinien znajdować się sterylny margines.</t>
    </r>
  </si>
  <si>
    <t>Pakiet nr 6 - Ubrania chirurgiczne</t>
  </si>
  <si>
    <r>
      <rPr>
        <b/>
        <sz val="10"/>
        <rFont val="Times New Roman"/>
        <family val="1"/>
      </rPr>
      <t>UBRANIE CHIRURGICZNE (BLUZA + SPODNIE) JEDNORAZOWEGO UŻYTKU</t>
    </r>
    <r>
      <rPr>
        <sz val="10"/>
        <rFont val="Times New Roman"/>
        <family val="1"/>
      </rPr>
      <t>. Wykonane z włókniny antystatycznej, nieprzezroczystej typu SMS o gramaturze  min. 35 g/m2. Włóknina nie pyląca, o podwyższonej odporności na wypychanie – na sucho min. 70 kPa  oraz o podwyższonej  odporności na rozciąganie – na sucho min. 66 N ; odporność na przenikanie drobnoustrojów na sucho ≤ 110 CFU . Ubranie przeznaczone do stosowania przez personel medyczny w środowisku bloku operacyjnego. Bluza powinna być wyposażona w trzy praktyczne  kieszenie: jedna na piersi oraz dwie kieszenie na dole bluzy, wyposażona w białą lamowkę pod szyją, spodnie ściągane trokiem. Ubranie dostępne w rozmiarach:  S, M, L, XL, XXL. Wszyta metka informująca o rozmiarze.</t>
    </r>
  </si>
  <si>
    <t>op</t>
  </si>
  <si>
    <r>
      <rPr>
        <b/>
        <sz val="10"/>
        <rFont val="Times New Roman"/>
        <family val="1"/>
      </rPr>
      <t xml:space="preserve">Koszula jednorazowa dla pacjenta </t>
    </r>
    <r>
      <rPr>
        <sz val="10"/>
        <rFont val="Times New Roman"/>
        <family val="1"/>
      </rPr>
      <t>wykonana z włókniny polipropylenowej SMS 35g/m2. Posiada krótki rękaw utworziny z wykroju koszuli, podkrój szyi bez wykończenia plisą. Koszula rozcięta z tyłu - wiązana na dwie pary troków. .Długość koszuli od najwyższego punktu ramienia 110cm(+/-2cm), obwód  ok. 160cm. Paroprzepuszczalnoąć (g/m2x24h) 4365. 1 op 10 szt.</t>
    </r>
  </si>
  <si>
    <r>
      <rPr>
        <b/>
        <sz val="10"/>
        <rFont val="Times New Roman"/>
        <family val="1"/>
      </rPr>
      <t xml:space="preserve">Koszula </t>
    </r>
    <r>
      <rPr>
        <sz val="10"/>
        <rFont val="Times New Roman"/>
        <family val="1"/>
      </rPr>
      <t xml:space="preserve">wykonana z antystatycznej włókniny polipropylenowej SMS o gramaturze 35g/m2, kolor niebieski, wycięcie z przodu zawiązywane na dwie pary troków umożliwiających zachowanie intymności, rozporki po bokach nie krępujące ruchów, pokrój szyi bez  plisą, bez dodatkowych fałdy umożliwiające dopasowanie koszuli do sylwetki. Rozmiary: S, M, L, XL. 1 op 10 szt. </t>
    </r>
  </si>
  <si>
    <t>Pakiet nr 7 - Koszule ginekologiczne i do porodu</t>
  </si>
  <si>
    <t>Pakiet nr 8 - Pieluchomajtki</t>
  </si>
  <si>
    <t>EZ/88/2022/MK</t>
  </si>
  <si>
    <t xml:space="preserve">Pieluchomajtki pokryte laminatem paroprzepuszczalnym na całej powierzchni – w części centralnej i po bokach, bez elementów lateksu, oddychające na całej powierzchni produktu, 
Pieluchomajtki muszą posiadać:
•             system zapinania w postaci dwóch podwójnych rzepów do wielokrotnego dobrego mocowania,
•             minimum jeden ściągacz taliowy i elastyczne boki produktów,  
•             wskaźnik wilgotności w postaci minimum jednego paska, który zmienia kolor w miarę napełniania produktu moczem,
•             system szybkiego wchłaniania, który umożliwia maksymalnie szybkie wchłanianie moczu do środka produktu oraz utrzymuje wilgoć z dala od skóry pacjenta,
•             wewnętrzny system zawierający elementy  zapobiegające wydostawaniu się moczu i kału na zewnątrz np. falbanki – skierowane do wewnątrz i wyprofilowane gumki w części pachwinowej,
•             system neutralizujący zapach moczu, 
Pieluchomajtki rozmiar S o rekomendowanym obwodzie min. 56cm - 80cm:
Chłonność minimum 2200g
Pieluchomajtki rozmiar M o rekomendowanym obwodzie min. 73cm - 130cm:
Chłonność minimum 2400g;  
Pieluchomajtki rozmiar L o rekomendowanym obwodzie min. 92cm - 160cm:
Chłonność minimum 2700g; 
Pieluchomajtki rozmiar XL o rekomendowanym obwodzie min. 120cm - 170cm:
Chłonność minimum 2750g;
</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</si>
</sst>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 numFmtId="176" formatCode="0.0%"/>
    <numFmt numFmtId="177" formatCode="#,##0.00\ [$zł-415];\-#,##0.00\ [$zł-415]"/>
  </numFmts>
  <fonts count="61">
    <font>
      <sz val="10"/>
      <name val="Arial"/>
      <family val="2"/>
    </font>
    <font>
      <sz val="11"/>
      <color indexed="8"/>
      <name val="Calibri"/>
      <family val="2"/>
    </font>
    <font>
      <sz val="8"/>
      <name val="Arial"/>
      <family val="2"/>
    </font>
    <font>
      <b/>
      <sz val="10"/>
      <name val="Arial"/>
      <family val="2"/>
    </font>
    <font>
      <b/>
      <sz val="10"/>
      <color indexed="8"/>
      <name val="Times New Roman"/>
      <family val="1"/>
    </font>
    <font>
      <sz val="10"/>
      <color indexed="8"/>
      <name val="Times New Roman"/>
      <family val="1"/>
    </font>
    <font>
      <b/>
      <sz val="10"/>
      <name val="Times New Roman"/>
      <family val="1"/>
    </font>
    <font>
      <sz val="10"/>
      <name val="Times New Roman"/>
      <family val="1"/>
    </font>
    <font>
      <b/>
      <sz val="12"/>
      <name val="Times New Roman"/>
      <family val="1"/>
    </font>
    <font>
      <sz val="9"/>
      <name val="Times New Roman"/>
      <family val="1"/>
    </font>
    <font>
      <sz val="9"/>
      <color indexed="8"/>
      <name val="Times New Roman"/>
      <family val="1"/>
    </font>
    <font>
      <b/>
      <sz val="9"/>
      <name val="Times New Roman"/>
      <family val="1"/>
    </font>
    <font>
      <b/>
      <sz val="11"/>
      <name val="Arial"/>
      <family val="2"/>
    </font>
    <font>
      <sz val="12"/>
      <name val="Times New Roman"/>
      <family val="1"/>
    </font>
    <font>
      <b/>
      <sz val="11"/>
      <name val="Times New Roman"/>
      <family val="1"/>
    </font>
    <font>
      <sz val="8"/>
      <name val="Times New Roman"/>
      <family val="1"/>
    </font>
    <font>
      <b/>
      <sz val="8"/>
      <name val="Times New Roman"/>
      <family val="1"/>
    </font>
    <font>
      <b/>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Arial"/>
      <family val="2"/>
    </font>
    <font>
      <b/>
      <sz val="10"/>
      <color indexed="10"/>
      <name val="Times New Roman"/>
      <family val="1"/>
    </font>
    <font>
      <b/>
      <sz val="12"/>
      <color indexed="10"/>
      <name val="Times New Roman"/>
      <family val="1"/>
    </font>
    <font>
      <sz val="10"/>
      <color indexed="10"/>
      <name val="Arial"/>
      <family val="2"/>
    </font>
    <font>
      <b/>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Arial"/>
      <family val="2"/>
    </font>
    <font>
      <b/>
      <sz val="10"/>
      <color rgb="FFFF0000"/>
      <name val="Times New Roman"/>
      <family val="1"/>
    </font>
    <font>
      <b/>
      <sz val="12"/>
      <color rgb="FFFF0000"/>
      <name val="Times New Roman"/>
      <family val="1"/>
    </font>
    <font>
      <sz val="10"/>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0" fontId="1" fillId="0" borderId="0">
      <alignment/>
      <protection/>
    </xf>
    <xf numFmtId="9" fontId="1" fillId="0" borderId="0">
      <alignment/>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132">
    <xf numFmtId="0" fontId="0" fillId="0" borderId="0" xfId="0" applyAlignment="1">
      <alignment/>
    </xf>
    <xf numFmtId="0" fontId="7" fillId="0" borderId="0" xfId="0" applyFont="1" applyAlignment="1">
      <alignment/>
    </xf>
    <xf numFmtId="165" fontId="7" fillId="0" borderId="10" xfId="0" applyNumberFormat="1" applyFont="1" applyBorder="1" applyAlignment="1">
      <alignment horizontal="center" vertical="center" wrapText="1"/>
    </xf>
    <xf numFmtId="0" fontId="7" fillId="0" borderId="10" xfId="45" applyFont="1" applyFill="1" applyBorder="1" applyAlignment="1">
      <alignment horizontal="left" vertical="top" wrapText="1"/>
      <protection/>
    </xf>
    <xf numFmtId="0" fontId="3" fillId="0" borderId="0" xfId="0" applyFont="1" applyAlignment="1">
      <alignment/>
    </xf>
    <xf numFmtId="0" fontId="8" fillId="0" borderId="0" xfId="45" applyFont="1" applyFill="1">
      <alignment/>
      <protection/>
    </xf>
    <xf numFmtId="0" fontId="6" fillId="0" borderId="0" xfId="0" applyFont="1" applyAlignment="1">
      <alignment/>
    </xf>
    <xf numFmtId="0" fontId="7" fillId="0" borderId="0" xfId="45" applyFont="1">
      <alignment/>
      <protection/>
    </xf>
    <xf numFmtId="0" fontId="6" fillId="0" borderId="0" xfId="45" applyFont="1">
      <alignment/>
      <protection/>
    </xf>
    <xf numFmtId="0" fontId="7" fillId="0" borderId="10" xfId="45" applyFont="1" applyFill="1" applyBorder="1" applyAlignment="1">
      <alignment horizontal="center" vertical="center"/>
      <protection/>
    </xf>
    <xf numFmtId="164" fontId="7" fillId="0" borderId="10" xfId="44" applyFont="1" applyFill="1" applyBorder="1" applyAlignment="1" applyProtection="1">
      <alignment horizontal="right" vertical="center"/>
      <protection/>
    </xf>
    <xf numFmtId="9" fontId="7" fillId="0" borderId="10" xfId="44" applyNumberFormat="1" applyFont="1" applyFill="1" applyBorder="1" applyAlignment="1" applyProtection="1">
      <alignment horizontal="center" vertical="center"/>
      <protection/>
    </xf>
    <xf numFmtId="0" fontId="6" fillId="0" borderId="10" xfId="45" applyFont="1" applyFill="1" applyBorder="1" applyAlignment="1">
      <alignment horizontal="center" vertical="center"/>
      <protection/>
    </xf>
    <xf numFmtId="0" fontId="8" fillId="0" borderId="0" xfId="45" applyFont="1" applyBorder="1" applyAlignment="1">
      <alignment horizontal="left" wrapText="1"/>
      <protection/>
    </xf>
    <xf numFmtId="0" fontId="3" fillId="0" borderId="0" xfId="0" applyFont="1" applyBorder="1" applyAlignment="1">
      <alignment horizontal="left"/>
    </xf>
    <xf numFmtId="0" fontId="0" fillId="0" borderId="0" xfId="0" applyBorder="1" applyAlignment="1">
      <alignment horizontal="left"/>
    </xf>
    <xf numFmtId="0" fontId="7" fillId="0" borderId="0" xfId="45" applyFont="1" applyAlignment="1">
      <alignment horizontal="center"/>
      <protection/>
    </xf>
    <xf numFmtId="0" fontId="0" fillId="0" borderId="0" xfId="0" applyAlignment="1">
      <alignment horizontal="center"/>
    </xf>
    <xf numFmtId="0" fontId="11" fillId="33" borderId="10" xfId="45" applyFont="1" applyFill="1" applyBorder="1" applyAlignment="1">
      <alignment horizontal="left" vertical="center" wrapText="1"/>
      <protection/>
    </xf>
    <xf numFmtId="0" fontId="11" fillId="33" borderId="10" xfId="45" applyFont="1" applyFill="1" applyBorder="1" applyAlignment="1">
      <alignment horizontal="left" vertical="center"/>
      <protection/>
    </xf>
    <xf numFmtId="0" fontId="11" fillId="33" borderId="10" xfId="45" applyNumberFormat="1" applyFont="1" applyFill="1" applyBorder="1" applyAlignment="1">
      <alignment horizontal="left" vertical="center" wrapText="1"/>
      <protection/>
    </xf>
    <xf numFmtId="9" fontId="11" fillId="33" borderId="10" xfId="45" applyNumberFormat="1" applyFont="1" applyFill="1" applyBorder="1" applyAlignment="1">
      <alignment horizontal="left" vertical="center" wrapText="1"/>
      <protection/>
    </xf>
    <xf numFmtId="4" fontId="11" fillId="33" borderId="10" xfId="45" applyNumberFormat="1" applyFont="1" applyFill="1" applyBorder="1" applyAlignment="1">
      <alignment horizontal="left" vertical="center" wrapText="1"/>
      <protection/>
    </xf>
    <xf numFmtId="49" fontId="11" fillId="0" borderId="1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6" fillId="0" borderId="0" xfId="45" applyFont="1" applyAlignment="1">
      <alignment wrapText="1"/>
      <protection/>
    </xf>
    <xf numFmtId="0" fontId="13" fillId="0" borderId="0" xfId="45" applyFont="1" applyAlignment="1">
      <alignment wrapText="1"/>
      <protection/>
    </xf>
    <xf numFmtId="0" fontId="6" fillId="33" borderId="10" xfId="45" applyFont="1" applyFill="1" applyBorder="1" applyAlignment="1">
      <alignment horizontal="center" vertical="center" wrapText="1"/>
      <protection/>
    </xf>
    <xf numFmtId="0" fontId="11" fillId="33" borderId="10" xfId="45" applyFont="1" applyFill="1" applyBorder="1" applyAlignment="1">
      <alignment horizontal="center" vertical="center" wrapText="1"/>
      <protection/>
    </xf>
    <xf numFmtId="0" fontId="11" fillId="33" borderId="10" xfId="45" applyFont="1" applyFill="1" applyBorder="1" applyAlignment="1">
      <alignment horizontal="center" vertical="center"/>
      <protection/>
    </xf>
    <xf numFmtId="0" fontId="11" fillId="33" borderId="10" xfId="45" applyNumberFormat="1" applyFont="1" applyFill="1" applyBorder="1" applyAlignment="1">
      <alignment horizontal="center" vertical="center" wrapText="1"/>
      <protection/>
    </xf>
    <xf numFmtId="9" fontId="11" fillId="33" borderId="10" xfId="45" applyNumberFormat="1" applyFont="1" applyFill="1" applyBorder="1" applyAlignment="1">
      <alignment horizontal="center" vertical="center" wrapText="1"/>
      <protection/>
    </xf>
    <xf numFmtId="4" fontId="11" fillId="33" borderId="10" xfId="45" applyNumberFormat="1" applyFont="1" applyFill="1" applyBorder="1" applyAlignment="1">
      <alignment horizontal="center" vertical="center" wrapText="1"/>
      <protection/>
    </xf>
    <xf numFmtId="0" fontId="7" fillId="0" borderId="10" xfId="45" applyFont="1" applyFill="1" applyBorder="1" applyAlignment="1">
      <alignment horizontal="left" vertical="center"/>
      <protection/>
    </xf>
    <xf numFmtId="9" fontId="7" fillId="0" borderId="10" xfId="44" applyNumberFormat="1" applyFont="1" applyFill="1" applyBorder="1" applyAlignment="1" applyProtection="1">
      <alignment horizontal="left" vertical="center"/>
      <protection/>
    </xf>
    <xf numFmtId="165"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xf>
    <xf numFmtId="0" fontId="0" fillId="0" borderId="10" xfId="0" applyBorder="1" applyAlignment="1">
      <alignment/>
    </xf>
    <xf numFmtId="4" fontId="0" fillId="0" borderId="10" xfId="0" applyNumberFormat="1" applyBorder="1" applyAlignment="1">
      <alignment/>
    </xf>
    <xf numFmtId="0" fontId="0" fillId="0" borderId="0" xfId="0" applyAlignment="1">
      <alignment/>
    </xf>
    <xf numFmtId="0" fontId="56" fillId="0" borderId="0" xfId="0" applyFont="1" applyAlignment="1">
      <alignment/>
    </xf>
    <xf numFmtId="0" fontId="6" fillId="33" borderId="10" xfId="45" applyFont="1" applyFill="1" applyBorder="1" applyAlignment="1">
      <alignment horizontal="left" vertical="center" wrapText="1"/>
      <protection/>
    </xf>
    <xf numFmtId="0" fontId="9" fillId="0" borderId="10" xfId="45" applyFont="1" applyFill="1" applyBorder="1" applyAlignment="1">
      <alignment horizontal="left" vertical="top" wrapText="1"/>
      <protection/>
    </xf>
    <xf numFmtId="0" fontId="6" fillId="33" borderId="0" xfId="45" applyFont="1" applyFill="1" applyBorder="1" applyAlignment="1">
      <alignment horizontal="left" vertical="center" wrapText="1"/>
      <protection/>
    </xf>
    <xf numFmtId="0" fontId="7" fillId="0" borderId="0" xfId="45" applyFont="1" applyBorder="1" applyAlignment="1">
      <alignment horizontal="center" vertical="center"/>
      <protection/>
    </xf>
    <xf numFmtId="9" fontId="7" fillId="0" borderId="0" xfId="46" applyFont="1" applyFill="1" applyBorder="1" applyAlignment="1" applyProtection="1">
      <alignment horizontal="center" vertical="center"/>
      <protection/>
    </xf>
    <xf numFmtId="165" fontId="7" fillId="0" borderId="0" xfId="0" applyNumberFormat="1" applyFont="1" applyAlignment="1">
      <alignment horizontal="right"/>
    </xf>
    <xf numFmtId="0" fontId="57" fillId="0" borderId="0" xfId="45" applyFont="1">
      <alignment/>
      <protection/>
    </xf>
    <xf numFmtId="0" fontId="15" fillId="0" borderId="10" xfId="45" applyFont="1" applyFill="1" applyBorder="1" applyAlignment="1">
      <alignment horizontal="left" vertical="top" wrapText="1"/>
      <protection/>
    </xf>
    <xf numFmtId="0" fontId="7" fillId="33" borderId="10" xfId="45" applyFont="1" applyFill="1" applyBorder="1" applyAlignment="1">
      <alignment horizontal="left" vertical="center" wrapText="1"/>
      <protection/>
    </xf>
    <xf numFmtId="165" fontId="6" fillId="0" borderId="10" xfId="0" applyNumberFormat="1" applyFont="1" applyBorder="1" applyAlignment="1">
      <alignment horizontal="right"/>
    </xf>
    <xf numFmtId="2" fontId="7" fillId="33" borderId="10" xfId="45" applyNumberFormat="1" applyFont="1" applyFill="1" applyBorder="1" applyAlignment="1">
      <alignment horizontal="right" vertical="center" wrapText="1"/>
      <protection/>
    </xf>
    <xf numFmtId="2" fontId="58" fillId="0" borderId="10" xfId="0" applyNumberFormat="1" applyFont="1" applyBorder="1" applyAlignment="1">
      <alignment horizontal="right" vertical="center"/>
    </xf>
    <xf numFmtId="0" fontId="59" fillId="0" borderId="10" xfId="0" applyFont="1" applyBorder="1" applyAlignment="1">
      <alignment horizontal="right"/>
    </xf>
    <xf numFmtId="0" fontId="6" fillId="33" borderId="11" xfId="45" applyFont="1" applyFill="1" applyBorder="1" applyAlignment="1">
      <alignment horizontal="left" vertical="center" wrapText="1"/>
      <protection/>
    </xf>
    <xf numFmtId="0" fontId="6" fillId="33" borderId="10" xfId="45" applyFont="1" applyFill="1" applyBorder="1" applyAlignment="1">
      <alignment horizontal="left" vertical="center"/>
      <protection/>
    </xf>
    <xf numFmtId="0" fontId="6" fillId="33" borderId="10" xfId="45" applyNumberFormat="1" applyFont="1" applyFill="1" applyBorder="1" applyAlignment="1">
      <alignment horizontal="left" vertical="center" wrapText="1"/>
      <protection/>
    </xf>
    <xf numFmtId="9" fontId="6" fillId="33" borderId="10" xfId="45" applyNumberFormat="1" applyFont="1" applyFill="1" applyBorder="1" applyAlignment="1">
      <alignment horizontal="left" vertical="center" wrapText="1"/>
      <protection/>
    </xf>
    <xf numFmtId="4" fontId="6" fillId="33" borderId="10" xfId="45" applyNumberFormat="1" applyFont="1" applyFill="1" applyBorder="1" applyAlignment="1">
      <alignment horizontal="left" vertical="center" wrapText="1"/>
      <protection/>
    </xf>
    <xf numFmtId="49" fontId="6" fillId="0" borderId="10" xfId="0" applyNumberFormat="1" applyFont="1" applyBorder="1" applyAlignment="1">
      <alignment horizontal="left" vertical="center" wrapText="1"/>
    </xf>
    <xf numFmtId="0" fontId="6" fillId="0" borderId="10" xfId="0" applyFont="1" applyBorder="1" applyAlignment="1">
      <alignment vertical="center" wrapText="1"/>
    </xf>
    <xf numFmtId="165" fontId="7" fillId="0" borderId="10" xfId="0" applyNumberFormat="1" applyFont="1" applyBorder="1" applyAlignment="1">
      <alignment horizontal="right" vertical="center"/>
    </xf>
    <xf numFmtId="4" fontId="7" fillId="0" borderId="10" xfId="44" applyNumberFormat="1" applyFont="1" applyFill="1" applyBorder="1" applyAlignment="1" applyProtection="1">
      <alignment horizontal="center" vertical="center"/>
      <protection/>
    </xf>
    <xf numFmtId="0" fontId="0" fillId="0" borderId="10" xfId="0" applyBorder="1" applyAlignment="1">
      <alignment horizontal="center"/>
    </xf>
    <xf numFmtId="49" fontId="11"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Border="1" applyAlignment="1">
      <alignment horizontal="left"/>
    </xf>
    <xf numFmtId="0" fontId="3" fillId="0" borderId="10" xfId="0" applyFont="1" applyBorder="1" applyAlignment="1">
      <alignment vertical="top" wrapText="1"/>
    </xf>
    <xf numFmtId="0" fontId="11" fillId="0" borderId="10" xfId="0" applyFont="1" applyBorder="1" applyAlignment="1">
      <alignment vertical="center" wrapText="1"/>
    </xf>
    <xf numFmtId="0" fontId="6" fillId="33" borderId="12" xfId="45" applyFont="1" applyFill="1" applyBorder="1" applyAlignment="1">
      <alignment horizontal="left" vertical="center" wrapText="1"/>
      <protection/>
    </xf>
    <xf numFmtId="2" fontId="58" fillId="0" borderId="12" xfId="0" applyNumberFormat="1" applyFont="1" applyBorder="1" applyAlignment="1">
      <alignment horizontal="right" vertical="center"/>
    </xf>
    <xf numFmtId="0" fontId="7" fillId="0" borderId="12" xfId="0" applyFont="1" applyBorder="1" applyAlignment="1">
      <alignment/>
    </xf>
    <xf numFmtId="0" fontId="9" fillId="0" borderId="10" xfId="0" applyFont="1" applyBorder="1" applyAlignment="1">
      <alignment horizontal="left" vertical="top" wrapText="1"/>
    </xf>
    <xf numFmtId="9" fontId="7" fillId="33" borderId="10" xfId="45" applyNumberFormat="1" applyFont="1" applyFill="1" applyBorder="1" applyAlignment="1">
      <alignment horizontal="center" wrapText="1"/>
      <protection/>
    </xf>
    <xf numFmtId="0" fontId="0" fillId="0" borderId="10" xfId="0" applyBorder="1" applyAlignment="1">
      <alignment horizontal="center" wrapText="1"/>
    </xf>
    <xf numFmtId="4" fontId="7" fillId="33" borderId="10" xfId="45"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49" fontId="7"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wrapText="1"/>
    </xf>
    <xf numFmtId="0" fontId="0" fillId="0" borderId="13" xfId="0" applyBorder="1" applyAlignment="1">
      <alignment/>
    </xf>
    <xf numFmtId="0" fontId="0" fillId="0" borderId="12" xfId="0" applyBorder="1" applyAlignment="1">
      <alignment/>
    </xf>
    <xf numFmtId="0" fontId="0" fillId="0" borderId="0" xfId="0" applyAlignment="1">
      <alignment/>
    </xf>
    <xf numFmtId="0" fontId="56" fillId="0" borderId="0" xfId="0" applyFont="1" applyBorder="1" applyAlignment="1">
      <alignment horizontal="center"/>
    </xf>
    <xf numFmtId="0" fontId="5" fillId="0" borderId="10" xfId="45" applyFont="1" applyBorder="1" applyAlignment="1">
      <alignment horizontal="left" vertical="top" wrapText="1"/>
      <protection/>
    </xf>
    <xf numFmtId="0" fontId="7" fillId="33" borderId="10" xfId="45" applyFont="1" applyFill="1" applyBorder="1" applyAlignment="1">
      <alignment horizontal="center" wrapText="1"/>
      <protection/>
    </xf>
    <xf numFmtId="0" fontId="14" fillId="33" borderId="10" xfId="45" applyFont="1" applyFill="1" applyBorder="1" applyAlignment="1">
      <alignment horizontal="center" vertical="center"/>
      <protection/>
    </xf>
    <xf numFmtId="0" fontId="12" fillId="0" borderId="10" xfId="0" applyFont="1" applyBorder="1" applyAlignment="1">
      <alignment horizontal="center" vertical="center"/>
    </xf>
    <xf numFmtId="4" fontId="7" fillId="33" borderId="10" xfId="45" applyNumberFormat="1" applyFont="1" applyFill="1" applyBorder="1" applyAlignment="1">
      <alignment horizontal="center" wrapText="1"/>
      <protection/>
    </xf>
    <xf numFmtId="0" fontId="7" fillId="33" borderId="10" xfId="45" applyFont="1" applyFill="1" applyBorder="1" applyAlignment="1">
      <alignment horizontal="center" vertical="center" wrapText="1"/>
      <protection/>
    </xf>
    <xf numFmtId="0" fontId="14" fillId="33" borderId="10" xfId="45" applyFont="1" applyFill="1" applyBorder="1" applyAlignment="1">
      <alignment horizontal="left" vertical="center"/>
      <protection/>
    </xf>
    <xf numFmtId="0" fontId="12" fillId="0" borderId="10" xfId="0" applyFont="1" applyBorder="1" applyAlignment="1">
      <alignment horizontal="left" vertical="center"/>
    </xf>
    <xf numFmtId="0" fontId="6" fillId="33" borderId="10" xfId="45" applyFont="1" applyFill="1" applyBorder="1" applyAlignment="1">
      <alignment horizontal="left" vertical="center" wrapText="1"/>
      <protection/>
    </xf>
    <xf numFmtId="0" fontId="0" fillId="0" borderId="0" xfId="0" applyAlignment="1">
      <alignment horizontal="right"/>
    </xf>
    <xf numFmtId="0" fontId="10" fillId="0" borderId="10" xfId="45" applyFont="1" applyBorder="1" applyAlignment="1">
      <alignment horizontal="left" vertical="top" wrapText="1"/>
      <protection/>
    </xf>
    <xf numFmtId="0" fontId="0" fillId="0" borderId="10" xfId="0" applyBorder="1" applyAlignment="1">
      <alignment horizontal="left" vertical="top" wrapText="1"/>
    </xf>
    <xf numFmtId="0" fontId="0" fillId="0" borderId="10" xfId="0" applyBorder="1" applyAlignment="1">
      <alignment horizontal="left" vertical="center"/>
    </xf>
    <xf numFmtId="0" fontId="6" fillId="0" borderId="0" xfId="45" applyFont="1" applyAlignment="1">
      <alignment/>
      <protection/>
    </xf>
    <xf numFmtId="0" fontId="3" fillId="0" borderId="0" xfId="0" applyFont="1" applyAlignment="1">
      <alignment/>
    </xf>
    <xf numFmtId="0" fontId="58" fillId="0" borderId="14" xfId="45" applyFont="1" applyBorder="1" applyAlignment="1">
      <alignment horizontal="center" wrapText="1"/>
      <protection/>
    </xf>
    <xf numFmtId="0" fontId="59" fillId="0" borderId="15" xfId="0" applyFont="1" applyBorder="1" applyAlignment="1">
      <alignment horizontal="center" wrapText="1"/>
    </xf>
    <xf numFmtId="0" fontId="59" fillId="0" borderId="16" xfId="0" applyFont="1" applyBorder="1" applyAlignment="1">
      <alignment horizont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0" xfId="0" applyBorder="1" applyAlignment="1">
      <alignment wrapText="1"/>
    </xf>
    <xf numFmtId="0" fontId="7" fillId="0" borderId="0" xfId="0" applyFont="1" applyAlignment="1">
      <alignment wrapText="1"/>
    </xf>
    <xf numFmtId="0" fontId="60" fillId="0" borderId="0" xfId="45" applyFont="1" applyBorder="1" applyAlignment="1">
      <alignment horizontal="left" wrapText="1"/>
      <protection/>
    </xf>
    <xf numFmtId="0" fontId="7" fillId="0" borderId="10" xfId="0" applyFont="1" applyBorder="1" applyAlignment="1">
      <alignment horizontal="right"/>
    </xf>
    <xf numFmtId="0" fontId="7" fillId="0" borderId="0" xfId="45" applyFont="1" applyAlignment="1">
      <alignment/>
      <protection/>
    </xf>
    <xf numFmtId="0" fontId="7" fillId="0" borderId="0" xfId="0" applyFont="1" applyAlignment="1">
      <alignment/>
    </xf>
    <xf numFmtId="0" fontId="0" fillId="0" borderId="17" xfId="0" applyBorder="1" applyAlignment="1">
      <alignment/>
    </xf>
    <xf numFmtId="0" fontId="60" fillId="0" borderId="0" xfId="45" applyFont="1" applyBorder="1" applyAlignment="1">
      <alignment horizontal="center" wrapText="1"/>
      <protection/>
    </xf>
    <xf numFmtId="2" fontId="7" fillId="33" borderId="10" xfId="45" applyNumberFormat="1" applyFont="1" applyFill="1" applyBorder="1" applyAlignment="1">
      <alignment horizontal="right" vertical="center" wrapText="1"/>
      <protection/>
    </xf>
    <xf numFmtId="2" fontId="0" fillId="0" borderId="10" xfId="0" applyNumberFormat="1" applyBorder="1" applyAlignment="1">
      <alignment horizontal="right" vertical="center" wrapText="1"/>
    </xf>
    <xf numFmtId="0" fontId="0" fillId="0" borderId="10" xfId="0" applyBorder="1" applyAlignment="1">
      <alignment horizontal="right" vertical="center" wrapText="1"/>
    </xf>
    <xf numFmtId="49" fontId="7" fillId="34" borderId="10" xfId="0" applyNumberFormat="1" applyFont="1" applyFill="1" applyBorder="1" applyAlignment="1">
      <alignment horizontal="left" vertical="center" wrapText="1"/>
    </xf>
    <xf numFmtId="0" fontId="0" fillId="34" borderId="10" xfId="0" applyFill="1" applyBorder="1" applyAlignment="1">
      <alignment horizontal="left" vertical="center" wrapText="1"/>
    </xf>
    <xf numFmtId="0" fontId="7" fillId="0" borderId="12" xfId="0" applyFont="1" applyBorder="1" applyAlignment="1">
      <alignment horizontal="right"/>
    </xf>
    <xf numFmtId="9" fontId="7" fillId="0" borderId="10" xfId="44"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9" fillId="0" borderId="0" xfId="0" applyFont="1" applyAlignment="1">
      <alignment wrapText="1"/>
    </xf>
    <xf numFmtId="2" fontId="0" fillId="0" borderId="10" xfId="0" applyNumberFormat="1" applyBorder="1" applyAlignment="1">
      <alignment horizontal="center" vertical="center" wrapText="1"/>
    </xf>
    <xf numFmtId="0" fontId="9" fillId="0" borderId="10" xfId="45" applyFont="1" applyFill="1" applyBorder="1" applyAlignment="1">
      <alignment horizontal="left" vertical="top" wrapText="1"/>
      <protection/>
    </xf>
    <xf numFmtId="0" fontId="7" fillId="0" borderId="10" xfId="45" applyFont="1" applyFill="1" applyBorder="1" applyAlignment="1">
      <alignment horizontal="center" vertical="center"/>
      <protection/>
    </xf>
    <xf numFmtId="0" fontId="6" fillId="0" borderId="10" xfId="45" applyFont="1" applyFill="1" applyBorder="1" applyAlignment="1">
      <alignment horizontal="center" vertical="center"/>
      <protection/>
    </xf>
    <xf numFmtId="2" fontId="7" fillId="0" borderId="10" xfId="0" applyNumberFormat="1" applyFont="1" applyBorder="1" applyAlignment="1">
      <alignment horizontal="center" vertical="center" wrapText="1"/>
    </xf>
    <xf numFmtId="0" fontId="2" fillId="0" borderId="10" xfId="0" applyFont="1" applyBorder="1" applyAlignment="1">
      <alignment horizontal="left" vertical="top" wrapText="1"/>
    </xf>
    <xf numFmtId="0" fontId="0" fillId="0" borderId="10" xfId="0" applyFont="1"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I15"/>
  <sheetViews>
    <sheetView zoomScale="91" zoomScaleNormal="91" zoomScalePageLayoutView="0" workbookViewId="0" topLeftCell="A1">
      <selection activeCell="B1" sqref="B1"/>
    </sheetView>
  </sheetViews>
  <sheetFormatPr defaultColWidth="9.140625" defaultRowHeight="12.75"/>
  <cols>
    <col min="1" max="1" width="3.8515625" style="0" customWidth="1"/>
    <col min="2" max="2" width="79.00390625" style="0" customWidth="1"/>
    <col min="3" max="3" width="6.57421875" style="0" customWidth="1"/>
    <col min="4" max="4" width="7.57421875" style="0" customWidth="1"/>
    <col min="6" max="6" width="5.57421875" style="0" customWidth="1"/>
    <col min="7" max="7" width="8.140625" style="0" customWidth="1"/>
    <col min="8" max="8" width="13.421875" style="0" customWidth="1"/>
    <col min="9" max="9" width="11.00390625" style="0" customWidth="1"/>
  </cols>
  <sheetData>
    <row r="1" spans="2:8" ht="12.75">
      <c r="B1" s="42" t="s">
        <v>60</v>
      </c>
      <c r="G1" s="86" t="s">
        <v>12</v>
      </c>
      <c r="H1" s="86"/>
    </row>
    <row r="2" spans="4:7" ht="12.75">
      <c r="D2" s="86" t="s">
        <v>36</v>
      </c>
      <c r="E2" s="86"/>
      <c r="F2" s="86"/>
      <c r="G2" s="86"/>
    </row>
    <row r="3" spans="2:8" ht="12.75">
      <c r="B3" s="87" t="s">
        <v>27</v>
      </c>
      <c r="C3" s="87"/>
      <c r="D3" s="87"/>
      <c r="E3" s="87"/>
      <c r="F3" s="87"/>
      <c r="G3" s="87"/>
      <c r="H3" s="87"/>
    </row>
    <row r="4" spans="1:9" ht="63.75">
      <c r="A4" s="56" t="s">
        <v>1</v>
      </c>
      <c r="B4" s="43" t="s">
        <v>2</v>
      </c>
      <c r="C4" s="43" t="s">
        <v>3</v>
      </c>
      <c r="D4" s="57" t="s">
        <v>4</v>
      </c>
      <c r="E4" s="58" t="s">
        <v>9</v>
      </c>
      <c r="F4" s="59" t="s">
        <v>5</v>
      </c>
      <c r="G4" s="60" t="s">
        <v>6</v>
      </c>
      <c r="H4" s="61" t="s">
        <v>41</v>
      </c>
      <c r="I4" s="62" t="s">
        <v>40</v>
      </c>
    </row>
    <row r="5" spans="1:9" ht="409.5" customHeight="1">
      <c r="A5" s="56">
        <v>1</v>
      </c>
      <c r="B5" s="88" t="s">
        <v>14</v>
      </c>
      <c r="C5" s="89" t="s">
        <v>10</v>
      </c>
      <c r="D5" s="90">
        <v>2000</v>
      </c>
      <c r="E5" s="92"/>
      <c r="F5" s="75"/>
      <c r="G5" s="77"/>
      <c r="H5" s="81"/>
      <c r="I5" s="84"/>
    </row>
    <row r="6" spans="1:9" ht="409.5" customHeight="1">
      <c r="A6" s="56"/>
      <c r="B6" s="88"/>
      <c r="C6" s="76"/>
      <c r="D6" s="91"/>
      <c r="E6" s="76"/>
      <c r="F6" s="76"/>
      <c r="G6" s="78"/>
      <c r="H6" s="82"/>
      <c r="I6" s="85"/>
    </row>
    <row r="7" spans="1:9" ht="23.25" customHeight="1">
      <c r="A7" s="56"/>
      <c r="B7" s="37"/>
      <c r="C7" s="9"/>
      <c r="D7" s="9"/>
      <c r="E7" s="63"/>
      <c r="F7" s="63"/>
      <c r="G7" s="64"/>
      <c r="H7" s="24"/>
      <c r="I7" s="39"/>
    </row>
    <row r="8" ht="12.75">
      <c r="E8" t="s">
        <v>15</v>
      </c>
    </row>
    <row r="9" spans="2:8" ht="75.75" customHeight="1">
      <c r="B9" s="79" t="s">
        <v>13</v>
      </c>
      <c r="C9" s="80"/>
      <c r="D9" s="80"/>
      <c r="E9" s="80"/>
      <c r="F9" s="80"/>
      <c r="G9" s="80"/>
      <c r="H9" s="80"/>
    </row>
    <row r="11" spans="2:8" ht="12.75">
      <c r="B11" s="83" t="s">
        <v>37</v>
      </c>
      <c r="C11" s="83"/>
      <c r="D11" s="83"/>
      <c r="E11" s="83"/>
      <c r="F11" s="83"/>
      <c r="G11" s="83"/>
      <c r="H11" s="83"/>
    </row>
    <row r="12" spans="2:8" ht="29.25" customHeight="1">
      <c r="B12" s="83"/>
      <c r="C12" s="83"/>
      <c r="D12" s="83"/>
      <c r="E12" s="83"/>
      <c r="F12" s="83"/>
      <c r="G12" s="83"/>
      <c r="H12" s="83"/>
    </row>
    <row r="14" spans="2:8" ht="12.75">
      <c r="B14" s="83" t="s">
        <v>38</v>
      </c>
      <c r="C14" s="83"/>
      <c r="D14" s="83"/>
      <c r="E14" s="83"/>
      <c r="F14" s="83"/>
      <c r="G14" s="83"/>
      <c r="H14" s="83"/>
    </row>
    <row r="15" spans="2:8" ht="18.75" customHeight="1">
      <c r="B15" s="83"/>
      <c r="C15" s="83"/>
      <c r="D15" s="83"/>
      <c r="E15" s="83"/>
      <c r="F15" s="83"/>
      <c r="G15" s="83"/>
      <c r="H15" s="83"/>
    </row>
  </sheetData>
  <sheetProtection/>
  <mergeCells count="14">
    <mergeCell ref="G1:H1"/>
    <mergeCell ref="B3:H3"/>
    <mergeCell ref="B5:B6"/>
    <mergeCell ref="C5:C6"/>
    <mergeCell ref="D5:D6"/>
    <mergeCell ref="E5:E6"/>
    <mergeCell ref="D2:G2"/>
    <mergeCell ref="F5:F6"/>
    <mergeCell ref="G5:G6"/>
    <mergeCell ref="B9:H9"/>
    <mergeCell ref="H5:H6"/>
    <mergeCell ref="B14:H15"/>
    <mergeCell ref="I5:I6"/>
    <mergeCell ref="B11:H12"/>
  </mergeCells>
  <printOptions/>
  <pageMargins left="0.11811023622047245" right="0.11811023622047245" top="0.15748031496062992" bottom="0.15748031496062992" header="0.11811023622047245"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I19"/>
  <sheetViews>
    <sheetView zoomScale="73" zoomScaleNormal="73" zoomScalePageLayoutView="0" workbookViewId="0" topLeftCell="A10">
      <selection activeCell="G9" sqref="G9"/>
    </sheetView>
  </sheetViews>
  <sheetFormatPr defaultColWidth="9.140625" defaultRowHeight="12.75"/>
  <cols>
    <col min="1" max="1" width="3.8515625" style="0" customWidth="1"/>
    <col min="2" max="2" width="74.00390625" style="0" customWidth="1"/>
    <col min="3" max="3" width="6.57421875" style="0" customWidth="1"/>
    <col min="4" max="4" width="7.57421875" style="0" customWidth="1"/>
    <col min="6" max="6" width="5.57421875" style="0" customWidth="1"/>
    <col min="7" max="7" width="11.140625" style="0" customWidth="1"/>
    <col min="8" max="8" width="13.421875" style="0" customWidth="1"/>
    <col min="9" max="9" width="10.8515625" style="0" customWidth="1"/>
  </cols>
  <sheetData>
    <row r="1" spans="2:8" ht="12.75">
      <c r="B1" s="42" t="s">
        <v>60</v>
      </c>
      <c r="G1" s="86" t="s">
        <v>12</v>
      </c>
      <c r="H1" s="86"/>
    </row>
    <row r="2" spans="4:7" ht="12.75">
      <c r="D2" s="86" t="s">
        <v>36</v>
      </c>
      <c r="E2" s="86"/>
      <c r="F2" s="86"/>
      <c r="G2" s="86"/>
    </row>
    <row r="3" spans="2:8" ht="12.75">
      <c r="B3" s="87" t="s">
        <v>28</v>
      </c>
      <c r="C3" s="87"/>
      <c r="D3" s="87"/>
      <c r="E3" s="87"/>
      <c r="F3" s="87"/>
      <c r="G3" s="87"/>
      <c r="H3" s="87"/>
    </row>
    <row r="4" spans="1:9" ht="97.5" customHeight="1">
      <c r="A4" s="43" t="s">
        <v>1</v>
      </c>
      <c r="B4" s="43" t="s">
        <v>2</v>
      </c>
      <c r="C4" s="43" t="s">
        <v>3</v>
      </c>
      <c r="D4" s="57" t="s">
        <v>4</v>
      </c>
      <c r="E4" s="58" t="s">
        <v>9</v>
      </c>
      <c r="F4" s="59" t="s">
        <v>5</v>
      </c>
      <c r="G4" s="60" t="s">
        <v>6</v>
      </c>
      <c r="H4" s="61" t="s">
        <v>41</v>
      </c>
      <c r="I4" s="62" t="s">
        <v>40</v>
      </c>
    </row>
    <row r="5" spans="1:9" ht="409.5" customHeight="1">
      <c r="A5" s="96">
        <v>1</v>
      </c>
      <c r="B5" s="88" t="s">
        <v>18</v>
      </c>
      <c r="C5" s="93" t="s">
        <v>10</v>
      </c>
      <c r="D5" s="94">
        <v>1200</v>
      </c>
      <c r="E5" s="77"/>
      <c r="F5" s="75"/>
      <c r="G5" s="77"/>
      <c r="H5" s="81"/>
      <c r="I5" s="84"/>
    </row>
    <row r="6" spans="1:9" ht="153.75" customHeight="1">
      <c r="A6" s="82"/>
      <c r="B6" s="88"/>
      <c r="C6" s="78"/>
      <c r="D6" s="95"/>
      <c r="E6" s="78"/>
      <c r="F6" s="76"/>
      <c r="G6" s="78"/>
      <c r="H6" s="82"/>
      <c r="I6" s="85"/>
    </row>
    <row r="7" spans="1:9" ht="409.5" customHeight="1">
      <c r="A7" s="96">
        <v>2</v>
      </c>
      <c r="B7" s="98" t="s">
        <v>16</v>
      </c>
      <c r="C7" s="78" t="s">
        <v>10</v>
      </c>
      <c r="D7" s="95">
        <v>200</v>
      </c>
      <c r="E7" s="78"/>
      <c r="F7" s="76"/>
      <c r="G7" s="77"/>
      <c r="H7" s="82"/>
      <c r="I7" s="84"/>
    </row>
    <row r="8" spans="1:9" ht="89.25" customHeight="1">
      <c r="A8" s="82"/>
      <c r="B8" s="99"/>
      <c r="C8" s="78"/>
      <c r="D8" s="100"/>
      <c r="E8" s="78"/>
      <c r="F8" s="76"/>
      <c r="G8" s="78"/>
      <c r="H8" s="82"/>
      <c r="I8" s="85"/>
    </row>
    <row r="9" spans="1:9" ht="12.75">
      <c r="A9" s="65">
        <v>3</v>
      </c>
      <c r="B9" s="55" t="s">
        <v>15</v>
      </c>
      <c r="C9" s="39"/>
      <c r="D9" s="39"/>
      <c r="E9" s="39"/>
      <c r="F9" s="39"/>
      <c r="G9" s="40"/>
      <c r="H9" s="39"/>
      <c r="I9" s="39"/>
    </row>
    <row r="10" spans="2:8" ht="12.75">
      <c r="B10" s="97"/>
      <c r="C10" s="97"/>
      <c r="D10" s="97"/>
      <c r="E10" s="97"/>
      <c r="F10" s="97"/>
      <c r="G10" s="97"/>
      <c r="H10" s="97"/>
    </row>
    <row r="12" spans="2:8" ht="12.75">
      <c r="B12" s="83" t="s">
        <v>17</v>
      </c>
      <c r="C12" s="86"/>
      <c r="D12" s="86"/>
      <c r="E12" s="86"/>
      <c r="F12" s="86"/>
      <c r="G12" s="86"/>
      <c r="H12" s="86"/>
    </row>
    <row r="13" spans="2:8" ht="39.75" customHeight="1">
      <c r="B13" s="86"/>
      <c r="C13" s="86"/>
      <c r="D13" s="86"/>
      <c r="E13" s="86"/>
      <c r="F13" s="86"/>
      <c r="G13" s="86"/>
      <c r="H13" s="86"/>
    </row>
    <row r="15" spans="2:8" ht="12.75">
      <c r="B15" s="83" t="s">
        <v>37</v>
      </c>
      <c r="C15" s="83"/>
      <c r="D15" s="83"/>
      <c r="E15" s="83"/>
      <c r="F15" s="83"/>
      <c r="G15" s="83"/>
      <c r="H15" s="83"/>
    </row>
    <row r="16" spans="2:8" ht="23.25" customHeight="1">
      <c r="B16" s="83"/>
      <c r="C16" s="83"/>
      <c r="D16" s="83"/>
      <c r="E16" s="83"/>
      <c r="F16" s="83"/>
      <c r="G16" s="83"/>
      <c r="H16" s="83"/>
    </row>
    <row r="18" spans="2:8" ht="12.75">
      <c r="B18" s="83" t="s">
        <v>38</v>
      </c>
      <c r="C18" s="83"/>
      <c r="D18" s="83"/>
      <c r="E18" s="83"/>
      <c r="F18" s="83"/>
      <c r="G18" s="83"/>
      <c r="H18" s="83"/>
    </row>
    <row r="19" spans="2:8" ht="12.75">
      <c r="B19" s="83"/>
      <c r="C19" s="83"/>
      <c r="D19" s="83"/>
      <c r="E19" s="83"/>
      <c r="F19" s="83"/>
      <c r="G19" s="83"/>
      <c r="H19" s="83"/>
    </row>
  </sheetData>
  <sheetProtection/>
  <mergeCells count="25">
    <mergeCell ref="A7:A8"/>
    <mergeCell ref="A5:A6"/>
    <mergeCell ref="B10:H10"/>
    <mergeCell ref="B7:B8"/>
    <mergeCell ref="C7:C8"/>
    <mergeCell ref="D7:D8"/>
    <mergeCell ref="E7:E8"/>
    <mergeCell ref="F7:F8"/>
    <mergeCell ref="G7:G8"/>
    <mergeCell ref="H5:H6"/>
    <mergeCell ref="G1:H1"/>
    <mergeCell ref="B3:H3"/>
    <mergeCell ref="B5:B6"/>
    <mergeCell ref="C5:C6"/>
    <mergeCell ref="D5:D6"/>
    <mergeCell ref="G5:G6"/>
    <mergeCell ref="E5:E6"/>
    <mergeCell ref="F5:F6"/>
    <mergeCell ref="I5:I6"/>
    <mergeCell ref="I7:I8"/>
    <mergeCell ref="B18:H19"/>
    <mergeCell ref="D2:G2"/>
    <mergeCell ref="B12:H13"/>
    <mergeCell ref="H7:H8"/>
    <mergeCell ref="B15:H16"/>
  </mergeCells>
  <printOptions/>
  <pageMargins left="0.11811023622047245" right="0.11811023622047245" top="0.35433070866141736" bottom="0.35433070866141736"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L16"/>
  <sheetViews>
    <sheetView tabSelected="1" zoomScalePageLayoutView="0" workbookViewId="0" topLeftCell="A1">
      <selection activeCell="B7" sqref="B7"/>
    </sheetView>
  </sheetViews>
  <sheetFormatPr defaultColWidth="9.140625" defaultRowHeight="12.75"/>
  <cols>
    <col min="1" max="1" width="5.140625" style="0" customWidth="1"/>
    <col min="2" max="2" width="55.00390625" style="0" customWidth="1"/>
    <col min="3" max="3" width="6.28125" style="0" customWidth="1"/>
    <col min="4" max="4" width="7.00390625" style="17" customWidth="1"/>
    <col min="6" max="6" width="6.7109375" style="0" customWidth="1"/>
    <col min="7" max="7" width="13.140625" style="0" customWidth="1"/>
    <col min="8" max="8" width="14.00390625" style="0" customWidth="1"/>
    <col min="9" max="9" width="12.140625" style="0" customWidth="1"/>
  </cols>
  <sheetData>
    <row r="1" ht="12.75">
      <c r="B1" s="4"/>
    </row>
    <row r="2" spans="2:8" ht="12.75">
      <c r="B2" s="42" t="s">
        <v>60</v>
      </c>
      <c r="G2" s="86" t="s">
        <v>12</v>
      </c>
      <c r="H2" s="86"/>
    </row>
    <row r="3" spans="1:8" ht="15.75">
      <c r="A3" s="5"/>
      <c r="B3" s="26"/>
      <c r="C3" s="7"/>
      <c r="D3" s="16"/>
      <c r="E3" s="101" t="s">
        <v>36</v>
      </c>
      <c r="F3" s="102"/>
      <c r="G3" s="102"/>
      <c r="H3" s="1"/>
    </row>
    <row r="4" spans="1:8" ht="12.75">
      <c r="A4" s="8"/>
      <c r="B4" s="7"/>
      <c r="C4" s="7"/>
      <c r="D4" s="16"/>
      <c r="E4" s="7"/>
      <c r="F4" s="7"/>
      <c r="G4" s="7"/>
      <c r="H4" s="1"/>
    </row>
    <row r="5" spans="1:12" ht="15.75">
      <c r="A5" s="103" t="s">
        <v>42</v>
      </c>
      <c r="B5" s="104"/>
      <c r="C5" s="104"/>
      <c r="D5" s="104"/>
      <c r="E5" s="104"/>
      <c r="F5" s="104"/>
      <c r="G5" s="104"/>
      <c r="H5" s="105"/>
      <c r="I5" s="13"/>
      <c r="J5" s="13"/>
      <c r="K5" s="13"/>
      <c r="L5" s="13"/>
    </row>
    <row r="6" spans="1:12" ht="51">
      <c r="A6" s="27" t="s">
        <v>1</v>
      </c>
      <c r="B6" s="19" t="s">
        <v>2</v>
      </c>
      <c r="C6" s="28" t="s">
        <v>3</v>
      </c>
      <c r="D6" s="29" t="s">
        <v>4</v>
      </c>
      <c r="E6" s="30" t="s">
        <v>9</v>
      </c>
      <c r="F6" s="31" t="s">
        <v>5</v>
      </c>
      <c r="G6" s="32" t="s">
        <v>6</v>
      </c>
      <c r="H6" s="66" t="s">
        <v>41</v>
      </c>
      <c r="I6" s="67" t="s">
        <v>40</v>
      </c>
      <c r="J6" s="14"/>
      <c r="K6" s="14"/>
      <c r="L6" s="14"/>
    </row>
    <row r="7" spans="1:12" ht="132" customHeight="1">
      <c r="A7" s="36">
        <v>1</v>
      </c>
      <c r="B7" s="37" t="s">
        <v>43</v>
      </c>
      <c r="C7" s="33" t="s">
        <v>0</v>
      </c>
      <c r="D7" s="12">
        <v>600</v>
      </c>
      <c r="E7" s="35"/>
      <c r="F7" s="34"/>
      <c r="G7" s="63"/>
      <c r="H7" s="24"/>
      <c r="I7" s="68"/>
      <c r="J7" s="15"/>
      <c r="K7" s="15"/>
      <c r="L7" s="15"/>
    </row>
    <row r="8" spans="1:12" ht="133.5" customHeight="1">
      <c r="A8" s="36">
        <v>2</v>
      </c>
      <c r="B8" s="37" t="s">
        <v>44</v>
      </c>
      <c r="C8" s="33" t="s">
        <v>0</v>
      </c>
      <c r="D8" s="12">
        <v>200</v>
      </c>
      <c r="E8" s="35"/>
      <c r="F8" s="34"/>
      <c r="G8" s="63"/>
      <c r="H8" s="24"/>
      <c r="I8" s="68"/>
      <c r="J8" s="15"/>
      <c r="K8" s="15"/>
      <c r="L8" s="15"/>
    </row>
    <row r="9" spans="1:12" ht="138" customHeight="1">
      <c r="A9" s="36">
        <v>3</v>
      </c>
      <c r="B9" s="37" t="s">
        <v>45</v>
      </c>
      <c r="C9" s="33" t="s">
        <v>0</v>
      </c>
      <c r="D9" s="12">
        <v>150</v>
      </c>
      <c r="E9" s="35"/>
      <c r="F9" s="34"/>
      <c r="G9" s="63"/>
      <c r="H9" s="24"/>
      <c r="I9" s="68"/>
      <c r="J9" s="15"/>
      <c r="K9" s="15"/>
      <c r="L9" s="15"/>
    </row>
    <row r="10" spans="1:12" ht="136.5" customHeight="1">
      <c r="A10" s="36">
        <v>4</v>
      </c>
      <c r="B10" s="37" t="s">
        <v>46</v>
      </c>
      <c r="C10" s="33" t="s">
        <v>0</v>
      </c>
      <c r="D10" s="12">
        <v>200</v>
      </c>
      <c r="E10" s="35"/>
      <c r="F10" s="34"/>
      <c r="G10" s="63"/>
      <c r="H10" s="24"/>
      <c r="I10" s="68"/>
      <c r="J10" s="15"/>
      <c r="K10" s="15"/>
      <c r="L10" s="15"/>
    </row>
    <row r="11" spans="1:12" ht="32.25" customHeight="1">
      <c r="A11" s="36">
        <v>5</v>
      </c>
      <c r="B11" s="106" t="s">
        <v>15</v>
      </c>
      <c r="C11" s="107"/>
      <c r="D11" s="107"/>
      <c r="E11" s="107"/>
      <c r="F11" s="107"/>
      <c r="G11" s="52"/>
      <c r="H11" s="24"/>
      <c r="I11" s="68"/>
      <c r="J11" s="15"/>
      <c r="K11" s="15"/>
      <c r="L11" s="15"/>
    </row>
    <row r="12" spans="2:8" ht="53.25" customHeight="1">
      <c r="B12" s="108" t="s">
        <v>37</v>
      </c>
      <c r="C12" s="108"/>
      <c r="D12" s="108"/>
      <c r="E12" s="108"/>
      <c r="F12" s="108"/>
      <c r="G12" s="108"/>
      <c r="H12" s="108"/>
    </row>
    <row r="15" spans="2:8" ht="12.75">
      <c r="B15" s="83" t="s">
        <v>38</v>
      </c>
      <c r="C15" s="83"/>
      <c r="D15" s="83"/>
      <c r="E15" s="83"/>
      <c r="F15" s="83"/>
      <c r="G15" s="83"/>
      <c r="H15" s="83"/>
    </row>
    <row r="16" spans="2:8" ht="12.75">
      <c r="B16" s="83"/>
      <c r="C16" s="83"/>
      <c r="D16" s="83"/>
      <c r="E16" s="83"/>
      <c r="F16" s="83"/>
      <c r="G16" s="83"/>
      <c r="H16" s="83"/>
    </row>
  </sheetData>
  <sheetProtection/>
  <mergeCells count="6">
    <mergeCell ref="G2:H2"/>
    <mergeCell ref="E3:G3"/>
    <mergeCell ref="A5:H5"/>
    <mergeCell ref="B11:F11"/>
    <mergeCell ref="B12:H12"/>
    <mergeCell ref="B15:H16"/>
  </mergeCells>
  <printOptions/>
  <pageMargins left="0.11811023622047245" right="0.11811023622047245" top="0.15748031496062992"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O37"/>
  <sheetViews>
    <sheetView zoomScale="98" zoomScaleNormal="98" zoomScalePageLayoutView="0" workbookViewId="0" topLeftCell="A19">
      <selection activeCell="B25" sqref="B25:J26"/>
    </sheetView>
  </sheetViews>
  <sheetFormatPr defaultColWidth="11.57421875" defaultRowHeight="12.75"/>
  <cols>
    <col min="1" max="1" width="5.7109375" style="6" customWidth="1"/>
    <col min="2" max="2" width="60.00390625" style="1" customWidth="1"/>
    <col min="3" max="3" width="6.421875" style="1" customWidth="1"/>
    <col min="4" max="4" width="7.421875" style="1" customWidth="1"/>
    <col min="5" max="5" width="10.00390625" style="1" hidden="1" customWidth="1"/>
    <col min="6" max="6" width="11.8515625" style="1" hidden="1" customWidth="1"/>
    <col min="7" max="7" width="8.8515625" style="1" customWidth="1"/>
    <col min="8" max="8" width="6.8515625" style="1" customWidth="1"/>
    <col min="9" max="9" width="11.8515625" style="1" customWidth="1"/>
    <col min="10" max="10" width="14.8515625" style="1" customWidth="1"/>
    <col min="11" max="11" width="4.57421875" style="0" hidden="1" customWidth="1"/>
  </cols>
  <sheetData>
    <row r="1" spans="1:9" ht="15.75">
      <c r="A1" s="5"/>
      <c r="B1" s="25"/>
      <c r="C1" s="7"/>
      <c r="D1" s="7"/>
      <c r="E1" s="7"/>
      <c r="F1" s="7"/>
      <c r="G1" s="7"/>
      <c r="H1" s="7"/>
      <c r="I1" s="7"/>
    </row>
    <row r="2" spans="1:10" ht="12.75">
      <c r="A2" s="8"/>
      <c r="B2" s="49" t="s">
        <v>60</v>
      </c>
      <c r="C2" s="7"/>
      <c r="D2" s="7"/>
      <c r="E2" s="7"/>
      <c r="F2" s="7"/>
      <c r="G2" s="7"/>
      <c r="H2" s="7"/>
      <c r="I2" s="86" t="s">
        <v>11</v>
      </c>
      <c r="J2" s="86"/>
    </row>
    <row r="3" spans="1:10" ht="12.75">
      <c r="A3" s="8"/>
      <c r="B3" s="49"/>
      <c r="C3" s="7"/>
      <c r="D3" s="7"/>
      <c r="E3" s="7"/>
      <c r="F3" s="7"/>
      <c r="G3" s="112" t="s">
        <v>48</v>
      </c>
      <c r="H3" s="86"/>
      <c r="I3" s="86"/>
      <c r="J3" s="86"/>
    </row>
    <row r="4" spans="1:15" ht="15" customHeight="1">
      <c r="A4" s="110" t="s">
        <v>47</v>
      </c>
      <c r="B4" s="110"/>
      <c r="C4" s="110"/>
      <c r="D4" s="110"/>
      <c r="E4" s="110"/>
      <c r="F4" s="110"/>
      <c r="G4" s="110"/>
      <c r="H4" s="110"/>
      <c r="I4" s="110"/>
      <c r="J4" s="110"/>
      <c r="K4" s="110"/>
      <c r="L4" s="110"/>
      <c r="M4" s="110"/>
      <c r="N4" s="110"/>
      <c r="O4" s="110"/>
    </row>
    <row r="5" spans="1:9" ht="12.75">
      <c r="A5" s="8"/>
      <c r="B5" s="7"/>
      <c r="C5" s="7"/>
      <c r="D5" s="7"/>
      <c r="E5" s="7"/>
      <c r="F5" s="7"/>
      <c r="G5" s="7"/>
      <c r="H5" s="7"/>
      <c r="I5" s="7"/>
    </row>
    <row r="6" spans="1:12" s="4" customFormat="1" ht="100.5" customHeight="1">
      <c r="A6" s="18" t="s">
        <v>1</v>
      </c>
      <c r="B6" s="18" t="s">
        <v>2</v>
      </c>
      <c r="C6" s="18" t="s">
        <v>3</v>
      </c>
      <c r="D6" s="19" t="s">
        <v>4</v>
      </c>
      <c r="E6" s="20"/>
      <c r="F6" s="22"/>
      <c r="G6" s="22" t="s">
        <v>9</v>
      </c>
      <c r="H6" s="21" t="s">
        <v>5</v>
      </c>
      <c r="I6" s="22" t="s">
        <v>6</v>
      </c>
      <c r="J6" s="23" t="s">
        <v>39</v>
      </c>
      <c r="K6" s="69"/>
      <c r="L6" s="70" t="s">
        <v>40</v>
      </c>
    </row>
    <row r="7" spans="1:12" ht="137.25" customHeight="1">
      <c r="A7" s="43">
        <v>1</v>
      </c>
      <c r="B7" s="37" t="s">
        <v>29</v>
      </c>
      <c r="C7" s="9" t="s">
        <v>0</v>
      </c>
      <c r="D7" s="12">
        <v>50</v>
      </c>
      <c r="E7" s="10"/>
      <c r="F7" s="2"/>
      <c r="G7" s="2"/>
      <c r="H7" s="11"/>
      <c r="I7" s="53"/>
      <c r="J7" s="24"/>
      <c r="K7" s="39"/>
      <c r="L7" s="39"/>
    </row>
    <row r="8" spans="1:12" ht="54.75" customHeight="1">
      <c r="A8" s="43">
        <v>2</v>
      </c>
      <c r="B8" s="37" t="s">
        <v>24</v>
      </c>
      <c r="C8" s="9" t="s">
        <v>7</v>
      </c>
      <c r="D8" s="12">
        <v>150</v>
      </c>
      <c r="E8" s="10"/>
      <c r="F8" s="2"/>
      <c r="G8" s="2"/>
      <c r="H8" s="11"/>
      <c r="I8" s="53"/>
      <c r="J8" s="24"/>
      <c r="K8" s="39"/>
      <c r="L8" s="39"/>
    </row>
    <row r="9" spans="1:12" ht="91.5" customHeight="1">
      <c r="A9" s="43">
        <v>3</v>
      </c>
      <c r="B9" s="37" t="s">
        <v>19</v>
      </c>
      <c r="C9" s="9" t="s">
        <v>7</v>
      </c>
      <c r="D9" s="12">
        <v>70</v>
      </c>
      <c r="E9" s="10"/>
      <c r="F9" s="2"/>
      <c r="G9" s="2"/>
      <c r="H9" s="11"/>
      <c r="I9" s="53"/>
      <c r="J9" s="24"/>
      <c r="K9" s="39"/>
      <c r="L9" s="39"/>
    </row>
    <row r="10" spans="1:12" ht="26.25" customHeight="1">
      <c r="A10" s="43">
        <v>4</v>
      </c>
      <c r="B10" s="3" t="s">
        <v>30</v>
      </c>
      <c r="C10" s="9" t="s">
        <v>0</v>
      </c>
      <c r="D10" s="12">
        <v>500</v>
      </c>
      <c r="E10" s="10"/>
      <c r="F10" s="2"/>
      <c r="G10" s="2"/>
      <c r="H10" s="11"/>
      <c r="I10" s="53"/>
      <c r="J10" s="24"/>
      <c r="K10" s="39"/>
      <c r="L10" s="39"/>
    </row>
    <row r="11" spans="1:12" ht="227.25" customHeight="1">
      <c r="A11" s="43">
        <v>5</v>
      </c>
      <c r="B11" s="3" t="s">
        <v>26</v>
      </c>
      <c r="C11" s="9" t="s">
        <v>8</v>
      </c>
      <c r="D11" s="12">
        <v>150</v>
      </c>
      <c r="E11" s="10"/>
      <c r="F11" s="2"/>
      <c r="G11" s="2"/>
      <c r="H11" s="11"/>
      <c r="I11" s="53"/>
      <c r="J11" s="24"/>
      <c r="K11" s="39"/>
      <c r="L11" s="39"/>
    </row>
    <row r="12" spans="1:12" ht="228.75" customHeight="1">
      <c r="A12" s="43">
        <v>6</v>
      </c>
      <c r="B12" s="3" t="s">
        <v>31</v>
      </c>
      <c r="C12" s="9" t="s">
        <v>8</v>
      </c>
      <c r="D12" s="12">
        <v>80</v>
      </c>
      <c r="E12" s="10"/>
      <c r="F12" s="2"/>
      <c r="G12" s="2"/>
      <c r="H12" s="11"/>
      <c r="I12" s="53"/>
      <c r="J12" s="24"/>
      <c r="K12" s="39"/>
      <c r="L12" s="39"/>
    </row>
    <row r="13" spans="1:12" ht="183" customHeight="1">
      <c r="A13" s="43">
        <v>7</v>
      </c>
      <c r="B13" s="3" t="s">
        <v>25</v>
      </c>
      <c r="C13" s="9" t="s">
        <v>8</v>
      </c>
      <c r="D13" s="12">
        <v>100</v>
      </c>
      <c r="E13" s="10"/>
      <c r="F13" s="2"/>
      <c r="G13" s="2"/>
      <c r="H13" s="11"/>
      <c r="I13" s="53">
        <f>D13*G13</f>
        <v>0</v>
      </c>
      <c r="J13" s="24"/>
      <c r="K13" s="39"/>
      <c r="L13" s="39"/>
    </row>
    <row r="14" spans="1:12" ht="308.25" customHeight="1">
      <c r="A14" s="43">
        <v>8</v>
      </c>
      <c r="B14" s="3" t="s">
        <v>32</v>
      </c>
      <c r="C14" s="9" t="s">
        <v>8</v>
      </c>
      <c r="D14" s="12">
        <v>40</v>
      </c>
      <c r="E14" s="10"/>
      <c r="F14" s="2"/>
      <c r="G14" s="2"/>
      <c r="H14" s="11"/>
      <c r="I14" s="53"/>
      <c r="J14" s="24"/>
      <c r="K14" s="39"/>
      <c r="L14" s="39"/>
    </row>
    <row r="15" spans="1:12" ht="261" customHeight="1">
      <c r="A15" s="43">
        <v>9</v>
      </c>
      <c r="B15" s="3" t="s">
        <v>33</v>
      </c>
      <c r="C15" s="9" t="s">
        <v>8</v>
      </c>
      <c r="D15" s="12">
        <v>30</v>
      </c>
      <c r="E15" s="10"/>
      <c r="F15" s="2"/>
      <c r="G15" s="2"/>
      <c r="H15" s="11"/>
      <c r="I15" s="53"/>
      <c r="J15" s="24"/>
      <c r="K15" s="39"/>
      <c r="L15" s="39"/>
    </row>
    <row r="16" spans="1:12" ht="409.5" customHeight="1">
      <c r="A16" s="51">
        <v>10</v>
      </c>
      <c r="B16" s="50" t="s">
        <v>49</v>
      </c>
      <c r="C16" s="9" t="s">
        <v>8</v>
      </c>
      <c r="D16" s="12">
        <v>90</v>
      </c>
      <c r="E16" s="10"/>
      <c r="F16" s="2"/>
      <c r="G16" s="2"/>
      <c r="H16" s="11"/>
      <c r="I16" s="53">
        <f>D16*G16</f>
        <v>0</v>
      </c>
      <c r="J16" s="24"/>
      <c r="K16" s="39"/>
      <c r="L16" s="39"/>
    </row>
    <row r="17" spans="1:12" ht="205.5" customHeight="1">
      <c r="A17" s="43">
        <v>11</v>
      </c>
      <c r="B17" s="44" t="s">
        <v>34</v>
      </c>
      <c r="C17" s="9" t="s">
        <v>8</v>
      </c>
      <c r="D17" s="12">
        <v>20</v>
      </c>
      <c r="E17" s="10"/>
      <c r="F17" s="2"/>
      <c r="G17" s="2"/>
      <c r="H17" s="11"/>
      <c r="I17" s="53"/>
      <c r="J17" s="24"/>
      <c r="K17" s="39"/>
      <c r="L17" s="39"/>
    </row>
    <row r="18" spans="1:12" ht="15.75">
      <c r="A18" s="43"/>
      <c r="B18" s="111" t="s">
        <v>20</v>
      </c>
      <c r="C18" s="111"/>
      <c r="D18" s="111"/>
      <c r="E18" s="111"/>
      <c r="F18" s="111"/>
      <c r="G18" s="111"/>
      <c r="H18" s="111"/>
      <c r="I18" s="54"/>
      <c r="J18" s="38"/>
      <c r="K18" s="39"/>
      <c r="L18" s="39"/>
    </row>
    <row r="19" spans="1:9" ht="12.75">
      <c r="A19" s="45"/>
      <c r="B19" s="46"/>
      <c r="C19" s="46"/>
      <c r="D19" s="46"/>
      <c r="E19" s="47" t="s">
        <v>21</v>
      </c>
      <c r="F19" s="48" t="s">
        <v>22</v>
      </c>
      <c r="G19" s="48"/>
      <c r="I19" s="48"/>
    </row>
    <row r="20" spans="1:10" ht="12.75">
      <c r="A20" s="45"/>
      <c r="C20" s="113"/>
      <c r="D20" s="86"/>
      <c r="E20" s="86"/>
      <c r="F20" s="86"/>
      <c r="G20" s="86"/>
      <c r="H20" s="86"/>
      <c r="I20" s="86"/>
      <c r="J20" s="86"/>
    </row>
    <row r="21" ht="12.75">
      <c r="A21" s="45"/>
    </row>
    <row r="22" spans="1:10" ht="40.5" customHeight="1">
      <c r="A22" s="45"/>
      <c r="B22" s="109" t="s">
        <v>37</v>
      </c>
      <c r="C22" s="83"/>
      <c r="D22" s="83"/>
      <c r="E22" s="83"/>
      <c r="F22" s="83"/>
      <c r="G22" s="83"/>
      <c r="H22" s="83"/>
      <c r="I22" s="83"/>
      <c r="J22" s="83"/>
    </row>
    <row r="23" ht="12.75">
      <c r="A23" s="45"/>
    </row>
    <row r="24" ht="12.75">
      <c r="A24" s="45"/>
    </row>
    <row r="25" spans="1:10" ht="12.75">
      <c r="A25" s="45"/>
      <c r="B25" s="109" t="s">
        <v>38</v>
      </c>
      <c r="C25" s="83"/>
      <c r="D25" s="83"/>
      <c r="E25" s="83"/>
      <c r="F25" s="83"/>
      <c r="G25" s="83"/>
      <c r="H25" s="83"/>
      <c r="I25" s="83"/>
      <c r="J25" s="83"/>
    </row>
    <row r="26" spans="1:10" ht="12.75">
      <c r="A26" s="45"/>
      <c r="B26" s="83"/>
      <c r="C26" s="83"/>
      <c r="D26" s="83"/>
      <c r="E26" s="83"/>
      <c r="F26" s="83"/>
      <c r="G26" s="83"/>
      <c r="H26" s="83"/>
      <c r="I26" s="83"/>
      <c r="J26" s="83"/>
    </row>
    <row r="27" ht="12.75">
      <c r="A27" s="45"/>
    </row>
    <row r="28" ht="12.75">
      <c r="A28" s="45"/>
    </row>
    <row r="29" ht="12.75">
      <c r="A29" s="45"/>
    </row>
    <row r="30" ht="12.75">
      <c r="A30" s="45"/>
    </row>
    <row r="31" ht="12.75">
      <c r="A31" s="45"/>
    </row>
    <row r="32" ht="12.75">
      <c r="A32" s="45"/>
    </row>
    <row r="33" ht="12.75">
      <c r="A33" s="45"/>
    </row>
    <row r="34" ht="12.75">
      <c r="A34" s="45"/>
    </row>
    <row r="35" ht="12.75">
      <c r="A35" s="45"/>
    </row>
    <row r="36" ht="12.75">
      <c r="A36" s="45"/>
    </row>
    <row r="37" ht="12.75">
      <c r="A37" s="45"/>
    </row>
  </sheetData>
  <sheetProtection/>
  <mergeCells count="7">
    <mergeCell ref="B25:J26"/>
    <mergeCell ref="I2:J2"/>
    <mergeCell ref="A4:O4"/>
    <mergeCell ref="B18:H18"/>
    <mergeCell ref="G3:J3"/>
    <mergeCell ref="C20:J20"/>
    <mergeCell ref="B22:J2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L33"/>
  <sheetViews>
    <sheetView zoomScalePageLayoutView="0" workbookViewId="0" topLeftCell="A13">
      <selection activeCell="B20" sqref="B20:J21"/>
    </sheetView>
  </sheetViews>
  <sheetFormatPr defaultColWidth="11.57421875" defaultRowHeight="12.75"/>
  <cols>
    <col min="1" max="1" width="5.7109375" style="6" customWidth="1"/>
    <col min="2" max="2" width="64.140625" style="1" customWidth="1"/>
    <col min="3" max="3" width="6.421875" style="1" customWidth="1"/>
    <col min="4" max="4" width="7.421875" style="1" customWidth="1"/>
    <col min="5" max="5" width="10.00390625" style="1" hidden="1" customWidth="1"/>
    <col min="6" max="6" width="11.8515625" style="1" hidden="1" customWidth="1"/>
    <col min="7" max="7" width="8.8515625" style="1" customWidth="1"/>
    <col min="8" max="8" width="6.8515625" style="1" customWidth="1"/>
    <col min="9" max="9" width="13.28125" style="1" customWidth="1"/>
    <col min="10" max="10" width="12.8515625" style="1" customWidth="1"/>
    <col min="11" max="11" width="4.57421875" style="0" hidden="1" customWidth="1"/>
  </cols>
  <sheetData>
    <row r="1" spans="1:9" ht="15.75">
      <c r="A1" s="5"/>
      <c r="B1" s="25"/>
      <c r="C1" s="7"/>
      <c r="D1" s="7"/>
      <c r="E1" s="7"/>
      <c r="F1" s="7"/>
      <c r="G1" s="7"/>
      <c r="H1" s="7"/>
      <c r="I1" s="7"/>
    </row>
    <row r="2" spans="1:10" ht="12.75">
      <c r="A2" s="8"/>
      <c r="B2" s="49" t="s">
        <v>60</v>
      </c>
      <c r="C2" s="7"/>
      <c r="D2" s="7"/>
      <c r="E2" s="7"/>
      <c r="F2" s="7"/>
      <c r="G2" s="7"/>
      <c r="H2" s="7"/>
      <c r="I2" s="86" t="s">
        <v>11</v>
      </c>
      <c r="J2" s="86"/>
    </row>
    <row r="3" spans="1:10" ht="12.75">
      <c r="A3" s="8"/>
      <c r="B3" s="49"/>
      <c r="C3" s="7"/>
      <c r="D3" s="112" t="s">
        <v>48</v>
      </c>
      <c r="E3" s="86"/>
      <c r="F3" s="86"/>
      <c r="G3" s="86"/>
      <c r="H3" s="86"/>
      <c r="I3" s="86"/>
      <c r="J3" s="41"/>
    </row>
    <row r="4" spans="1:12" ht="15" customHeight="1">
      <c r="A4" s="115" t="s">
        <v>50</v>
      </c>
      <c r="B4" s="115"/>
      <c r="C4" s="115"/>
      <c r="D4" s="115"/>
      <c r="E4" s="115"/>
      <c r="F4" s="115"/>
      <c r="G4" s="115"/>
      <c r="H4" s="115"/>
      <c r="I4" s="115"/>
      <c r="J4" s="115"/>
      <c r="K4" s="115"/>
      <c r="L4" s="115"/>
    </row>
    <row r="5" spans="1:9" ht="12.75">
      <c r="A5" s="8"/>
      <c r="B5" s="7"/>
      <c r="C5" s="7"/>
      <c r="D5" s="7"/>
      <c r="E5" s="7"/>
      <c r="F5" s="7"/>
      <c r="G5" s="7"/>
      <c r="H5" s="7"/>
      <c r="I5" s="7"/>
    </row>
    <row r="6" spans="1:12" s="4" customFormat="1" ht="100.5" customHeight="1">
      <c r="A6" s="18" t="s">
        <v>1</v>
      </c>
      <c r="B6" s="18" t="s">
        <v>2</v>
      </c>
      <c r="C6" s="18" t="s">
        <v>3</v>
      </c>
      <c r="D6" s="19" t="s">
        <v>4</v>
      </c>
      <c r="E6" s="20"/>
      <c r="F6" s="22"/>
      <c r="G6" s="22" t="s">
        <v>9</v>
      </c>
      <c r="H6" s="21" t="s">
        <v>5</v>
      </c>
      <c r="I6" s="22" t="s">
        <v>6</v>
      </c>
      <c r="J6" s="23" t="s">
        <v>41</v>
      </c>
      <c r="K6" s="69"/>
      <c r="L6" s="62" t="s">
        <v>40</v>
      </c>
    </row>
    <row r="7" spans="1:12" ht="334.5" customHeight="1">
      <c r="A7" s="96">
        <v>1</v>
      </c>
      <c r="B7" s="126" t="s">
        <v>51</v>
      </c>
      <c r="C7" s="127" t="s">
        <v>10</v>
      </c>
      <c r="D7" s="128">
        <v>100</v>
      </c>
      <c r="E7" s="10"/>
      <c r="F7" s="2"/>
      <c r="G7" s="129"/>
      <c r="H7" s="122"/>
      <c r="I7" s="116">
        <f>D7*G7</f>
        <v>0</v>
      </c>
      <c r="J7" s="119"/>
      <c r="K7" s="39"/>
      <c r="L7" s="84"/>
    </row>
    <row r="8" spans="1:12" ht="409.5" customHeight="1">
      <c r="A8" s="82"/>
      <c r="B8" s="99"/>
      <c r="C8" s="123"/>
      <c r="D8" s="123"/>
      <c r="E8" s="10"/>
      <c r="F8" s="2"/>
      <c r="G8" s="125"/>
      <c r="H8" s="123"/>
      <c r="I8" s="117"/>
      <c r="J8" s="120"/>
      <c r="K8" s="39"/>
      <c r="L8" s="114"/>
    </row>
    <row r="9" spans="1:12" ht="96" customHeight="1">
      <c r="A9" s="82"/>
      <c r="B9" s="99"/>
      <c r="C9" s="123"/>
      <c r="D9" s="123"/>
      <c r="E9" s="10"/>
      <c r="F9" s="2"/>
      <c r="G9" s="125"/>
      <c r="H9" s="123"/>
      <c r="I9" s="118"/>
      <c r="J9" s="82"/>
      <c r="K9" s="39"/>
      <c r="L9" s="85"/>
    </row>
    <row r="10" spans="1:12" ht="250.5" customHeight="1">
      <c r="A10" s="82">
        <v>2</v>
      </c>
      <c r="B10" s="130" t="s">
        <v>52</v>
      </c>
      <c r="C10" s="123" t="s">
        <v>10</v>
      </c>
      <c r="D10" s="107">
        <v>200</v>
      </c>
      <c r="E10" s="10"/>
      <c r="F10" s="2"/>
      <c r="G10" s="125"/>
      <c r="H10" s="123"/>
      <c r="I10" s="117">
        <f>D10*G10</f>
        <v>0</v>
      </c>
      <c r="J10" s="82"/>
      <c r="K10" s="39"/>
      <c r="L10" s="84"/>
    </row>
    <row r="11" spans="1:12" ht="408.75" customHeight="1">
      <c r="A11" s="82"/>
      <c r="B11" s="131"/>
      <c r="C11" s="123"/>
      <c r="D11" s="107"/>
      <c r="E11" s="10"/>
      <c r="F11" s="2"/>
      <c r="G11" s="125"/>
      <c r="H11" s="123"/>
      <c r="I11" s="117"/>
      <c r="J11" s="82"/>
      <c r="K11" s="39"/>
      <c r="L11" s="114"/>
    </row>
    <row r="12" spans="1:12" ht="126.75" customHeight="1">
      <c r="A12" s="82"/>
      <c r="B12" s="131"/>
      <c r="C12" s="123"/>
      <c r="D12" s="107"/>
      <c r="E12" s="10"/>
      <c r="F12" s="2"/>
      <c r="G12" s="78"/>
      <c r="H12" s="123"/>
      <c r="I12" s="118"/>
      <c r="J12" s="82"/>
      <c r="K12" s="39"/>
      <c r="L12" s="85"/>
    </row>
    <row r="13" spans="1:10" ht="15.75">
      <c r="A13" s="71"/>
      <c r="B13" s="121" t="s">
        <v>20</v>
      </c>
      <c r="C13" s="121"/>
      <c r="D13" s="121"/>
      <c r="E13" s="121"/>
      <c r="F13" s="121"/>
      <c r="G13" s="121"/>
      <c r="H13" s="121"/>
      <c r="I13" s="72">
        <f>SUM(I7:I11)</f>
        <v>0</v>
      </c>
      <c r="J13" s="73"/>
    </row>
    <row r="14" spans="1:9" ht="12.75">
      <c r="A14" s="45"/>
      <c r="B14" s="46"/>
      <c r="C14" s="46"/>
      <c r="D14" s="46"/>
      <c r="E14" s="47" t="s">
        <v>21</v>
      </c>
      <c r="F14" s="48" t="s">
        <v>22</v>
      </c>
      <c r="G14" s="48"/>
      <c r="I14" s="48"/>
    </row>
    <row r="15" spans="1:10" ht="12.75">
      <c r="A15" s="45"/>
      <c r="C15" s="113" t="s">
        <v>23</v>
      </c>
      <c r="D15" s="86"/>
      <c r="E15" s="86"/>
      <c r="F15" s="86"/>
      <c r="G15" s="86"/>
      <c r="H15" s="86"/>
      <c r="I15" s="86"/>
      <c r="J15" s="86"/>
    </row>
    <row r="16" spans="1:10" ht="24.75" customHeight="1">
      <c r="A16" s="45"/>
      <c r="C16" s="124"/>
      <c r="D16" s="83"/>
      <c r="E16" s="83"/>
      <c r="F16" s="83"/>
      <c r="G16" s="83"/>
      <c r="H16" s="83"/>
      <c r="I16" s="83"/>
      <c r="J16" s="83"/>
    </row>
    <row r="17" ht="12.75">
      <c r="A17" s="45"/>
    </row>
    <row r="18" spans="1:10" ht="40.5" customHeight="1">
      <c r="A18" s="45"/>
      <c r="B18" s="109" t="s">
        <v>35</v>
      </c>
      <c r="C18" s="83"/>
      <c r="D18" s="83"/>
      <c r="E18" s="83"/>
      <c r="F18" s="83"/>
      <c r="G18" s="83"/>
      <c r="H18" s="83"/>
      <c r="I18" s="83"/>
      <c r="J18" s="83"/>
    </row>
    <row r="19" ht="12.75">
      <c r="A19" s="45"/>
    </row>
    <row r="20" spans="1:10" ht="12.75">
      <c r="A20" s="45"/>
      <c r="B20" s="109" t="s">
        <v>38</v>
      </c>
      <c r="C20" s="83"/>
      <c r="D20" s="83"/>
      <c r="E20" s="83"/>
      <c r="F20" s="83"/>
      <c r="G20" s="83"/>
      <c r="H20" s="83"/>
      <c r="I20" s="83"/>
      <c r="J20" s="83"/>
    </row>
    <row r="21" spans="1:10" ht="12.75">
      <c r="A21" s="45"/>
      <c r="B21" s="83"/>
      <c r="C21" s="83"/>
      <c r="D21" s="83"/>
      <c r="E21" s="83"/>
      <c r="F21" s="83"/>
      <c r="G21" s="83"/>
      <c r="H21" s="83"/>
      <c r="I21" s="83"/>
      <c r="J21" s="83"/>
    </row>
    <row r="22" ht="12.75">
      <c r="A22" s="45"/>
    </row>
    <row r="23" ht="12.75">
      <c r="A23" s="45"/>
    </row>
    <row r="24" ht="12.75">
      <c r="A24" s="45"/>
    </row>
    <row r="25" ht="12.75">
      <c r="A25" s="45"/>
    </row>
    <row r="26" ht="12.75">
      <c r="A26" s="45"/>
    </row>
    <row r="27" ht="12.75">
      <c r="A27" s="45"/>
    </row>
    <row r="28" ht="12.75">
      <c r="A28" s="45"/>
    </row>
    <row r="29" ht="12.75">
      <c r="A29" s="45"/>
    </row>
    <row r="30" ht="12.75">
      <c r="A30" s="45"/>
    </row>
    <row r="31" ht="12.75">
      <c r="A31" s="45"/>
    </row>
    <row r="32" ht="12.75">
      <c r="A32" s="45"/>
    </row>
    <row r="33" ht="12.75">
      <c r="A33" s="45"/>
    </row>
  </sheetData>
  <sheetProtection/>
  <mergeCells count="26">
    <mergeCell ref="A10:A12"/>
    <mergeCell ref="A7:A9"/>
    <mergeCell ref="B7:B9"/>
    <mergeCell ref="C7:C9"/>
    <mergeCell ref="D7:D9"/>
    <mergeCell ref="G7:G9"/>
    <mergeCell ref="B10:B12"/>
    <mergeCell ref="B13:H13"/>
    <mergeCell ref="H7:H9"/>
    <mergeCell ref="C16:J16"/>
    <mergeCell ref="G10:G12"/>
    <mergeCell ref="H10:H12"/>
    <mergeCell ref="I10:I12"/>
    <mergeCell ref="J10:J12"/>
    <mergeCell ref="C10:C12"/>
    <mergeCell ref="C15:J15"/>
    <mergeCell ref="B20:J21"/>
    <mergeCell ref="L7:L9"/>
    <mergeCell ref="L10:L12"/>
    <mergeCell ref="D10:D12"/>
    <mergeCell ref="B18:J18"/>
    <mergeCell ref="I2:J2"/>
    <mergeCell ref="D3:I3"/>
    <mergeCell ref="A4:L4"/>
    <mergeCell ref="I7:I9"/>
    <mergeCell ref="J7:J9"/>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L13"/>
  <sheetViews>
    <sheetView zoomScalePageLayoutView="0" workbookViewId="0" topLeftCell="A1">
      <selection activeCell="B2" sqref="B2"/>
    </sheetView>
  </sheetViews>
  <sheetFormatPr defaultColWidth="9.140625" defaultRowHeight="12.75"/>
  <cols>
    <col min="1" max="1" width="5.140625" style="0" customWidth="1"/>
    <col min="2" max="2" width="55.00390625" style="0" customWidth="1"/>
    <col min="3" max="3" width="6.28125" style="0" customWidth="1"/>
    <col min="4" max="4" width="7.00390625" style="17" customWidth="1"/>
    <col min="6" max="6" width="6.7109375" style="0" customWidth="1"/>
    <col min="7" max="7" width="13.140625" style="0" customWidth="1"/>
    <col min="8" max="8" width="14.00390625" style="0" customWidth="1"/>
    <col min="9" max="9" width="12.140625" style="0" customWidth="1"/>
  </cols>
  <sheetData>
    <row r="1" ht="12.75">
      <c r="B1" s="4"/>
    </row>
    <row r="2" spans="2:8" ht="12.75">
      <c r="B2" s="42" t="s">
        <v>60</v>
      </c>
      <c r="G2" s="86" t="s">
        <v>12</v>
      </c>
      <c r="H2" s="86"/>
    </row>
    <row r="3" spans="1:8" ht="15.75">
      <c r="A3" s="5"/>
      <c r="B3" s="26"/>
      <c r="C3" s="7"/>
      <c r="D3" s="16"/>
      <c r="E3" s="101" t="s">
        <v>36</v>
      </c>
      <c r="F3" s="102"/>
      <c r="G3" s="102"/>
      <c r="H3" s="1"/>
    </row>
    <row r="4" spans="1:8" ht="12.75">
      <c r="A4" s="8"/>
      <c r="B4" s="7"/>
      <c r="C4" s="7"/>
      <c r="D4" s="16"/>
      <c r="E4" s="7"/>
      <c r="F4" s="7"/>
      <c r="G4" s="7"/>
      <c r="H4" s="1"/>
    </row>
    <row r="5" spans="1:12" ht="15.75">
      <c r="A5" s="103" t="s">
        <v>53</v>
      </c>
      <c r="B5" s="104"/>
      <c r="C5" s="104"/>
      <c r="D5" s="104"/>
      <c r="E5" s="104"/>
      <c r="F5" s="104"/>
      <c r="G5" s="104"/>
      <c r="H5" s="105"/>
      <c r="I5" s="13"/>
      <c r="J5" s="13"/>
      <c r="K5" s="13"/>
      <c r="L5" s="13"/>
    </row>
    <row r="6" spans="1:12" ht="51">
      <c r="A6" s="27" t="s">
        <v>1</v>
      </c>
      <c r="B6" s="19" t="s">
        <v>2</v>
      </c>
      <c r="C6" s="28" t="s">
        <v>3</v>
      </c>
      <c r="D6" s="29" t="s">
        <v>4</v>
      </c>
      <c r="E6" s="30" t="s">
        <v>9</v>
      </c>
      <c r="F6" s="31" t="s">
        <v>5</v>
      </c>
      <c r="G6" s="32" t="s">
        <v>6</v>
      </c>
      <c r="H6" s="66" t="s">
        <v>41</v>
      </c>
      <c r="I6" s="67" t="s">
        <v>40</v>
      </c>
      <c r="J6" s="14"/>
      <c r="K6" s="14"/>
      <c r="L6" s="14"/>
    </row>
    <row r="7" spans="1:12" ht="155.25" customHeight="1">
      <c r="A7" s="36">
        <v>1</v>
      </c>
      <c r="B7" s="37" t="s">
        <v>54</v>
      </c>
      <c r="C7" s="33" t="s">
        <v>0</v>
      </c>
      <c r="D7" s="12">
        <v>600</v>
      </c>
      <c r="E7" s="35"/>
      <c r="F7" s="34"/>
      <c r="G7" s="63">
        <f>D7*E7</f>
        <v>0</v>
      </c>
      <c r="H7" s="24"/>
      <c r="I7" s="68"/>
      <c r="J7" s="15"/>
      <c r="K7" s="15"/>
      <c r="L7" s="15"/>
    </row>
    <row r="8" spans="1:12" ht="32.25" customHeight="1">
      <c r="A8" s="36">
        <v>2</v>
      </c>
      <c r="B8" s="106" t="s">
        <v>15</v>
      </c>
      <c r="C8" s="107"/>
      <c r="D8" s="107"/>
      <c r="E8" s="107"/>
      <c r="F8" s="107"/>
      <c r="G8" s="52">
        <f>SUM(G7:G7)</f>
        <v>0</v>
      </c>
      <c r="H8" s="24"/>
      <c r="I8" s="68"/>
      <c r="J8" s="15"/>
      <c r="K8" s="15"/>
      <c r="L8" s="15"/>
    </row>
    <row r="9" spans="2:8" ht="53.25" customHeight="1">
      <c r="B9" s="108" t="s">
        <v>37</v>
      </c>
      <c r="C9" s="108"/>
      <c r="D9" s="108"/>
      <c r="E9" s="108"/>
      <c r="F9" s="108"/>
      <c r="G9" s="108"/>
      <c r="H9" s="108"/>
    </row>
    <row r="12" spans="2:8" ht="12.75">
      <c r="B12" s="83" t="s">
        <v>38</v>
      </c>
      <c r="C12" s="83"/>
      <c r="D12" s="83"/>
      <c r="E12" s="83"/>
      <c r="F12" s="83"/>
      <c r="G12" s="83"/>
      <c r="H12" s="83"/>
    </row>
    <row r="13" spans="2:8" ht="12.75">
      <c r="B13" s="83"/>
      <c r="C13" s="83"/>
      <c r="D13" s="83"/>
      <c r="E13" s="83"/>
      <c r="F13" s="83"/>
      <c r="G13" s="83"/>
      <c r="H13" s="83"/>
    </row>
  </sheetData>
  <sheetProtection/>
  <mergeCells count="6">
    <mergeCell ref="B9:H9"/>
    <mergeCell ref="B12:H13"/>
    <mergeCell ref="G2:H2"/>
    <mergeCell ref="E3:G3"/>
    <mergeCell ref="A5:H5"/>
    <mergeCell ref="B8:F8"/>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L14"/>
  <sheetViews>
    <sheetView zoomScalePageLayoutView="0" workbookViewId="0" topLeftCell="A1">
      <selection activeCell="B2" sqref="B2"/>
    </sheetView>
  </sheetViews>
  <sheetFormatPr defaultColWidth="9.140625" defaultRowHeight="12.75"/>
  <cols>
    <col min="1" max="1" width="5.140625" style="0" customWidth="1"/>
    <col min="2" max="2" width="55.00390625" style="0" customWidth="1"/>
    <col min="3" max="3" width="6.28125" style="0" customWidth="1"/>
    <col min="4" max="4" width="7.00390625" style="17" customWidth="1"/>
    <col min="6" max="6" width="6.7109375" style="0" customWidth="1"/>
    <col min="7" max="7" width="13.140625" style="0" customWidth="1"/>
    <col min="8" max="8" width="14.00390625" style="0" customWidth="1"/>
    <col min="9" max="9" width="12.140625" style="0" customWidth="1"/>
  </cols>
  <sheetData>
    <row r="1" ht="12.75">
      <c r="B1" s="4"/>
    </row>
    <row r="2" spans="2:8" ht="12.75">
      <c r="B2" s="42" t="s">
        <v>60</v>
      </c>
      <c r="G2" s="86" t="s">
        <v>12</v>
      </c>
      <c r="H2" s="86"/>
    </row>
    <row r="3" spans="1:8" ht="15.75">
      <c r="A3" s="5"/>
      <c r="B3" s="26"/>
      <c r="C3" s="7"/>
      <c r="D3" s="16"/>
      <c r="E3" s="101" t="s">
        <v>36</v>
      </c>
      <c r="F3" s="102"/>
      <c r="G3" s="102"/>
      <c r="H3" s="1"/>
    </row>
    <row r="4" spans="1:8" ht="12.75">
      <c r="A4" s="8"/>
      <c r="B4" s="7"/>
      <c r="C4" s="7"/>
      <c r="D4" s="16"/>
      <c r="E4" s="7"/>
      <c r="F4" s="7"/>
      <c r="G4" s="7"/>
      <c r="H4" s="1"/>
    </row>
    <row r="5" spans="1:12" ht="15.75">
      <c r="A5" s="103" t="s">
        <v>58</v>
      </c>
      <c r="B5" s="104"/>
      <c r="C5" s="104"/>
      <c r="D5" s="104"/>
      <c r="E5" s="104"/>
      <c r="F5" s="104"/>
      <c r="G5" s="104"/>
      <c r="H5" s="105"/>
      <c r="I5" s="13"/>
      <c r="J5" s="13"/>
      <c r="K5" s="13"/>
      <c r="L5" s="13"/>
    </row>
    <row r="6" spans="1:12" ht="51">
      <c r="A6" s="27" t="s">
        <v>1</v>
      </c>
      <c r="B6" s="19" t="s">
        <v>2</v>
      </c>
      <c r="C6" s="28" t="s">
        <v>3</v>
      </c>
      <c r="D6" s="29" t="s">
        <v>4</v>
      </c>
      <c r="E6" s="30" t="s">
        <v>9</v>
      </c>
      <c r="F6" s="31" t="s">
        <v>5</v>
      </c>
      <c r="G6" s="32" t="s">
        <v>6</v>
      </c>
      <c r="H6" s="66" t="s">
        <v>41</v>
      </c>
      <c r="I6" s="67" t="s">
        <v>40</v>
      </c>
      <c r="J6" s="14"/>
      <c r="K6" s="14"/>
      <c r="L6" s="14"/>
    </row>
    <row r="7" spans="1:12" ht="93" customHeight="1">
      <c r="A7" s="36">
        <v>1</v>
      </c>
      <c r="B7" s="37" t="s">
        <v>57</v>
      </c>
      <c r="C7" s="33" t="s">
        <v>55</v>
      </c>
      <c r="D7" s="12">
        <v>200</v>
      </c>
      <c r="E7" s="35"/>
      <c r="F7" s="34"/>
      <c r="G7" s="63">
        <f>D7*E7</f>
        <v>0</v>
      </c>
      <c r="H7" s="24"/>
      <c r="I7" s="68"/>
      <c r="J7" s="15"/>
      <c r="K7" s="15"/>
      <c r="L7" s="15"/>
    </row>
    <row r="8" spans="1:12" ht="81.75" customHeight="1">
      <c r="A8" s="36">
        <v>2</v>
      </c>
      <c r="B8" s="37" t="s">
        <v>56</v>
      </c>
      <c r="C8" s="33" t="s">
        <v>55</v>
      </c>
      <c r="D8" s="12">
        <v>300</v>
      </c>
      <c r="E8" s="35"/>
      <c r="F8" s="34"/>
      <c r="G8" s="63">
        <f>D8*E8</f>
        <v>0</v>
      </c>
      <c r="H8" s="24"/>
      <c r="I8" s="68"/>
      <c r="J8" s="15"/>
      <c r="K8" s="15"/>
      <c r="L8" s="15"/>
    </row>
    <row r="9" spans="1:12" ht="32.25" customHeight="1">
      <c r="A9" s="36">
        <v>3</v>
      </c>
      <c r="B9" s="106" t="s">
        <v>15</v>
      </c>
      <c r="C9" s="107"/>
      <c r="D9" s="107"/>
      <c r="E9" s="107"/>
      <c r="F9" s="107"/>
      <c r="G9" s="52">
        <f>SUM(G7:G8)</f>
        <v>0</v>
      </c>
      <c r="H9" s="24"/>
      <c r="I9" s="68"/>
      <c r="J9" s="15"/>
      <c r="K9" s="15"/>
      <c r="L9" s="15"/>
    </row>
    <row r="10" spans="2:8" ht="53.25" customHeight="1">
      <c r="B10" s="108" t="s">
        <v>37</v>
      </c>
      <c r="C10" s="108"/>
      <c r="D10" s="108"/>
      <c r="E10" s="108"/>
      <c r="F10" s="108"/>
      <c r="G10" s="108"/>
      <c r="H10" s="108"/>
    </row>
    <row r="13" spans="2:8" ht="12.75">
      <c r="B13" s="83" t="s">
        <v>38</v>
      </c>
      <c r="C13" s="83"/>
      <c r="D13" s="83"/>
      <c r="E13" s="83"/>
      <c r="F13" s="83"/>
      <c r="G13" s="83"/>
      <c r="H13" s="83"/>
    </row>
    <row r="14" spans="2:8" ht="12.75">
      <c r="B14" s="83"/>
      <c r="C14" s="83"/>
      <c r="D14" s="83"/>
      <c r="E14" s="83"/>
      <c r="F14" s="83"/>
      <c r="G14" s="83"/>
      <c r="H14" s="83"/>
    </row>
  </sheetData>
  <sheetProtection/>
  <mergeCells count="6">
    <mergeCell ref="G2:H2"/>
    <mergeCell ref="E3:G3"/>
    <mergeCell ref="A5:H5"/>
    <mergeCell ref="B9:F9"/>
    <mergeCell ref="B10:H10"/>
    <mergeCell ref="B13:H1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L13"/>
  <sheetViews>
    <sheetView zoomScale="112" zoomScaleNormal="112" zoomScalePageLayoutView="0" workbookViewId="0" topLeftCell="A4">
      <selection activeCell="D7" sqref="D7"/>
    </sheetView>
  </sheetViews>
  <sheetFormatPr defaultColWidth="9.140625" defaultRowHeight="12.75"/>
  <cols>
    <col min="1" max="1" width="5.140625" style="0" customWidth="1"/>
    <col min="2" max="2" width="55.00390625" style="0" customWidth="1"/>
    <col min="3" max="3" width="6.28125" style="0" customWidth="1"/>
    <col min="4" max="4" width="7.00390625" style="17" customWidth="1"/>
    <col min="6" max="6" width="6.7109375" style="0" customWidth="1"/>
    <col min="7" max="7" width="13.140625" style="0" customWidth="1"/>
    <col min="8" max="8" width="14.00390625" style="0" customWidth="1"/>
    <col min="9" max="9" width="12.140625" style="0" customWidth="1"/>
  </cols>
  <sheetData>
    <row r="1" ht="12.75">
      <c r="B1" s="4"/>
    </row>
    <row r="2" spans="2:8" ht="12.75">
      <c r="B2" s="42" t="s">
        <v>60</v>
      </c>
      <c r="G2" s="86" t="s">
        <v>12</v>
      </c>
      <c r="H2" s="86"/>
    </row>
    <row r="3" spans="1:8" ht="15.75">
      <c r="A3" s="5"/>
      <c r="B3" s="26"/>
      <c r="C3" s="7"/>
      <c r="D3" s="16"/>
      <c r="E3" s="101" t="s">
        <v>36</v>
      </c>
      <c r="F3" s="102"/>
      <c r="G3" s="102"/>
      <c r="H3" s="1"/>
    </row>
    <row r="4" spans="1:8" ht="12.75">
      <c r="A4" s="8"/>
      <c r="B4" s="7"/>
      <c r="C4" s="7"/>
      <c r="D4" s="16"/>
      <c r="E4" s="7"/>
      <c r="F4" s="7"/>
      <c r="G4" s="7"/>
      <c r="H4" s="1"/>
    </row>
    <row r="5" spans="1:12" ht="15.75">
      <c r="A5" s="103" t="s">
        <v>59</v>
      </c>
      <c r="B5" s="104"/>
      <c r="C5" s="104"/>
      <c r="D5" s="104"/>
      <c r="E5" s="104"/>
      <c r="F5" s="104"/>
      <c r="G5" s="104"/>
      <c r="H5" s="105"/>
      <c r="I5" s="13"/>
      <c r="J5" s="13"/>
      <c r="K5" s="13"/>
      <c r="L5" s="13"/>
    </row>
    <row r="6" spans="1:12" ht="75.75" customHeight="1">
      <c r="A6" s="27" t="s">
        <v>1</v>
      </c>
      <c r="B6" s="19" t="s">
        <v>2</v>
      </c>
      <c r="C6" s="28" t="s">
        <v>3</v>
      </c>
      <c r="D6" s="29" t="s">
        <v>4</v>
      </c>
      <c r="E6" s="30" t="s">
        <v>9</v>
      </c>
      <c r="F6" s="31" t="s">
        <v>5</v>
      </c>
      <c r="G6" s="32" t="s">
        <v>6</v>
      </c>
      <c r="H6" s="66" t="s">
        <v>41</v>
      </c>
      <c r="I6" s="67" t="s">
        <v>40</v>
      </c>
      <c r="J6" s="14"/>
      <c r="K6" s="14"/>
      <c r="L6" s="14"/>
    </row>
    <row r="7" spans="1:12" ht="298.5" customHeight="1">
      <c r="A7" s="36">
        <v>1</v>
      </c>
      <c r="B7" s="74" t="s">
        <v>61</v>
      </c>
      <c r="C7" s="33" t="s">
        <v>0</v>
      </c>
      <c r="D7" s="12">
        <v>90000</v>
      </c>
      <c r="E7" s="35"/>
      <c r="F7" s="34"/>
      <c r="G7" s="63">
        <f>D7*E7</f>
        <v>0</v>
      </c>
      <c r="H7" s="24"/>
      <c r="I7" s="68"/>
      <c r="J7" s="15"/>
      <c r="K7" s="15"/>
      <c r="L7" s="15"/>
    </row>
    <row r="8" spans="1:12" ht="32.25" customHeight="1">
      <c r="A8" s="36">
        <v>2</v>
      </c>
      <c r="B8" s="106" t="s">
        <v>15</v>
      </c>
      <c r="C8" s="107"/>
      <c r="D8" s="107"/>
      <c r="E8" s="107"/>
      <c r="F8" s="107"/>
      <c r="G8" s="52">
        <f>SUM(G7:G7)</f>
        <v>0</v>
      </c>
      <c r="H8" s="24"/>
      <c r="I8" s="68"/>
      <c r="J8" s="15"/>
      <c r="K8" s="15"/>
      <c r="L8" s="15"/>
    </row>
    <row r="9" spans="2:8" ht="53.25" customHeight="1">
      <c r="B9" s="108" t="s">
        <v>37</v>
      </c>
      <c r="C9" s="108"/>
      <c r="D9" s="108"/>
      <c r="E9" s="108"/>
      <c r="F9" s="108"/>
      <c r="G9" s="108"/>
      <c r="H9" s="108"/>
    </row>
    <row r="12" spans="2:8" ht="12.75">
      <c r="B12" s="83" t="s">
        <v>38</v>
      </c>
      <c r="C12" s="83"/>
      <c r="D12" s="83"/>
      <c r="E12" s="83"/>
      <c r="F12" s="83"/>
      <c r="G12" s="83"/>
      <c r="H12" s="83"/>
    </row>
    <row r="13" spans="2:8" ht="12.75">
      <c r="B13" s="83"/>
      <c r="C13" s="83"/>
      <c r="D13" s="83"/>
      <c r="E13" s="83"/>
      <c r="F13" s="83"/>
      <c r="G13" s="83"/>
      <c r="H13" s="83"/>
    </row>
  </sheetData>
  <sheetProtection/>
  <mergeCells count="6">
    <mergeCell ref="G2:H2"/>
    <mergeCell ref="E3:G3"/>
    <mergeCell ref="A5:H5"/>
    <mergeCell ref="B8:F8"/>
    <mergeCell ref="B9:H9"/>
    <mergeCell ref="B12:H1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akrawczyk</dc:creator>
  <cp:keywords/>
  <dc:description/>
  <cp:lastModifiedBy>ekwasniewska</cp:lastModifiedBy>
  <cp:lastPrinted>2022-05-05T10:13:48Z</cp:lastPrinted>
  <dcterms:created xsi:type="dcterms:W3CDTF">2014-10-27T09:30:03Z</dcterms:created>
  <dcterms:modified xsi:type="dcterms:W3CDTF">2022-05-17T05:57:46Z</dcterms:modified>
  <cp:category/>
  <cp:version/>
  <cp:contentType/>
  <cp:contentStatus/>
</cp:coreProperties>
</file>