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4"/>
  </bookViews>
  <sheets>
    <sheet name="Pakiet 1" sheetId="1" r:id="rId1"/>
    <sheet name="Pakiet 2" sheetId="2" r:id="rId2"/>
    <sheet name="Pakiet 3" sheetId="3" r:id="rId3"/>
    <sheet name="Pakiet 4" sheetId="4" r:id="rId4"/>
    <sheet name="Pakiet 5" sheetId="5" r:id="rId5"/>
  </sheets>
  <definedNames/>
  <calcPr fullCalcOnLoad="1"/>
</workbook>
</file>

<file path=xl/sharedStrings.xml><?xml version="1.0" encoding="utf-8"?>
<sst xmlns="http://schemas.openxmlformats.org/spreadsheetml/2006/main" count="453" uniqueCount="197">
  <si>
    <t>Poz.</t>
  </si>
  <si>
    <t>Produkt leczniczy oferowany/ Nazwa handlowa preparatu-postać-dawka</t>
  </si>
  <si>
    <t>Producent</t>
  </si>
  <si>
    <t>Opis przedmiotu zamówienia/ Nazwa międzynarodowa preparatu - postać - dawka</t>
  </si>
  <si>
    <t>J.M.</t>
  </si>
  <si>
    <t>Ilość</t>
  </si>
  <si>
    <t>Cena jednostkowa brutto/zł</t>
  </si>
  <si>
    <t>VAT %</t>
  </si>
  <si>
    <t>Wartość brutto/zł</t>
  </si>
  <si>
    <t>1.</t>
  </si>
  <si>
    <t>op.</t>
  </si>
  <si>
    <t>2.</t>
  </si>
  <si>
    <t>Wartość pakietu:</t>
  </si>
  <si>
    <t>3.</t>
  </si>
  <si>
    <t>Drotaverini hydrochloridum 40 mg/2 ml inj. im./iv./sc., x 5 amp.</t>
  </si>
  <si>
    <t xml:space="preserve">Ambroxoli hydrochloridum   płyn do inhalacji z nebulizatora; 7,5 mg/ml; 100 ml </t>
  </si>
  <si>
    <t>Cena jednostkowa brutt/ zł</t>
  </si>
  <si>
    <t>Insulina ludzka, insulina neutralna, roztwór do wstrzykiwań; 100 j.m./ml; 5 wkładów 3 ml ( zamawiający wymaga preparatu Polhumin R)</t>
  </si>
  <si>
    <t>Inulina ludzka, insulina izofanowa, zawiesina do wstrzykiwań; 100 j.m./ml; 5 wkładów 3 ml ( zamawiający wymaga preparatu Polhumin N)</t>
  </si>
  <si>
    <t>Insulini inj. neutr., 30 j.m.; Insulini isophanum, humanum 70 j. m.; 100 j.m./1 ml inj., x 5 wkład poj 3 ml ( zamawiający wymaga preparatu Polhumin MIX-3)</t>
  </si>
  <si>
    <t>4.</t>
  </si>
  <si>
    <t>Insulini inj. neutr., humanum 50 j.m.; Insulini isophanum, humanum 50 j.m.; 100  j.m./1 ml inj., x 5wkład poj 3 ml ( zamawiający wymaga preparatu Polhumin MIX-5)</t>
  </si>
  <si>
    <t>5.</t>
  </si>
  <si>
    <t>Insulini inj.neutr., humanum 20 j.m.; Insulini isophanum, humanum 80 j.m.; 100 j.m./1 ml inj., x 5wkład poj 3 ml ( zamawiający wymaga preparatu Polhumin MIX-2)</t>
  </si>
  <si>
    <t>6.</t>
  </si>
  <si>
    <t>Insulini inj.neutr., humanum 40 j.m.; Ins. isophanum, humanum 60 j.m.; 100 j.m./1 ml inj., x 5 wkł. ( zamawiający wymaga preparatu Polhumin MIX-4)</t>
  </si>
  <si>
    <t>7.</t>
  </si>
  <si>
    <t>Insulina ludzka izofanowa rozpuszczalna; 100 j.m./ml, zaw. do wstrzykiwań, 5 wkł.a 3 ml ( zamawiający wymaga preparatu Humulin N)</t>
  </si>
  <si>
    <t>8.</t>
  </si>
  <si>
    <t>Insulina aspart,  roztwór do wstrzykiwań; 100 j./ml; 5 wkładów 3 ml  ( zamawiający wymaga preparatu Fiasp)</t>
  </si>
  <si>
    <t>9.</t>
  </si>
  <si>
    <t>Insulina aspart, roztwór do wstrzykiwań; 100 j./ml; 1 fiol. 10 ml  ( zamawiający wymaga preparatu Fiasp)</t>
  </si>
  <si>
    <t>Dapagliflozinum 10mg x 30 tabletek powlekanych</t>
  </si>
  <si>
    <t>Takrolimus, 0,5 mg x 30 kapsułek ( zamawiający wymaga leku Prograf)</t>
  </si>
  <si>
    <t>Takrolimus, 1 mg x 30 kapsułek ( zamawiający wymaga leku Prograf)</t>
  </si>
  <si>
    <t>Takrolimus, 5 mg x 30 kapsułek ( zamawiający wymaga leku Prograf)</t>
  </si>
  <si>
    <t>10.</t>
  </si>
  <si>
    <t>11.</t>
  </si>
  <si>
    <t>12.</t>
  </si>
  <si>
    <t>13.</t>
  </si>
  <si>
    <t>Pakiet nr 1</t>
  </si>
  <si>
    <t>Pakiet nr 2</t>
  </si>
  <si>
    <t>Pakiet nr 3</t>
  </si>
  <si>
    <t>Produkt leczniczy oferowany/ Nazwa handlowa preparatu-postać-dawka, producent</t>
  </si>
  <si>
    <t>Opis przedmiotu zamówienia</t>
  </si>
  <si>
    <t>Rozmiar [cm]</t>
  </si>
  <si>
    <t xml:space="preserve">numer katalogowy (index)  </t>
  </si>
  <si>
    <t>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 Posiada delikatną, silikonową warstwę klejącą.</t>
  </si>
  <si>
    <t>10x10</t>
  </si>
  <si>
    <t>szt.</t>
  </si>
  <si>
    <t>12,5 x 12,5</t>
  </si>
  <si>
    <t>25x30</t>
  </si>
  <si>
    <t>15x15</t>
  </si>
  <si>
    <t>Nieprzylepny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t>
  </si>
  <si>
    <t>5x5</t>
  </si>
  <si>
    <t>20x20</t>
  </si>
  <si>
    <t>Bakteriobójczy, samoprzylepny, wodoodporny  opatrunek na rany pooperacyjne, o wysokiej chłonności. Materiał chłonny wykonany z hydrowłókien z wbudowanymi jonami srebra, utrzymywany pomiędzy 2 warstwami hydrokoloidu, pokrytymi zewnętrzną błoną poliuretanową.</t>
  </si>
  <si>
    <t>9x10</t>
  </si>
  <si>
    <t>9x15</t>
  </si>
  <si>
    <t>9x25</t>
  </si>
  <si>
    <t>14.</t>
  </si>
  <si>
    <t>9x35</t>
  </si>
  <si>
    <t>15.</t>
  </si>
  <si>
    <t>Sterylny, przezroczysty żel  hydrokoloidowy składający się w 80% z wody, 15% glikolu propylenowego, 5% pektyny i karboksymetylocelulozy sodowej. Tuba.</t>
  </si>
  <si>
    <t>15 g</t>
  </si>
  <si>
    <t>16.</t>
  </si>
  <si>
    <t>Opatrunek hydrowłóknisty o właściwościach niszczących biofilm bakteryjny i bakteriobójczy. Zbudowany z dwóch warstw wykonanych z nietkanych włókien (karboksymetyloceluloza sodowa) z jonami srebra, o działaniu spotęgowanym dodatkowymi substancjami EDTA i BEC , o wysokich właściwościach chłonnych, wzmocniony przeszyciami</t>
  </si>
  <si>
    <t>5 x 5</t>
  </si>
  <si>
    <t>17.</t>
  </si>
  <si>
    <t>18.</t>
  </si>
  <si>
    <t>19.</t>
  </si>
  <si>
    <t>20x30</t>
  </si>
  <si>
    <t>20.</t>
  </si>
  <si>
    <t>Opatrunek wielowarstwowy, nieprzylepny przeznaczony do ran z obfitym wysiękiem. Składający się z 3 warstw: białej, delikatnej warstwy odprowadzającej wysięk do dalszych warstw opatrunku; superchłonnego rdzenia polimerowego, pochłaniającego i zatrzymującego wysięk, żelującego pod wpływem wydzieliny oraz niebieskiej wodoodpornej warstwy zewnętrznej. Zatrzymuje płyny pod uciskiem, redukuje namiar metaloproteinaz, jest miękki i elastyczny, dopasowuje się do ciała.</t>
  </si>
  <si>
    <t>21.</t>
  </si>
  <si>
    <t>10x20</t>
  </si>
  <si>
    <t>22.</t>
  </si>
  <si>
    <t>23.</t>
  </si>
  <si>
    <t>24.</t>
  </si>
  <si>
    <t>25.</t>
  </si>
  <si>
    <t>20x40</t>
  </si>
  <si>
    <t>26.</t>
  </si>
  <si>
    <t>Opatrunek wielowarstwowy, z silikonową warstwą kontaktową, przylepny na całej powierzchni opatrunku przeznaczony do ran z obfitym wysiękiem. Składający się z 4 warstw: silikonowej, perforowanej, przylepnej warstwy kontaktowej z raną; białej, delikatnej warstwy odprowadzającej wysięk do dalszych warstw opatrunku; superchłonnego rdzenia polimerowego, pochłaniającego i zatrzymującego wysięk, żelującego pod wpływem wydzieliny oraz niebieskiej wodoodpornej warstwy zewnętrznej. Zatrzymuje płyny pod uciskiem, redukuje namiar metaloproteinaz, jest miękki i elastyczny, dopasowuje się do ciała.</t>
  </si>
  <si>
    <t>27.</t>
  </si>
  <si>
    <t>28.</t>
  </si>
  <si>
    <t>29.</t>
  </si>
  <si>
    <t>Sterylny opatrunek hydrokoloidowy na rany powierzchowne, elastyczny, z warstwą kontaktową składającą się z  trzech hydrokoloidów zapewniających optymalne, wilgotne środowisko gojenia ran; samoprzylepny, wodoodporny;</t>
  </si>
  <si>
    <t xml:space="preserve">10x10 </t>
  </si>
  <si>
    <t>30.</t>
  </si>
  <si>
    <t>31.</t>
  </si>
  <si>
    <t>15x20</t>
  </si>
  <si>
    <t>32.</t>
  </si>
  <si>
    <t>33.</t>
  </si>
  <si>
    <t>34.</t>
  </si>
  <si>
    <t>Sterylny opatrunek hydrokoloidowy na rany powierzchowne, cienki i elastyczny, z warstwą kontaktową składającą się z  trzech hydrokoloidów zapewniających optymalne, wilgotne środowisko gojenia ran; samoprzylepny, wodoodporny;</t>
  </si>
  <si>
    <t>5x10</t>
  </si>
  <si>
    <t>35.</t>
  </si>
  <si>
    <t>5x20</t>
  </si>
  <si>
    <t>36.</t>
  </si>
  <si>
    <t>7,5x7,5</t>
  </si>
  <si>
    <t>37.</t>
  </si>
  <si>
    <t>38.</t>
  </si>
  <si>
    <t>39.</t>
  </si>
  <si>
    <t>Sterylny opatrunek hydrokoloidowy, składający się z trzech hydrokolioidów, samoprzylepny ze znakami signal</t>
  </si>
  <si>
    <t>40.</t>
  </si>
  <si>
    <t>14x14</t>
  </si>
  <si>
    <t>41.</t>
  </si>
  <si>
    <t>18,5x19,5</t>
  </si>
  <si>
    <t>42.</t>
  </si>
  <si>
    <t>20x22,5</t>
  </si>
  <si>
    <t>43.</t>
  </si>
  <si>
    <t>Chłonne opatrunki antybakteryjne, oparzeniowe z jonami srebra</t>
  </si>
  <si>
    <t>13x10</t>
  </si>
  <si>
    <t>44.</t>
  </si>
  <si>
    <t>15x17</t>
  </si>
  <si>
    <t>45.</t>
  </si>
  <si>
    <t>23x30</t>
  </si>
  <si>
    <t>46.</t>
  </si>
  <si>
    <t>23x100</t>
  </si>
  <si>
    <t>47.</t>
  </si>
  <si>
    <t>45x54</t>
  </si>
  <si>
    <t>48.</t>
  </si>
  <si>
    <t>Hydrowłóknisty opatrunek przeciwbakteryjny zbudowany z dwóch warstw wykonanych z nietkanych włókien (karboksymetyloceluloza sodowa) z jonami srebra, o wysokich właściwościach chłonnych, wzmocniony przeszyciami.</t>
  </si>
  <si>
    <t>2 x 45</t>
  </si>
  <si>
    <t>Sterylny, 5- warstwowy opatrunek specjalistyczny. Paro i gazoprzepuszczalny. Opatrunek posiada: zewnętrzną folię barierową - poliuretan, superabsorbent-  poliakrylan, warstwy w technologii deep defence lub równoważnej pianki poliuretanowej, w warstwie kontaktowej silikon typu Safetac lub równoważny, rozmieszczony równomiernie na całej powierzchni opatrunku.  Opatrunek wodoszczelny z obramowaniem. Dedykowany na okolice kości krzyżowej.  Możliwość utrzymania na raznie do 7 dni.</t>
  </si>
  <si>
    <t>16x20</t>
  </si>
  <si>
    <t>22 x 25</t>
  </si>
  <si>
    <t>Sterylny, 3- warstwowy opatrunek specjalistyczny. Paro i gazoprzepuszczalny.  Opatrunek wykonany z:  pianki poliuretanowej zawierającej siarczan srebra oraz węgiel aktywowany,  w zewnętrznej warstwie opatrunku- film poliuretanowy, w warstwie kontaktowej - silikon typu Safetac  lub równoważny, rozmieszczony równomiernie na całej powierzchni opatrunku.  Możliwość docinania do wybranego kształtu i rozmiaru. Do ran z wysiękiem  małym do średniego. Możliwość łączenia z podchlorynami. Skuteczność przeciwbakteryjna do 7 dni.  Siarczan srebra rozmieszczony równomiernie  1,2 mg/cm2. Możliwość łączenia z kopresjoterapią.</t>
  </si>
  <si>
    <t>10x21</t>
  </si>
  <si>
    <t>12,5x12,5</t>
  </si>
  <si>
    <t>17,5x17,5</t>
  </si>
  <si>
    <t>6x8,5</t>
  </si>
  <si>
    <t>Sterylny, 5- warstwowy opatrunek specjalistyczny. Paro i gazoprzepuszczalny. Opatrunek przeciwbakteryjny z siarczanem srebra oraz węglem aktywowanym. Opatrunek posiada: zewnętrzną folię barierową - poliuretan, warstwę rozprowadzającą wysięk - poliester/wiskoza, superabsorbent - poliakrylan, piankę poliuretanową  zawierającą siarczan srebra oraz węgiel aktywowany. w warstwie kontaktowej silikon typu Safetac lub równoważny, rozmieszczony równomiernie na całej powierzchni. Opatrunek wodoszczelny z obramowaniem. Siarczan srebra rozmieszczony równomiernie  1,2 mg/cm2.  Możliwość utrzymania na raznie do 7 dni.</t>
  </si>
  <si>
    <t>Sterylny, 5- warstwowy opatrunek specjalistyczny. Paro i gazoprzepuszczalny. Opatrunek przeciwbakteryjny z siarczanem srebra oraz węglem aktywowanym. Opatrunek zbudowany z zewnętrznej folii barierowej wykonanej z  poliuretanu, warstwy rozpraszającej wysięk, superabsorbentu wykonanego z poliakrylanu, pianki poliuretanowej, w warstwie kontaktowej silikon typu Safetac lub równoważny, rozmieszczony równomiernie na całej powierzchni opatrunku.  Opatrunek wodoszczelny z obramowaniem. Dedykowany na okolice kości krzyżowej. Siarczan srebra rozmieszczony równomiernie  1,2 mg/cm2.  Możliwość utrzymania na raznie do 7 dni.</t>
  </si>
  <si>
    <t>18x18</t>
  </si>
  <si>
    <t>Sterylny, 5-warstwowy opatrunek specjalistyczny. Paro i gazoprzepuszczalny. Opatrunek posiada: zewnętrzną folię  barierową  (z punktowymi znacznikami EPM) - poliuretan, superabsorbent  - poliakrylan, warstwę rozprowadzającą wysięk - poliester/ wiskoza, piankę poliuretanową. W warstwie kontaktowej, silikon typu Safetac lub równoważny , rozmieszczony równomiernie na całej powierzchni. Opatrunek z nacięciami warstwy chłonnej w kształcie litery Y przekładający się na  wysoką elastyczność  360 stopni. Opatrunek wodoszczelny z obramowaniem.  Możliwość utrzymania na raznie do 7 dni.</t>
  </si>
  <si>
    <t>Sterylny, 3- warstwowy opatrunek specjalistyczny. Paro i gazoprzepuszczalny.  Opatrunek wykonany: z pianki poliuretanowej, w zewnętrznej warstwie opatrunku- film poliuretanowy, w warstwie kontaktowej - silikon typu Safetac  lub równoważny, rozmieszczony równomiernie na całej powierzchni opatrunku. Możliwość docinania do wybranego kształtu i rozmiaru. Do ran z wysiękiem małym do średniego. Możliwość łączenia z preparatami stosowanymi miejscowo oraz kopresjoterapią. Dedykowany na piętę lub łokieć.  Możliwość utrzymania na raznie do 7 dni.</t>
  </si>
  <si>
    <t>13x21</t>
  </si>
  <si>
    <t xml:space="preserve">Sterylny opatrunek specjalistyczny,  żelujący. Wykonany z alkoholu poliwinylowego (PVA) w technologii Hydrolock  lub równoważnej z siarczanem srebra. Działanie bójcze już po 30 min. do 7 dni.  Do ran powierzchownych i głębokich z wysiękiem od średniego do dużego. Wykazujący wysoką absorbcję i retencję. Transferujący wysięk do opatrunku chłonnego. Wysoce elastyczny po zżelowaniu. Możliwość docinania. Zapobiega tworzeniu się biofilmu w ranie- badanie in vivo. Opatrunek posiada 0,2 mg/cm2 srebra równomiernie rozmieszczonego w strukturach. </t>
  </si>
  <si>
    <t>Sterylny 4 -warstwowy opatrunek specjalistyczny, przeznaczony do ran z dużym wysiękiem. Opatrunek  wykonany z: superabsorbentu – poliakrylan (zapewnia wysoką absorpcję i retencję płynów), warstwy rozprowadzającej wysięk, hydrofilna białą warstwę kontaktową – polipropylen, nieprzepuszczalną warstwę zewnętrzną w kolorze niebieskim -polipropylen. Opatrunek  posiada miękkie obramowanie. Potwierdzona badaniami redukcja metaloproteinaz i kolagenazy.  Opatrunek z wysoką absorpcją i retencją.</t>
  </si>
  <si>
    <t>Emolient 3 w 1.  Wolny od substancji zapachowych, barwników, dodatków i laurylosiarczanu sodu (SLS), innych konserwantów. Zawierający m.in. wosk emulgujący, żółtą parafinę miękką,  parafinę ciekłą. Wyrób medyczny IIA. Do stosowania bez ograniczeń wiekowych.</t>
  </si>
  <si>
    <t>125g</t>
  </si>
  <si>
    <t>Wyrób medyczny klasy IIB, samobuforujący się roztwór wodny kwasu podchlorawego 50 ppm i podchlorynu sodu 50 ppm. Preparat do płukania ran ostrych, przewlekłych i zakażonych a także oparzeń 1 i 2 stopnia. Można używać do płukania jam ciała takich jak: jama ustna, nos, gardło, pochwa, uszy, gałka oczna, tkanki OUN oraz otrzewnej. Produkt nadaje się do płukania pola operacyjnego. Możliwość zastosowania do terapii podciśnieniowej (NPWT). Produkt otrzymywany drogą elektrolizy. pH zbliżone do fizjologicznego 4,8-7,8. Produkt nie wymagający wypłukania/ neutralizacji z ran czy jam ciała. Możliwe podgrzewanie r-ru do 60C. Szeroki zakres działania bakterio, grzybo-, sporo i wirusobójczego potwierdzony testami (normy: EN 13727, EN 13624, EN 13704, EN 14476), w tym na drobnoustroje oporne na antybiotyki – MRSA – 15 s.   Pełne spektrum – 5 min. Zawiera wodę, kwas podchlorawy, podchloryn sodu. Stabilny przez 60  dni od otwarcia.</t>
  </si>
  <si>
    <t>500ml</t>
  </si>
  <si>
    <t xml:space="preserve">Wyrób medyczny klasy IIB, samobuforujący się roztwór wodny kwasu podchlorawego 40 ppm i podchlorynu sodu 40 ppm. Hydrożel przeznaczony jest do oczyszczania i nawilżania ran: ostrych, przewlekłych, zakażonych oraz oparzeń 1 i 2 stopnia. Preparat można stosować do jam ciała takich jak: jama ustna, nos, gardło, pochwa, uszy. Produkt otrzymywany drogą elektrolizy. pH zbliżone do fizjologicznego 5,0-8,3.   Produkt nie wymagający wypłukania/ neutralizacji z ran czy jam ciała. Szeroki zakres działania bakterio, grzybo-, sporo i wirusobójczego potwierdzony testami (normy: EN 13727, EN 13624, EN 13704, EN 14476), w tym na drobnoustroje oporne na antybiotyki – MRSA – 15 s. Pełne spektrum – 5 min. Zawiera wodę, kwas podchlorawy, podchloryn sodu, koloidalny dwutlenek krzemu.  Stabilny przez 90 dni od otwarcia. </t>
  </si>
  <si>
    <t>Pakiet nr 5</t>
  </si>
  <si>
    <t>Pełnowartościowa odżywka bezmleczna wzbogacona w metioninę, taurynę i karnityninę. Zawiera syrop kukurydziany, sacharozę , oleje roślinne , izolowane białko sojowe, składniki mineralne, witaminy. Nie zawiera glutenu, laktozy, galaktozy, fruktozy. Stosowany u niemowląt u których stwierdzono alergię pokarmową na białko mleka krowiego, nietolerancji laktozy, glutenu, biegunce, galaktozemii. Wartość energetyczna 100 g proszku 517 kcal. Op. 400 g proszek; (np. Nutramigen Puramino Junior)</t>
  </si>
  <si>
    <t xml:space="preserve">Proszek do sporządzania roztworu równoważnik białka 1,89 g/100 ml (wolne aminokwasy). Tłuszcz 3,6 g/100 ml (w tym kwas linolowy 0,58 g/100 ml, kwas α-linolenowy 54 mg/100 ml, ARA 23 mg/100 ml, DHA 11,5 mg/100 ml). Węglowodany 7 g/100 ml. Nie zawiera laktozy, galaktozy i sacharozy. Składniki mineralne. Witaminy. Wzbogacony w taurynę, cholinę, inozytol. Wartość energetyczna 68 kcal/100 ml. Osmolarność 312 mOsm/l. Produkt bezglutenowy. 400 g (np.:  Nutramigen Puramino ) 
</t>
  </si>
  <si>
    <t>Enzymatyczny hydrolizat kazeiny wzbogacony o wysokim stopniu hydrolizy, do żywienia początkowego, od urodzenia dla niemowląt i dzieci karmionych piersią. Stosowany w przypadku  uczulenia na białko mleka krowiego lub innych alergii (na białko sojowe), w nietolerancji laktozy, sacharozy. Opakowanie po 400 g . Proszek. (np. Nutramigen 1 LGG)</t>
  </si>
  <si>
    <t>Enzymatyczny hydrolizat kazeiny wzbogacony o wysokim stopniu hydrolizy. Do żywienia i diagnostyki niemowląt powyżej 4 m-ca życie nie karmionych piersią. Stosowany w przypadku uczulenia na białko mleka krowiego lub innych alergii (na białko sojowe), w nietolerancji laktozy , sacharozy. Op: 400 g proszek. (np. Nutramigen 2 LGG)</t>
  </si>
  <si>
    <t xml:space="preserve">Opatrunek wyspowy, chirurgiczny, jałowy, samoprzylepny ,  wykonany z hydrofobowej włókniny z kolorowym nadrukiem na całej powierzchni z mikroperforacjami umożliwiającymi wymianę gazową między skórą, a środowiskiem zewnętrznym, posiadający wkład chłonny z wiskozy i poliestru powleczony siateczką z polietylenu zapobiegająca przywieraniu do rany. Opatrunek posiada tylne zabezpieczenie z papieru silikonowanego. Opakowanie papier-papier. Sterylizowany tlenkiem etylenu. </t>
  </si>
  <si>
    <t>6 x 10 cm</t>
  </si>
  <si>
    <t>8 x 15 cm</t>
  </si>
  <si>
    <t>10 x 20 cm</t>
  </si>
  <si>
    <t>op.(50 szt.)</t>
  </si>
  <si>
    <t>op.(25 szt.)</t>
  </si>
  <si>
    <t>op.(30 szt.)</t>
  </si>
  <si>
    <t>10cm x 4,5m</t>
  </si>
  <si>
    <t>przylepiec mocujący, włókninowy, perforowany na całej długości i szerokości ułatwiające dzielenie bez użycia nożyczek, na szpuli w plastikowej osłonce; rozmiar 2,5 cm x 5 m; kolor zielony</t>
  </si>
  <si>
    <t>2,5cm x 5m</t>
  </si>
  <si>
    <t>przylepiec mocujący, włókninowy, perforowany na całej długości i szerokości ułatwiające dzielenie bez użycia nożyczek, na szpuli w plastikowej osłonce; rozmiar 2,5 cm x 5 m; kolor różowy</t>
  </si>
  <si>
    <t xml:space="preserve">Opatrunek samoprzylepny do zabezpieczania kaniul obwodowych,  wykonany z hydrofobowej włókniny z kolorowym nadrukiem na całej powierzchni, z mikroperforacjami umożliwiającymi wymianę gazową między skórą, a środowiskiem zewnętrznym, posiadający mini wkład chłonny powleczony siateczką z polietylenu, nacięcie na port pionowy oraz dodatkową podkładkę włókninową pod skrzydełka kaniuli. 
Opatrunek posiada tylne zabezpieczenie z papieru silikonowanego.
Opakowanie papier-papier. Sterylizowany tlenkiem etylenu. </t>
  </si>
  <si>
    <t>7,6cm x 5,1 cm</t>
  </si>
  <si>
    <t>op.(100szt.)</t>
  </si>
  <si>
    <t>Kolorowe plastry dla dzieci z folii polietylenowej posiadające centralnie umieszczony wkład chłonny powleczony siateczką z polietylenu; hipoalergiczny klej akrylowy; rozmiar 7,2 cm x 1,9 cm; każdy plaster indywidualnie zabezpieczony opakowaniem typu papier-papier.</t>
  </si>
  <si>
    <t>7,2 x 9,1cm</t>
  </si>
  <si>
    <t xml:space="preserve">7,2 cm x 1,9 cm </t>
  </si>
  <si>
    <t>7,2 cm x 2,5 cm</t>
  </si>
  <si>
    <t>Zestaw plastrów dla dzieci wykonanych z folii z polietylenu (PE) z wkładem chłonnym pokrytym siateczką z polietylenu i kolorowym nadrukiem; wodoodporne;  każdy plaster indywidualnie zabezpieczony opakowaniem typu papier-papier;  ilość sztuk w opakowaniu 16, dla dziewczynek i dla chłopców</t>
  </si>
  <si>
    <t xml:space="preserve">9cm x 10 cm </t>
  </si>
  <si>
    <t>5,9 cm x 6,2 cm</t>
  </si>
  <si>
    <t>Opatrunek do zabezpieczania drenów donosowych/sond żołądkowych, włókninowy, w kolorze cielistym z kolorowym nadrukiem, pokryty hipoalergicznym klejem, 2 stopniowy system aplikacji, dla dzieci,
 niejałowy.</t>
  </si>
  <si>
    <t>5cm x 4,5m</t>
  </si>
  <si>
    <t>7,5cm x 4,5m</t>
  </si>
  <si>
    <t>Opatrunek wyspowy, chirurgiczny, jałowy,  samoprzylepny, wykonany z hydrofobowej z kolorowym nadrukiem włókniny z mikroperforacjami umożliwiającymi wymianę gazową między skórą, a środowiskiem zewnętrznym, posiadający wkład chłonny z wiskozy i poliestru powleczony siateczką z polietylenu zapobiegającą przywieraniu do rany. Opatrunek z przecięciem i otworem X, do zabezpieczania  drenów.
Opatrunek posiada tylne zabezpieczenie z papieru silikonowanego.
Opakowanie papier-papier.</t>
  </si>
  <si>
    <t>proszek do sporządzania roztworu doustnego; 1. dawka (saszetka 1.) zawiera: 100 g makrogolu 3350, 9 g bezwodnego siarczanu sodu, 2 g chlorku sodu, 1 g chlorku potasu; 2. dawka zawiera: 40 g makrogolu 3350, 3,2 g chlorku sodu, 1,2 g chlorku potasu (saszetka A) oraz 48,11 g askorbinianu sodu, 7,54 g kwasu askorbionowego (saszetka B); 1 zestaw (3 saszetki)</t>
  </si>
  <si>
    <t>bandaż kohezyjny - jednowarstwowa, elastyczna włókninowa opaska kohezyjna; może być dzielona na mniejsze odcinki, nie ma potrzeby używania nożyczek, bandaż można rozerwać w rękach; każda sztuka opakowana w folię zabezpieczającą przed zabrudzeniem, odwinięciem, zawilgoceniem; nie zawiera lateksu; kolor: fioletowy i zielony w łapki, różowy w serca, intensywny pomarańczowy i zielony, zielony, niebieski, czerwony. Kolor w podanych rozmiarach będzie zamawiany według potrzeb zamawiającego.</t>
  </si>
  <si>
    <t>5cm x 7,5cm</t>
  </si>
  <si>
    <t>Opatrunek  wyspowy, chirurgiczny, jałowy,  samoprzylepny do zabezpieczania oka,  wykonany z hydrofobowej włókniny z kolorowym nadrukiem z mikroperforacjami umożliwiającymi wymianę gazową między skórą, a środowiskiem zewnętrznym, posiadający wkład chłonny z włókien naturalnych i poliestru. Wkład powleczony siateczką z polietylenu zapobiegająca przywieraniu do rany. 
Opatrunek posiada tylne zabezpieczenie z papieru silikonowanego.
Opakowanie papier-papier.</t>
  </si>
  <si>
    <t>9cm x 4cm</t>
  </si>
  <si>
    <t>Dwuczęściowy stabilizator złożony z części mocowanej do skóry i części mocującej dren do stabilizacji  różnego rodzaju drenów i cewników. Część stabilizatora mocowana do skóry pacjenta wykonana z włókniny z kolorowym nadrukiem. Część mocująca dren jest zintegrowana z częścią przyklejaną do skóry pacjenta i posiada dodatkowy przylepiec – niebieski rzep oraz przylepne pole dla lepszej stabilizacji rurki medycznej. Pokryty hypoalergicznym klejem. Przylepiec niejałowy.</t>
  </si>
  <si>
    <t>Pakiet nr 4</t>
  </si>
  <si>
    <t>Załącznik nr 2 do Zaproszenia</t>
  </si>
  <si>
    <t>FORMULARZ ASORTYMENTOWO-CENOWY</t>
  </si>
  <si>
    <t xml:space="preserve">Zalacznik nr 1 do umowy </t>
  </si>
  <si>
    <t>……………………………………………………………………………………</t>
  </si>
  <si>
    <t>NAZWA WYKONAWCY</t>
  </si>
  <si>
    <t>EZ/ 221  /2022/UG</t>
  </si>
  <si>
    <t xml:space="preserve">* Wykonawca zobowiązany jest wskazać w tabeli, czy zaoferowany przedmiot zamówienia jest dopuszczony do obrotu i użytkowania jako wyrób medyczny na terenie Rzeczypospolitej Polskiej, w myśl przepisów ustawy z dnia 7 kwietnia 2022r. o wyrobach medycznych (Dz.U. z 2022 r., poz.974). W przypadku, gdy dla produktu nie jest wymagane stosowanie przepisów ww. ustawy, Wykonawca zobowiązany jest złożyć stosowne oświadczenie. Dla wyrobów medycznych Wykonawca jest zobowiązany do dostarczenia dokumentów dopuszczających do obrotu i użytkowania jako wyrobu medyczneg tj.:certyfikatów i/lub deklaracji zgodności na żądanie Zamawiającego w terminie 5 dni roboczych. </t>
  </si>
  <si>
    <t xml:space="preserve"> Karta charakterystyki TAK / NIE -uzupełnić! **</t>
  </si>
  <si>
    <t xml:space="preserve"> Karta charakterystyki TAK / NIE -uzupełnić! *</t>
  </si>
  <si>
    <t>* Wykonawca zobowiązany jest wskazać w tabeli, w kolumnie pn. "Karta chrakaterystyki TAK / NIE" czy dla danego produktu jest wydawana karta charakterystyki. W przypadku, gdy dla produktu jest wydawana karta charakterystyki Wykonawca zobowiązany jest do dostarczenia dokumentu - karty charakterystyki substancji/preparatu na żądanie Zamawiającego w terminie 3 dni roboczych od daty otrzymania pisemnego wezwania.W przypadku, gdy dla produktu nie jest wymagana karta charakterystyki produktu, Wykonawca zobowiązany jest złożyć stosowne oświadczenie wraz z informacją o braku obowiązku stosowania ww. dokumentu. W odniesieniu do Wykonawców nie mających możliwości dostarczenia kart charakterystyki, Zamawiający uzna za spełnienie warunku poprzez udostępnienie kart do bezpłatnego i całodobowego pobrania ze strony internetowej Wykonawcy pod adresem: .................. (PODAĆ!)</t>
  </si>
  <si>
    <t xml:space="preserve">Certyfikat i/lub deklaracja lub oświadczenie - uzupełmic* </t>
  </si>
  <si>
    <r>
      <t xml:space="preserve">Jałowy opatrunek antybakteryjny, przeznaczony do ran z dużym wysiękiem, zaimpregnowany srebrem jonowym, zbudowany z trzech warstw: warstwa kontaktowa w technologi hydrofiber, warstwa pianki pochłaniającej nadmiar wysięku i zewnętrzna warstwa regulująca poziom wilgoci w ranie, opatrunek w wersji </t>
    </r>
    <r>
      <rPr>
        <u val="single"/>
        <sz val="9"/>
        <rFont val="Times New Roman"/>
        <family val="1"/>
      </rPr>
      <t>przylepnej</t>
    </r>
    <r>
      <rPr>
        <sz val="9"/>
        <rFont val="Times New Roman"/>
        <family val="1"/>
      </rPr>
      <t>.</t>
    </r>
  </si>
  <si>
    <r>
      <t>Jałowy opatrunek antybakteryjny, przeznaczony do ran z dużym wysiękiem, zaimpregnowany srebrem jonowym, zbudowany z trzech warstw: warstwa kontaktowa w technologi hydrofiber, warstwa pianki pochłaniającej nadmiar wysięku i zewnętrzna warstwa regulująca poziom wilgoci w ranie, opatrunek w wersji</t>
    </r>
    <r>
      <rPr>
        <u val="single"/>
        <sz val="9"/>
        <rFont val="Times New Roman"/>
        <family val="1"/>
      </rPr>
      <t xml:space="preserve"> nieprzylepnej.</t>
    </r>
  </si>
  <si>
    <t>Wpis do rejestru produktów leczniczych - uzupełnić</t>
  </si>
  <si>
    <t>Certyfikat i/lub deklaracja lub oświadczenie - uzupełnić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</si>
</sst>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_-* #,##0.00&quot; zł&quot;_-;\-* #,##0.00&quot; zł&quot;_-;_-* \-??&quot; zł&quot;_-;_-@_-"/>
    <numFmt numFmtId="166" formatCode="#,##0_ ;\-#,##0\ "/>
    <numFmt numFmtId="167" formatCode="#,##0.00\ _z_ł"/>
    <numFmt numFmtId="168" formatCode="#,##0.00\ [$€-1]"/>
  </numFmts>
  <fonts count="79">
    <font>
      <sz val="11"/>
      <color theme="1"/>
      <name val="Calibri"/>
      <family val="2"/>
    </font>
    <font>
      <sz val="11"/>
      <color indexed="8"/>
      <name val="Calibri"/>
      <family val="2"/>
    </font>
    <font>
      <b/>
      <sz val="8"/>
      <name val="Arial"/>
      <family val="2"/>
    </font>
    <font>
      <sz val="10"/>
      <color indexed="16"/>
      <name val="Arial Narrow"/>
      <family val="2"/>
    </font>
    <font>
      <sz val="8"/>
      <name val="Arial Narrow"/>
      <family val="2"/>
    </font>
    <font>
      <sz val="10"/>
      <name val="Arial"/>
      <family val="2"/>
    </font>
    <font>
      <sz val="10"/>
      <name val="Arial Narrow"/>
      <family val="2"/>
    </font>
    <font>
      <sz val="8"/>
      <name val="Arial"/>
      <family val="2"/>
    </font>
    <font>
      <sz val="8"/>
      <color indexed="8"/>
      <name val="Calibri"/>
      <family val="2"/>
    </font>
    <font>
      <sz val="8"/>
      <name val="Calibri"/>
      <family val="2"/>
    </font>
    <font>
      <sz val="10"/>
      <color indexed="8"/>
      <name val="Arial1"/>
      <family val="0"/>
    </font>
    <font>
      <sz val="8"/>
      <name val="Arial CE"/>
      <family val="0"/>
    </font>
    <font>
      <b/>
      <sz val="12"/>
      <name val="Arial CE"/>
      <family val="0"/>
    </font>
    <font>
      <sz val="8"/>
      <color indexed="17"/>
      <name val="Arial Narrow"/>
      <family val="2"/>
    </font>
    <font>
      <b/>
      <u val="single"/>
      <sz val="8"/>
      <name val="Arial"/>
      <family val="2"/>
    </font>
    <font>
      <sz val="10"/>
      <name val="Arial CE"/>
      <family val="2"/>
    </font>
    <font>
      <sz val="11"/>
      <color indexed="16"/>
      <name val="Calibri"/>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Czcionka tekstu podstawowego"/>
      <family val="2"/>
    </font>
    <font>
      <b/>
      <sz val="11"/>
      <color indexed="52"/>
      <name val="Calibri"/>
      <family val="2"/>
    </font>
    <font>
      <u val="single"/>
      <sz val="11"/>
      <color indexed="25"/>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name val="Times New Roman"/>
      <family val="1"/>
    </font>
    <font>
      <b/>
      <sz val="10"/>
      <name val="Times New Roman"/>
      <family val="1"/>
    </font>
    <font>
      <sz val="11"/>
      <color indexed="8"/>
      <name val="Times New Roman"/>
      <family val="1"/>
    </font>
    <font>
      <b/>
      <sz val="14"/>
      <name val="Times New Roman"/>
      <family val="1"/>
    </font>
    <font>
      <b/>
      <u val="single"/>
      <sz val="12"/>
      <name val="Times New Roman"/>
      <family val="1"/>
    </font>
    <font>
      <sz val="8"/>
      <name val="Times New Roman"/>
      <family val="1"/>
    </font>
    <font>
      <sz val="10"/>
      <color indexed="8"/>
      <name val="Times New Roman"/>
      <family val="1"/>
    </font>
    <font>
      <sz val="9"/>
      <color indexed="8"/>
      <name val="Times New Roman"/>
      <family val="1"/>
    </font>
    <font>
      <sz val="9"/>
      <name val="Times New Roman"/>
      <family val="1"/>
    </font>
    <font>
      <b/>
      <sz val="9"/>
      <name val="Times New Roman"/>
      <family val="1"/>
    </font>
    <font>
      <sz val="8"/>
      <color indexed="8"/>
      <name val="Times New Roman"/>
      <family val="1"/>
    </font>
    <font>
      <b/>
      <sz val="11"/>
      <color indexed="8"/>
      <name val="Times New Roman"/>
      <family val="1"/>
    </font>
    <font>
      <b/>
      <sz val="9"/>
      <color indexed="8"/>
      <name val="Times New Roman"/>
      <family val="1"/>
    </font>
    <font>
      <b/>
      <sz val="10"/>
      <color indexed="8"/>
      <name val="Times New Roman"/>
      <family val="1"/>
    </font>
    <font>
      <u val="single"/>
      <sz val="9"/>
      <name val="Times New Roman"/>
      <family val="1"/>
    </font>
    <font>
      <b/>
      <sz val="12"/>
      <name val="Times New Roman"/>
      <family val="1"/>
    </font>
    <font>
      <i/>
      <sz val="9"/>
      <name val="Times New Roman"/>
      <family val="1"/>
    </font>
    <font>
      <b/>
      <sz val="9"/>
      <color indexed="16"/>
      <name val="Times New Roman"/>
      <family val="1"/>
    </font>
    <font>
      <sz val="7"/>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theme="1"/>
      <name val="Times New Roman"/>
      <family val="1"/>
    </font>
    <font>
      <sz val="9"/>
      <color theme="1"/>
      <name val="Times New Roman"/>
      <family val="1"/>
    </font>
    <font>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color theme="4"/>
      </top>
      <bottom/>
    </border>
    <border>
      <left style="thin"/>
      <right style="thin"/>
      <top style="thin">
        <color theme="4"/>
      </top>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medium"/>
      <top/>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61" fillId="0" borderId="0" applyNumberFormat="0" applyFill="0" applyBorder="0" applyAlignment="0" applyProtection="0"/>
    <xf numFmtId="0" fontId="62" fillId="0" borderId="3" applyNumberFormat="0" applyFill="0" applyAlignment="0" applyProtection="0"/>
    <xf numFmtId="0" fontId="63" fillId="29" borderId="4" applyNumberFormat="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0" applyNumberFormat="0" applyBorder="0" applyAlignment="0" applyProtection="0"/>
    <xf numFmtId="0" fontId="1" fillId="0" borderId="0">
      <alignment/>
      <protection/>
    </xf>
    <xf numFmtId="0" fontId="0" fillId="0" borderId="0">
      <alignment/>
      <protection/>
    </xf>
    <xf numFmtId="0" fontId="68" fillId="0" borderId="0">
      <alignment/>
      <protection/>
    </xf>
    <xf numFmtId="0" fontId="5" fillId="0" borderId="0">
      <alignment/>
      <protection/>
    </xf>
    <xf numFmtId="0" fontId="15" fillId="0" borderId="0">
      <alignment/>
      <protection/>
    </xf>
    <xf numFmtId="0" fontId="69" fillId="27" borderId="1" applyNumberFormat="0" applyAlignment="0" applyProtection="0"/>
    <xf numFmtId="0" fontId="70" fillId="0" borderId="0" applyNumberFormat="0" applyFill="0" applyBorder="0" applyAlignment="0" applyProtection="0"/>
    <xf numFmtId="9" fontId="0" fillId="0" borderId="0" applyFont="0" applyFill="0" applyBorder="0" applyAlignment="0" applyProtection="0"/>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5" fontId="1" fillId="0" borderId="0" applyFill="0" applyBorder="0" applyAlignment="0" applyProtection="0"/>
    <xf numFmtId="44" fontId="1" fillId="0" borderId="0" applyFont="0" applyFill="0" applyBorder="0" applyAlignment="0" applyProtection="0"/>
    <xf numFmtId="0" fontId="75" fillId="32" borderId="0" applyNumberFormat="0" applyBorder="0" applyAlignment="0" applyProtection="0"/>
  </cellStyleXfs>
  <cellXfs count="220">
    <xf numFmtId="0" fontId="0" fillId="0" borderId="0" xfId="0" applyFont="1" applyAlignment="1">
      <alignment/>
    </xf>
    <xf numFmtId="0" fontId="0" fillId="0" borderId="0" xfId="54">
      <alignment/>
      <protection/>
    </xf>
    <xf numFmtId="0" fontId="68" fillId="0" borderId="0" xfId="55">
      <alignment/>
      <protection/>
    </xf>
    <xf numFmtId="0" fontId="3" fillId="33" borderId="0" xfId="54" applyFont="1" applyFill="1" applyAlignment="1">
      <alignment vertical="center"/>
      <protection/>
    </xf>
    <xf numFmtId="0" fontId="4" fillId="0" borderId="0" xfId="54" applyFont="1" applyAlignment="1">
      <alignment horizontal="left" vertical="center" wrapText="1"/>
      <protection/>
    </xf>
    <xf numFmtId="0" fontId="4" fillId="0" borderId="0" xfId="54" applyFont="1" applyAlignment="1">
      <alignment horizontal="left" wrapText="1"/>
      <protection/>
    </xf>
    <xf numFmtId="0" fontId="4" fillId="0" borderId="0" xfId="54" applyFont="1" applyAlignment="1">
      <alignment vertical="center" wrapText="1"/>
      <protection/>
    </xf>
    <xf numFmtId="0" fontId="4" fillId="0" borderId="0" xfId="54" applyFont="1" applyAlignment="1">
      <alignment horizontal="center" vertical="center" wrapText="1"/>
      <protection/>
    </xf>
    <xf numFmtId="0" fontId="4" fillId="0" borderId="0" xfId="54" applyFont="1" applyAlignment="1">
      <alignment horizontal="right" vertical="center" wrapText="1"/>
      <protection/>
    </xf>
    <xf numFmtId="0" fontId="2" fillId="0" borderId="0" xfId="54" applyFont="1" applyAlignment="1">
      <alignment horizontal="left" vertical="center"/>
      <protection/>
    </xf>
    <xf numFmtId="0" fontId="7" fillId="0" borderId="0" xfId="54" applyFont="1" applyAlignment="1">
      <alignment wrapText="1"/>
      <protection/>
    </xf>
    <xf numFmtId="0" fontId="8" fillId="0" borderId="0" xfId="54" applyFont="1" applyAlignment="1">
      <alignment vertical="center" wrapText="1"/>
      <protection/>
    </xf>
    <xf numFmtId="0" fontId="6" fillId="33" borderId="0" xfId="54" applyFont="1" applyFill="1">
      <alignment/>
      <protection/>
    </xf>
    <xf numFmtId="0" fontId="12" fillId="0" borderId="0" xfId="54" applyFont="1" applyAlignment="1">
      <alignment vertical="center" wrapText="1"/>
      <protection/>
    </xf>
    <xf numFmtId="0" fontId="11" fillId="0" borderId="0" xfId="54" applyFont="1" applyAlignment="1">
      <alignment horizontal="center" wrapText="1"/>
      <protection/>
    </xf>
    <xf numFmtId="44" fontId="8" fillId="33" borderId="0" xfId="54" applyNumberFormat="1" applyFont="1" applyFill="1" applyAlignment="1">
      <alignment vertical="center" wrapText="1"/>
      <protection/>
    </xf>
    <xf numFmtId="0" fontId="4" fillId="0" borderId="0" xfId="54" applyFont="1" applyAlignment="1">
      <alignment horizontal="center" wrapText="1"/>
      <protection/>
    </xf>
    <xf numFmtId="0" fontId="0" fillId="34" borderId="0" xfId="54" applyFill="1" applyAlignment="1">
      <alignment vertical="center"/>
      <protection/>
    </xf>
    <xf numFmtId="0" fontId="8" fillId="0" borderId="0" xfId="54" applyFont="1" applyAlignment="1">
      <alignment horizontal="center" vertical="center" wrapText="1"/>
      <protection/>
    </xf>
    <xf numFmtId="0" fontId="13" fillId="33" borderId="0" xfId="54" applyFont="1" applyFill="1" applyAlignment="1">
      <alignment vertical="center" wrapText="1"/>
      <protection/>
    </xf>
    <xf numFmtId="0" fontId="14" fillId="0" borderId="0" xfId="54" applyFont="1" applyAlignment="1">
      <alignment horizontal="left" vertical="center" wrapText="1"/>
      <protection/>
    </xf>
    <xf numFmtId="0" fontId="7" fillId="0" borderId="0" xfId="54" applyFont="1" applyAlignment="1">
      <alignment vertical="center" wrapText="1"/>
      <protection/>
    </xf>
    <xf numFmtId="0" fontId="7" fillId="0" borderId="0" xfId="54" applyFont="1" applyAlignment="1">
      <alignment horizontal="left" wrapText="1"/>
      <protection/>
    </xf>
    <xf numFmtId="0" fontId="7" fillId="0" borderId="0" xfId="54" applyFont="1" applyAlignment="1">
      <alignment horizontal="left" vertical="center" wrapText="1"/>
      <protection/>
    </xf>
    <xf numFmtId="0" fontId="1" fillId="0" borderId="0" xfId="53">
      <alignment/>
      <protection/>
    </xf>
    <xf numFmtId="0" fontId="16" fillId="0" borderId="0" xfId="53" applyFont="1">
      <alignment/>
      <protection/>
    </xf>
    <xf numFmtId="0" fontId="0" fillId="0" borderId="0" xfId="0" applyAlignment="1">
      <alignment vertical="center" wrapText="1"/>
    </xf>
    <xf numFmtId="0" fontId="18" fillId="0" borderId="0" xfId="0" applyFont="1" applyBorder="1" applyAlignment="1">
      <alignment vertical="top"/>
    </xf>
    <xf numFmtId="0" fontId="17" fillId="0" borderId="0" xfId="0" applyFont="1" applyBorder="1" applyAlignment="1">
      <alignment/>
    </xf>
    <xf numFmtId="0" fontId="38" fillId="0" borderId="0" xfId="0" applyFont="1" applyAlignment="1">
      <alignment horizontal="center" vertical="center"/>
    </xf>
    <xf numFmtId="0" fontId="39" fillId="0" borderId="0" xfId="0" applyFont="1" applyAlignment="1">
      <alignment horizontal="center" vertical="center"/>
    </xf>
    <xf numFmtId="0" fontId="39" fillId="0" borderId="0" xfId="0" applyFont="1" applyAlignment="1">
      <alignment horizontal="left" vertical="center"/>
    </xf>
    <xf numFmtId="0" fontId="38" fillId="0" borderId="0" xfId="0" applyFont="1" applyAlignment="1">
      <alignment horizontal="center"/>
    </xf>
    <xf numFmtId="43" fontId="38" fillId="0" borderId="0" xfId="42" applyFont="1" applyAlignment="1">
      <alignment/>
    </xf>
    <xf numFmtId="0" fontId="38" fillId="0" borderId="0" xfId="0" applyFont="1" applyAlignment="1">
      <alignment horizontal="left" vertical="center"/>
    </xf>
    <xf numFmtId="0" fontId="76" fillId="0" borderId="0" xfId="0" applyFont="1" applyAlignment="1">
      <alignment/>
    </xf>
    <xf numFmtId="0" fontId="39" fillId="0" borderId="0" xfId="0" applyFont="1" applyAlignment="1">
      <alignment horizontal="left"/>
    </xf>
    <xf numFmtId="0" fontId="39" fillId="0" borderId="0" xfId="0" applyFont="1" applyAlignment="1">
      <alignment horizontal="right"/>
    </xf>
    <xf numFmtId="0" fontId="41" fillId="0" borderId="0" xfId="0" applyFont="1" applyAlignment="1">
      <alignment horizontal="center"/>
    </xf>
    <xf numFmtId="0" fontId="41" fillId="0" borderId="0" xfId="0" applyFont="1" applyAlignment="1">
      <alignment/>
    </xf>
    <xf numFmtId="0" fontId="39" fillId="0" borderId="0" xfId="0" applyFont="1" applyAlignment="1">
      <alignment horizontal="center" wrapText="1"/>
    </xf>
    <xf numFmtId="0" fontId="41" fillId="0" borderId="0" xfId="0" applyFont="1" applyAlignment="1">
      <alignment horizontal="center"/>
    </xf>
    <xf numFmtId="0" fontId="39" fillId="0" borderId="0" xfId="0" applyFont="1" applyAlignment="1">
      <alignment wrapText="1"/>
    </xf>
    <xf numFmtId="0" fontId="40" fillId="0" borderId="0" xfId="53" applyFont="1">
      <alignment/>
      <protection/>
    </xf>
    <xf numFmtId="0" fontId="42" fillId="0" borderId="0" xfId="53" applyFont="1" applyAlignment="1">
      <alignment horizontal="left"/>
      <protection/>
    </xf>
    <xf numFmtId="0" fontId="38" fillId="0" borderId="0" xfId="53" applyFont="1">
      <alignment/>
      <protection/>
    </xf>
    <xf numFmtId="0" fontId="39" fillId="0" borderId="0" xfId="53" applyFont="1">
      <alignment/>
      <protection/>
    </xf>
    <xf numFmtId="0" fontId="38" fillId="0" borderId="10" xfId="53" applyFont="1" applyBorder="1" applyAlignment="1">
      <alignment horizontal="center" vertical="center" wrapText="1"/>
      <protection/>
    </xf>
    <xf numFmtId="0" fontId="38" fillId="33" borderId="11" xfId="57" applyFont="1" applyFill="1" applyBorder="1" applyAlignment="1">
      <alignment horizontal="center" vertical="center" wrapText="1"/>
      <protection/>
    </xf>
    <xf numFmtId="0" fontId="38" fillId="33" borderId="10" xfId="56" applyFont="1" applyFill="1" applyBorder="1" applyAlignment="1">
      <alignment horizontal="center" vertical="center" wrapText="1"/>
      <protection/>
    </xf>
    <xf numFmtId="0" fontId="38" fillId="33" borderId="10" xfId="53" applyFont="1" applyFill="1" applyBorder="1" applyAlignment="1">
      <alignment horizontal="center" vertical="center" wrapText="1"/>
      <protection/>
    </xf>
    <xf numFmtId="0" fontId="39" fillId="0" borderId="10" xfId="53" applyFont="1" applyBorder="1" applyAlignment="1">
      <alignment horizontal="center" vertical="center" wrapText="1"/>
      <protection/>
    </xf>
    <xf numFmtId="9" fontId="38" fillId="33" borderId="10" xfId="53" applyNumberFormat="1" applyFont="1" applyFill="1" applyBorder="1" applyAlignment="1">
      <alignment horizontal="center" vertical="center" wrapText="1"/>
      <protection/>
    </xf>
    <xf numFmtId="165" fontId="38" fillId="0" borderId="10" xfId="53" applyNumberFormat="1" applyFont="1" applyBorder="1" applyAlignment="1">
      <alignment horizontal="center" vertical="center" wrapText="1"/>
      <protection/>
    </xf>
    <xf numFmtId="0" fontId="38" fillId="33" borderId="12" xfId="57" applyFont="1" applyFill="1" applyBorder="1" applyAlignment="1">
      <alignment horizontal="center" vertical="center" wrapText="1"/>
      <protection/>
    </xf>
    <xf numFmtId="0" fontId="38" fillId="33" borderId="13" xfId="57" applyFont="1" applyFill="1" applyBorder="1" applyAlignment="1">
      <alignment horizontal="center" vertical="center" wrapText="1"/>
      <protection/>
    </xf>
    <xf numFmtId="0" fontId="38" fillId="33" borderId="13" xfId="57" applyFont="1" applyFill="1" applyBorder="1" applyAlignment="1">
      <alignment horizontal="center" vertical="center" wrapText="1"/>
      <protection/>
    </xf>
    <xf numFmtId="0" fontId="77" fillId="0" borderId="10" xfId="0" applyFont="1" applyBorder="1" applyAlignment="1">
      <alignment vertical="center" wrapText="1"/>
    </xf>
    <xf numFmtId="0" fontId="38" fillId="0" borderId="10" xfId="53" applyFont="1" applyBorder="1" applyAlignment="1">
      <alignment horizontal="center" vertical="center" wrapText="1"/>
      <protection/>
    </xf>
    <xf numFmtId="0" fontId="38" fillId="33" borderId="10" xfId="56" applyFont="1" applyFill="1" applyBorder="1" applyAlignment="1">
      <alignment horizontal="center" vertical="center" wrapText="1"/>
      <protection/>
    </xf>
    <xf numFmtId="9" fontId="38" fillId="33" borderId="11" xfId="53" applyNumberFormat="1" applyFont="1" applyFill="1" applyBorder="1" applyAlignment="1">
      <alignment horizontal="center" vertical="center" wrapText="1"/>
      <protection/>
    </xf>
    <xf numFmtId="9" fontId="38" fillId="33" borderId="13" xfId="53" applyNumberFormat="1" applyFont="1" applyFill="1" applyBorder="1" applyAlignment="1">
      <alignment horizontal="center" vertical="center" wrapText="1"/>
      <protection/>
    </xf>
    <xf numFmtId="0" fontId="38" fillId="0" borderId="0" xfId="53" applyFont="1" applyAlignment="1">
      <alignment horizontal="center" vertical="center" wrapText="1"/>
      <protection/>
    </xf>
    <xf numFmtId="165" fontId="39" fillId="0" borderId="0" xfId="53" applyNumberFormat="1" applyFont="1" applyBorder="1" applyAlignment="1">
      <alignment horizontal="center" vertical="center" wrapText="1"/>
      <protection/>
    </xf>
    <xf numFmtId="0" fontId="38" fillId="35" borderId="10" xfId="53" applyFont="1" applyFill="1" applyBorder="1" applyAlignment="1">
      <alignment horizontal="center" vertical="center" wrapText="1"/>
      <protection/>
    </xf>
    <xf numFmtId="0" fontId="38" fillId="36" borderId="10" xfId="53" applyFont="1" applyFill="1" applyBorder="1" applyAlignment="1">
      <alignment horizontal="center" vertical="center" wrapText="1"/>
      <protection/>
    </xf>
    <xf numFmtId="0" fontId="46" fillId="35" borderId="10" xfId="53" applyFont="1" applyFill="1" applyBorder="1" applyAlignment="1">
      <alignment horizontal="center" vertical="center" wrapText="1"/>
      <protection/>
    </xf>
    <xf numFmtId="0" fontId="46" fillId="36" borderId="10" xfId="53" applyFont="1" applyFill="1" applyBorder="1" applyAlignment="1">
      <alignment horizontal="center" vertical="center" wrapText="1"/>
      <protection/>
    </xf>
    <xf numFmtId="0" fontId="39" fillId="35" borderId="10" xfId="53" applyFont="1" applyFill="1" applyBorder="1" applyAlignment="1">
      <alignment horizontal="center" vertical="center" wrapText="1"/>
      <protection/>
    </xf>
    <xf numFmtId="0" fontId="39" fillId="36" borderId="10" xfId="53" applyFont="1" applyFill="1" applyBorder="1" applyAlignment="1">
      <alignment horizontal="center" vertical="center" wrapText="1"/>
      <protection/>
    </xf>
    <xf numFmtId="0" fontId="44" fillId="0" borderId="10" xfId="53" applyFont="1" applyBorder="1">
      <alignment/>
      <protection/>
    </xf>
    <xf numFmtId="0" fontId="44" fillId="0" borderId="0" xfId="53" applyFont="1">
      <alignment/>
      <protection/>
    </xf>
    <xf numFmtId="0" fontId="78" fillId="0" borderId="10" xfId="0" applyFont="1" applyBorder="1" applyAlignment="1">
      <alignment horizontal="left" vertical="top" wrapText="1"/>
    </xf>
    <xf numFmtId="0" fontId="78" fillId="0" borderId="14" xfId="0" applyFont="1" applyBorder="1" applyAlignment="1">
      <alignment horizontal="left" vertical="top" wrapText="1"/>
    </xf>
    <xf numFmtId="0" fontId="78" fillId="0" borderId="15" xfId="0" applyFont="1" applyBorder="1" applyAlignment="1">
      <alignment horizontal="left" vertical="top" wrapText="1"/>
    </xf>
    <xf numFmtId="0" fontId="78" fillId="0" borderId="13" xfId="0" applyFont="1" applyBorder="1" applyAlignment="1">
      <alignment horizontal="left" vertical="top" wrapText="1"/>
    </xf>
    <xf numFmtId="0" fontId="78" fillId="0" borderId="10" xfId="0" applyFont="1" applyBorder="1" applyAlignment="1">
      <alignment horizontal="left" vertical="top" wrapText="1"/>
    </xf>
    <xf numFmtId="0" fontId="78" fillId="0" borderId="12" xfId="0" applyFont="1" applyBorder="1" applyAlignment="1">
      <alignment horizontal="left" vertical="top" wrapText="1"/>
    </xf>
    <xf numFmtId="0" fontId="38" fillId="33" borderId="10" xfId="57" applyFont="1" applyFill="1" applyBorder="1" applyAlignment="1">
      <alignment horizontal="center" vertical="center" wrapText="1"/>
      <protection/>
    </xf>
    <xf numFmtId="3" fontId="38" fillId="33" borderId="10" xfId="53" applyNumberFormat="1" applyFont="1" applyFill="1" applyBorder="1" applyAlignment="1">
      <alignment horizontal="center" vertical="center" wrapText="1"/>
      <protection/>
    </xf>
    <xf numFmtId="166" fontId="38" fillId="33" borderId="10" xfId="69" applyNumberFormat="1" applyFont="1" applyFill="1" applyBorder="1" applyAlignment="1" applyProtection="1">
      <alignment horizontal="center" vertical="center" wrapText="1"/>
      <protection/>
    </xf>
    <xf numFmtId="165" fontId="38" fillId="33" borderId="10" xfId="69" applyFont="1" applyFill="1" applyBorder="1" applyAlignment="1" applyProtection="1">
      <alignment horizontal="center" vertical="center" wrapText="1"/>
      <protection/>
    </xf>
    <xf numFmtId="49" fontId="44" fillId="33" borderId="11" xfId="53" applyNumberFormat="1" applyFont="1" applyFill="1" applyBorder="1" applyAlignment="1">
      <alignment horizontal="center" vertical="center" wrapText="1"/>
      <protection/>
    </xf>
    <xf numFmtId="49" fontId="44" fillId="33" borderId="12" xfId="53" applyNumberFormat="1" applyFont="1" applyFill="1" applyBorder="1" applyAlignment="1">
      <alignment horizontal="center" vertical="center" wrapText="1"/>
      <protection/>
    </xf>
    <xf numFmtId="49" fontId="44" fillId="33" borderId="13" xfId="53" applyNumberFormat="1" applyFont="1" applyFill="1" applyBorder="1" applyAlignment="1">
      <alignment horizontal="center" vertical="center" wrapText="1"/>
      <protection/>
    </xf>
    <xf numFmtId="0" fontId="38" fillId="33" borderId="10" xfId="57" applyFont="1" applyFill="1" applyBorder="1" applyAlignment="1">
      <alignment vertical="center" wrapText="1"/>
      <protection/>
    </xf>
    <xf numFmtId="0" fontId="44" fillId="0" borderId="10" xfId="53" applyFont="1" applyBorder="1" applyAlignment="1">
      <alignment horizontal="center" vertical="center"/>
      <protection/>
    </xf>
    <xf numFmtId="0" fontId="38" fillId="33" borderId="10" xfId="57" applyFont="1" applyFill="1" applyBorder="1" applyAlignment="1">
      <alignment horizontal="center" vertical="center" wrapText="1"/>
      <protection/>
    </xf>
    <xf numFmtId="0" fontId="44" fillId="0" borderId="10" xfId="53" applyFont="1" applyBorder="1" applyAlignment="1">
      <alignment horizontal="center" vertical="center"/>
      <protection/>
    </xf>
    <xf numFmtId="0" fontId="44" fillId="0" borderId="10" xfId="53" applyFont="1" applyBorder="1" applyAlignment="1">
      <alignment vertical="center"/>
      <protection/>
    </xf>
    <xf numFmtId="0" fontId="40" fillId="0" borderId="0" xfId="53" applyFont="1" applyAlignment="1">
      <alignment/>
      <protection/>
    </xf>
    <xf numFmtId="0" fontId="46" fillId="0" borderId="10" xfId="53" applyFont="1" applyBorder="1" applyAlignment="1">
      <alignment horizontal="center" vertical="center" wrapText="1"/>
      <protection/>
    </xf>
    <xf numFmtId="0" fontId="46" fillId="33" borderId="10" xfId="57" applyFont="1" applyFill="1" applyBorder="1" applyAlignment="1">
      <alignment horizontal="center" vertical="center" wrapText="1"/>
      <protection/>
    </xf>
    <xf numFmtId="0" fontId="46" fillId="33" borderId="10" xfId="53" applyFont="1" applyFill="1" applyBorder="1" applyAlignment="1">
      <alignment horizontal="center" vertical="center" wrapText="1"/>
      <protection/>
    </xf>
    <xf numFmtId="0" fontId="46" fillId="33" borderId="10" xfId="56" applyFont="1" applyFill="1" applyBorder="1" applyAlignment="1">
      <alignment horizontal="center" vertical="center" wrapText="1"/>
      <protection/>
    </xf>
    <xf numFmtId="3" fontId="46" fillId="33" borderId="10" xfId="53" applyNumberFormat="1" applyFont="1" applyFill="1" applyBorder="1" applyAlignment="1">
      <alignment horizontal="center" vertical="center" wrapText="1"/>
      <protection/>
    </xf>
    <xf numFmtId="166" fontId="46" fillId="33" borderId="10" xfId="69" applyNumberFormat="1" applyFont="1" applyFill="1" applyBorder="1" applyAlignment="1" applyProtection="1">
      <alignment horizontal="center" vertical="center" wrapText="1"/>
      <protection/>
    </xf>
    <xf numFmtId="9" fontId="46" fillId="33" borderId="10" xfId="53" applyNumberFormat="1" applyFont="1" applyFill="1" applyBorder="1" applyAlignment="1">
      <alignment horizontal="center" vertical="center" wrapText="1"/>
      <protection/>
    </xf>
    <xf numFmtId="0" fontId="45" fillId="0" borderId="10" xfId="53" applyFont="1" applyBorder="1">
      <alignment/>
      <protection/>
    </xf>
    <xf numFmtId="0" fontId="46" fillId="33" borderId="10" xfId="57" applyFont="1" applyFill="1" applyBorder="1" applyAlignment="1">
      <alignment horizontal="center" vertical="center" wrapText="1"/>
      <protection/>
    </xf>
    <xf numFmtId="0" fontId="45" fillId="0" borderId="0" xfId="53" applyFont="1">
      <alignment/>
      <protection/>
    </xf>
    <xf numFmtId="49" fontId="44" fillId="33" borderId="10" xfId="53" applyNumberFormat="1" applyFont="1" applyFill="1" applyBorder="1" applyAlignment="1">
      <alignment horizontal="center" vertical="center"/>
      <protection/>
    </xf>
    <xf numFmtId="0" fontId="44" fillId="33" borderId="11" xfId="53" applyFont="1" applyFill="1" applyBorder="1" applyAlignment="1">
      <alignment horizontal="left" vertical="center" wrapText="1"/>
      <protection/>
    </xf>
    <xf numFmtId="0" fontId="44" fillId="33" borderId="13" xfId="53" applyFont="1" applyFill="1" applyBorder="1" applyAlignment="1">
      <alignment horizontal="left" vertical="center" wrapText="1"/>
      <protection/>
    </xf>
    <xf numFmtId="0" fontId="44" fillId="33" borderId="12" xfId="53" applyFont="1" applyFill="1" applyBorder="1" applyAlignment="1">
      <alignment horizontal="left" vertical="center" wrapText="1"/>
      <protection/>
    </xf>
    <xf numFmtId="0" fontId="44" fillId="0" borderId="10" xfId="53" applyFont="1" applyBorder="1" applyAlignment="1">
      <alignment horizontal="left" vertical="center" wrapText="1"/>
      <protection/>
    </xf>
    <xf numFmtId="0" fontId="44" fillId="0" borderId="11" xfId="53" applyFont="1" applyBorder="1" applyAlignment="1">
      <alignment horizontal="left" vertical="center" wrapText="1"/>
      <protection/>
    </xf>
    <xf numFmtId="0" fontId="44" fillId="0" borderId="13" xfId="53" applyFont="1" applyBorder="1" applyAlignment="1">
      <alignment horizontal="left" vertical="center" wrapText="1"/>
      <protection/>
    </xf>
    <xf numFmtId="0" fontId="46" fillId="0" borderId="10" xfId="53" applyFont="1" applyBorder="1" applyAlignment="1">
      <alignment horizontal="center" vertical="center" wrapText="1"/>
      <protection/>
    </xf>
    <xf numFmtId="0" fontId="49" fillId="0" borderId="0" xfId="53" applyFont="1" applyAlignment="1">
      <alignment vertical="center"/>
      <protection/>
    </xf>
    <xf numFmtId="0" fontId="46" fillId="33" borderId="10" xfId="53" applyFont="1" applyFill="1" applyBorder="1" applyAlignment="1">
      <alignment horizontal="center" vertical="center" wrapText="1"/>
      <protection/>
    </xf>
    <xf numFmtId="3" fontId="46" fillId="0" borderId="10" xfId="53" applyNumberFormat="1" applyFont="1" applyBorder="1" applyAlignment="1">
      <alignment horizontal="center" vertical="center"/>
      <protection/>
    </xf>
    <xf numFmtId="0" fontId="47" fillId="0" borderId="10" xfId="53" applyFont="1" applyBorder="1" applyAlignment="1">
      <alignment horizontal="center" vertical="center" wrapText="1"/>
      <protection/>
    </xf>
    <xf numFmtId="0" fontId="46" fillId="0" borderId="0" xfId="53" applyFont="1" applyAlignment="1">
      <alignment horizontal="center" vertical="center" wrapText="1"/>
      <protection/>
    </xf>
    <xf numFmtId="0" fontId="45" fillId="33" borderId="10" xfId="53" applyFont="1" applyFill="1" applyBorder="1" applyAlignment="1">
      <alignment horizontal="center" vertical="center" wrapText="1"/>
      <protection/>
    </xf>
    <xf numFmtId="0" fontId="43" fillId="0" borderId="0" xfId="54" applyFont="1" applyAlignment="1">
      <alignment horizontal="left" vertical="top" wrapText="1"/>
      <protection/>
    </xf>
    <xf numFmtId="0" fontId="48" fillId="0" borderId="0" xfId="54" applyFont="1" applyAlignment="1">
      <alignment vertical="center" wrapText="1"/>
      <protection/>
    </xf>
    <xf numFmtId="0" fontId="53" fillId="0" borderId="0" xfId="54" applyFont="1" applyAlignment="1">
      <alignment vertical="center" wrapText="1"/>
      <protection/>
    </xf>
    <xf numFmtId="0" fontId="43" fillId="0" borderId="0" xfId="54" applyFont="1" applyAlignment="1">
      <alignment horizontal="left" vertical="center" wrapText="1"/>
      <protection/>
    </xf>
    <xf numFmtId="0" fontId="43" fillId="0" borderId="0" xfId="54" applyFont="1" applyAlignment="1">
      <alignment vertical="center" wrapText="1"/>
      <protection/>
    </xf>
    <xf numFmtId="0" fontId="48" fillId="0" borderId="0" xfId="54" applyFont="1" applyAlignment="1">
      <alignment horizontal="left" wrapText="1"/>
      <protection/>
    </xf>
    <xf numFmtId="0" fontId="43" fillId="0" borderId="0" xfId="54" applyFont="1" applyAlignment="1">
      <alignment horizontal="center" vertical="center" wrapText="1"/>
      <protection/>
    </xf>
    <xf numFmtId="0" fontId="43" fillId="0" borderId="0" xfId="54" applyFont="1" applyAlignment="1">
      <alignment horizontal="center" wrapText="1"/>
      <protection/>
    </xf>
    <xf numFmtId="0" fontId="42" fillId="0" borderId="0" xfId="54" applyFont="1" applyAlignment="1">
      <alignment horizontal="left" vertical="center" wrapText="1"/>
      <protection/>
    </xf>
    <xf numFmtId="0" fontId="42" fillId="0" borderId="0" xfId="54" applyFont="1" applyAlignment="1">
      <alignment vertical="center" wrapText="1"/>
      <protection/>
    </xf>
    <xf numFmtId="0" fontId="53" fillId="0" borderId="0" xfId="54" applyFont="1" applyAlignment="1">
      <alignment horizontal="left" wrapText="1"/>
      <protection/>
    </xf>
    <xf numFmtId="0" fontId="17" fillId="0" borderId="0" xfId="54" applyFont="1" applyAlignment="1">
      <alignment vertical="center" wrapText="1"/>
      <protection/>
    </xf>
    <xf numFmtId="0" fontId="53" fillId="0" borderId="0" xfId="54" applyFont="1" applyAlignment="1">
      <alignment horizontal="center" vertical="center" wrapText="1"/>
      <protection/>
    </xf>
    <xf numFmtId="0" fontId="76" fillId="33" borderId="0" xfId="54" applyFont="1" applyFill="1">
      <alignment/>
      <protection/>
    </xf>
    <xf numFmtId="0" fontId="48" fillId="0" borderId="0" xfId="54" applyFont="1" applyAlignment="1">
      <alignment horizontal="left" vertical="center" wrapText="1"/>
      <protection/>
    </xf>
    <xf numFmtId="0" fontId="43" fillId="0" borderId="0" xfId="54" applyFont="1" applyAlignment="1">
      <alignment horizontal="right" vertical="center" wrapText="1"/>
      <protection/>
    </xf>
    <xf numFmtId="0" fontId="47" fillId="37" borderId="10" xfId="54" applyFont="1" applyFill="1" applyBorder="1" applyAlignment="1">
      <alignment horizontal="center" vertical="center" wrapText="1"/>
      <protection/>
    </xf>
    <xf numFmtId="0" fontId="47" fillId="37" borderId="11" xfId="54" applyFont="1" applyFill="1" applyBorder="1" applyAlignment="1">
      <alignment horizontal="center" vertical="center" wrapText="1"/>
      <protection/>
    </xf>
    <xf numFmtId="0" fontId="47" fillId="33" borderId="10" xfId="54" applyFont="1" applyFill="1" applyBorder="1" applyAlignment="1">
      <alignment horizontal="center" vertical="center" wrapText="1"/>
      <protection/>
    </xf>
    <xf numFmtId="0" fontId="54" fillId="33" borderId="16" xfId="54" applyFont="1" applyFill="1" applyBorder="1" applyAlignment="1">
      <alignment horizontal="left" vertical="center" wrapText="1"/>
      <protection/>
    </xf>
    <xf numFmtId="0" fontId="54" fillId="33" borderId="10" xfId="54" applyFont="1" applyFill="1" applyBorder="1" applyAlignment="1">
      <alignment horizontal="center" wrapText="1"/>
      <protection/>
    </xf>
    <xf numFmtId="9" fontId="46" fillId="33" borderId="10" xfId="54" applyNumberFormat="1" applyFont="1" applyFill="1" applyBorder="1" applyAlignment="1">
      <alignment horizontal="center" vertical="center" wrapText="1"/>
      <protection/>
    </xf>
    <xf numFmtId="0" fontId="45" fillId="33" borderId="10" xfId="54" applyFont="1" applyFill="1" applyBorder="1" applyAlignment="1">
      <alignment horizontal="center" vertical="center" wrapText="1"/>
      <protection/>
    </xf>
    <xf numFmtId="0" fontId="54" fillId="33" borderId="10" xfId="54" applyFont="1" applyFill="1" applyBorder="1" applyAlignment="1">
      <alignment horizontal="left" vertical="center" wrapText="1"/>
      <protection/>
    </xf>
    <xf numFmtId="0" fontId="46" fillId="33" borderId="10" xfId="55" applyFont="1" applyFill="1" applyBorder="1" applyAlignment="1">
      <alignment horizontal="center" vertical="center" wrapText="1"/>
      <protection/>
    </xf>
    <xf numFmtId="0" fontId="46" fillId="33" borderId="10" xfId="55" applyFont="1" applyFill="1" applyBorder="1" applyAlignment="1">
      <alignment horizontal="center" vertical="center"/>
      <protection/>
    </xf>
    <xf numFmtId="0" fontId="46" fillId="33" borderId="10" xfId="70" applyNumberFormat="1" applyFont="1" applyFill="1" applyBorder="1" applyAlignment="1" applyProtection="1">
      <alignment horizontal="center" vertical="center"/>
      <protection/>
    </xf>
    <xf numFmtId="0" fontId="47" fillId="33" borderId="10" xfId="54" applyFont="1" applyFill="1" applyBorder="1" applyAlignment="1">
      <alignment vertical="center" wrapText="1"/>
      <protection/>
    </xf>
    <xf numFmtId="0" fontId="55" fillId="33" borderId="10" xfId="54" applyFont="1" applyFill="1" applyBorder="1" applyAlignment="1">
      <alignment horizontal="center" vertical="center" wrapText="1"/>
      <protection/>
    </xf>
    <xf numFmtId="0" fontId="54" fillId="33" borderId="10" xfId="54" applyFont="1" applyFill="1" applyBorder="1" applyAlignment="1">
      <alignment horizontal="center" vertical="center" wrapText="1"/>
      <protection/>
    </xf>
    <xf numFmtId="0" fontId="46" fillId="0" borderId="0" xfId="54" applyFont="1" applyAlignment="1">
      <alignment vertical="center" wrapText="1"/>
      <protection/>
    </xf>
    <xf numFmtId="0" fontId="46" fillId="0" borderId="0" xfId="54" applyFont="1" applyAlignment="1">
      <alignment horizontal="left" vertical="center" wrapText="1"/>
      <protection/>
    </xf>
    <xf numFmtId="0" fontId="46" fillId="0" borderId="0" xfId="54" applyFont="1" applyAlignment="1">
      <alignment horizontal="center" wrapText="1"/>
      <protection/>
    </xf>
    <xf numFmtId="0" fontId="45" fillId="0" borderId="0" xfId="54" applyFont="1" applyAlignment="1">
      <alignment horizontal="center" vertical="center" wrapText="1"/>
      <protection/>
    </xf>
    <xf numFmtId="0" fontId="45" fillId="0" borderId="0" xfId="54" applyFont="1" applyAlignment="1">
      <alignment vertical="center" wrapText="1"/>
      <protection/>
    </xf>
    <xf numFmtId="0" fontId="77" fillId="33" borderId="0" xfId="54" applyFont="1" applyFill="1" applyAlignment="1">
      <alignment wrapText="1"/>
      <protection/>
    </xf>
    <xf numFmtId="0" fontId="77" fillId="33" borderId="17" xfId="54" applyFont="1" applyFill="1" applyBorder="1" applyAlignment="1">
      <alignment wrapText="1"/>
      <protection/>
    </xf>
    <xf numFmtId="0" fontId="46" fillId="33" borderId="17" xfId="54" applyFont="1" applyFill="1" applyBorder="1" applyAlignment="1">
      <alignment horizontal="left" wrapText="1"/>
      <protection/>
    </xf>
    <xf numFmtId="0" fontId="46" fillId="33" borderId="10" xfId="54" applyFont="1" applyFill="1" applyBorder="1" applyAlignment="1">
      <alignment horizontal="left" wrapText="1"/>
      <protection/>
    </xf>
    <xf numFmtId="0" fontId="46" fillId="33" borderId="0" xfId="55" applyFont="1" applyFill="1" applyAlignment="1">
      <alignment vertical="center" wrapText="1"/>
      <protection/>
    </xf>
    <xf numFmtId="0" fontId="46" fillId="33" borderId="10" xfId="55" applyFont="1" applyFill="1" applyBorder="1" applyAlignment="1">
      <alignment vertical="center" wrapText="1"/>
      <protection/>
    </xf>
    <xf numFmtId="0" fontId="46" fillId="33" borderId="10" xfId="54" applyFont="1" applyFill="1" applyBorder="1" applyAlignment="1">
      <alignment vertical="center" wrapText="1"/>
      <protection/>
    </xf>
    <xf numFmtId="0" fontId="46" fillId="33" borderId="10" xfId="57" applyFont="1" applyFill="1" applyBorder="1" applyAlignment="1">
      <alignment horizontal="left" vertical="center" wrapText="1"/>
      <protection/>
    </xf>
    <xf numFmtId="0" fontId="46" fillId="33" borderId="10" xfId="54" applyFont="1" applyFill="1" applyBorder="1" applyAlignment="1">
      <alignment horizontal="left" vertical="center" wrapText="1"/>
      <protection/>
    </xf>
    <xf numFmtId="0" fontId="46" fillId="33" borderId="10" xfId="54" applyFont="1" applyFill="1" applyBorder="1" applyAlignment="1">
      <alignment horizontal="center" vertical="center" wrapText="1"/>
      <protection/>
    </xf>
    <xf numFmtId="3" fontId="46" fillId="33" borderId="10" xfId="54" applyNumberFormat="1" applyFont="1" applyFill="1" applyBorder="1" applyAlignment="1">
      <alignment horizontal="center" vertical="center" wrapText="1"/>
      <protection/>
    </xf>
    <xf numFmtId="164" fontId="46" fillId="33" borderId="10" xfId="70" applyNumberFormat="1" applyFont="1" applyFill="1" applyBorder="1" applyAlignment="1">
      <alignment horizontal="right" vertical="center" wrapText="1"/>
    </xf>
    <xf numFmtId="164" fontId="46" fillId="33" borderId="10" xfId="70" applyNumberFormat="1" applyFont="1" applyFill="1" applyBorder="1" applyAlignment="1">
      <alignment vertical="center" wrapText="1"/>
    </xf>
    <xf numFmtId="0" fontId="46" fillId="33" borderId="18" xfId="54" applyFont="1" applyFill="1" applyBorder="1" applyAlignment="1">
      <alignment horizontal="center" vertical="center" wrapText="1"/>
      <protection/>
    </xf>
    <xf numFmtId="3" fontId="46" fillId="33" borderId="18" xfId="54" applyNumberFormat="1" applyFont="1" applyFill="1" applyBorder="1" applyAlignment="1">
      <alignment horizontal="center" vertical="center" wrapText="1"/>
      <protection/>
    </xf>
    <xf numFmtId="3" fontId="46" fillId="33" borderId="10" xfId="55" applyNumberFormat="1" applyFont="1" applyFill="1" applyBorder="1" applyAlignment="1">
      <alignment horizontal="center" vertical="center"/>
      <protection/>
    </xf>
    <xf numFmtId="164" fontId="46" fillId="33" borderId="10" xfId="70" applyNumberFormat="1" applyFont="1" applyFill="1" applyBorder="1" applyAlignment="1" applyProtection="1">
      <alignment horizontal="center" vertical="center"/>
      <protection/>
    </xf>
    <xf numFmtId="164" fontId="46" fillId="33" borderId="10" xfId="70" applyNumberFormat="1" applyFont="1" applyFill="1" applyBorder="1" applyAlignment="1" applyProtection="1">
      <alignment vertical="center"/>
      <protection/>
    </xf>
    <xf numFmtId="3" fontId="46" fillId="33" borderId="10" xfId="54" applyNumberFormat="1" applyFont="1" applyFill="1" applyBorder="1" applyAlignment="1">
      <alignment horizontal="center" vertical="center"/>
      <protection/>
    </xf>
    <xf numFmtId="164" fontId="46" fillId="33" borderId="10" xfId="70" applyNumberFormat="1" applyFont="1" applyFill="1" applyBorder="1" applyAlignment="1">
      <alignment horizontal="right" vertical="center"/>
    </xf>
    <xf numFmtId="164" fontId="46" fillId="33" borderId="10" xfId="70" applyNumberFormat="1" applyFont="1" applyFill="1" applyBorder="1" applyAlignment="1">
      <alignment vertical="center"/>
    </xf>
    <xf numFmtId="44" fontId="47" fillId="0" borderId="10" xfId="54" applyNumberFormat="1" applyFont="1" applyBorder="1" applyAlignment="1">
      <alignment vertical="center" wrapText="1"/>
      <protection/>
    </xf>
    <xf numFmtId="0" fontId="47" fillId="0" borderId="10" xfId="54" applyFont="1" applyBorder="1" applyAlignment="1">
      <alignment horizontal="center" vertical="center" wrapText="1"/>
      <protection/>
    </xf>
    <xf numFmtId="0" fontId="7" fillId="0" borderId="0" xfId="54" applyFont="1" applyAlignment="1">
      <alignment horizontal="left" vertical="top" wrapText="1"/>
      <protection/>
    </xf>
    <xf numFmtId="0" fontId="76" fillId="0" borderId="0" xfId="55" applyFont="1">
      <alignment/>
      <protection/>
    </xf>
    <xf numFmtId="0" fontId="76" fillId="0" borderId="0" xfId="54" applyFont="1">
      <alignment/>
      <protection/>
    </xf>
    <xf numFmtId="0" fontId="38" fillId="0" borderId="0" xfId="54" applyFont="1">
      <alignment/>
      <protection/>
    </xf>
    <xf numFmtId="0" fontId="42" fillId="0" borderId="0" xfId="54" applyFont="1" applyAlignment="1">
      <alignment horizontal="left" wrapText="1"/>
      <protection/>
    </xf>
    <xf numFmtId="0" fontId="56" fillId="34" borderId="0" xfId="54" applyFont="1" applyFill="1">
      <alignment/>
      <protection/>
    </xf>
    <xf numFmtId="0" fontId="56" fillId="0" borderId="0" xfId="54" applyFont="1">
      <alignment/>
      <protection/>
    </xf>
    <xf numFmtId="0" fontId="76" fillId="0" borderId="0" xfId="54" applyFont="1" applyAlignment="1">
      <alignment wrapText="1"/>
      <protection/>
    </xf>
    <xf numFmtId="0" fontId="45" fillId="0" borderId="0" xfId="54" applyFont="1" applyAlignment="1">
      <alignment wrapText="1"/>
      <protection/>
    </xf>
    <xf numFmtId="0" fontId="43" fillId="0" borderId="0" xfId="54" applyFont="1" applyAlignment="1">
      <alignment horizontal="left" wrapText="1"/>
      <protection/>
    </xf>
    <xf numFmtId="0" fontId="38" fillId="0" borderId="0" xfId="54" applyFont="1" applyAlignment="1">
      <alignment horizontal="left" vertical="center"/>
      <protection/>
    </xf>
    <xf numFmtId="0" fontId="38" fillId="0" borderId="0" xfId="54" applyFont="1" applyAlignment="1">
      <alignment horizontal="center" vertical="center"/>
      <protection/>
    </xf>
    <xf numFmtId="0" fontId="38" fillId="0" borderId="0" xfId="54" applyFont="1" applyAlignment="1">
      <alignment horizontal="left" wrapText="1"/>
      <protection/>
    </xf>
    <xf numFmtId="0" fontId="38" fillId="0" borderId="0" xfId="54" applyFont="1" applyAlignment="1">
      <alignment vertical="center" wrapText="1"/>
      <protection/>
    </xf>
    <xf numFmtId="0" fontId="47" fillId="38" borderId="10" xfId="54" applyFont="1" applyFill="1" applyBorder="1" applyAlignment="1">
      <alignment horizontal="center" vertical="center" wrapText="1"/>
      <protection/>
    </xf>
    <xf numFmtId="0" fontId="47" fillId="38" borderId="11" xfId="54" applyFont="1" applyFill="1" applyBorder="1" applyAlignment="1">
      <alignment horizontal="center" vertical="center" wrapText="1"/>
      <protection/>
    </xf>
    <xf numFmtId="0" fontId="47" fillId="33" borderId="10" xfId="54" applyFont="1" applyFill="1" applyBorder="1" applyAlignment="1">
      <alignment horizontal="center" vertical="center"/>
      <protection/>
    </xf>
    <xf numFmtId="0" fontId="77" fillId="33" borderId="10" xfId="54" applyFont="1" applyFill="1" applyBorder="1" applyAlignment="1">
      <alignment vertical="center"/>
      <protection/>
    </xf>
    <xf numFmtId="0" fontId="77" fillId="33" borderId="10" xfId="54" applyFont="1" applyFill="1" applyBorder="1" applyAlignment="1">
      <alignment horizontal="center" vertical="center"/>
      <protection/>
    </xf>
    <xf numFmtId="44" fontId="46" fillId="33" borderId="10" xfId="70" applyFont="1" applyFill="1" applyBorder="1" applyAlignment="1" applyProtection="1">
      <alignment horizontal="right" vertical="center"/>
      <protection/>
    </xf>
    <xf numFmtId="0" fontId="77" fillId="0" borderId="10" xfId="55" applyFont="1" applyBorder="1">
      <alignment/>
      <protection/>
    </xf>
    <xf numFmtId="0" fontId="46" fillId="0" borderId="0" xfId="54" applyFont="1">
      <alignment/>
      <protection/>
    </xf>
    <xf numFmtId="0" fontId="77" fillId="0" borderId="0" xfId="54" applyFont="1">
      <alignment/>
      <protection/>
    </xf>
    <xf numFmtId="0" fontId="77" fillId="0" borderId="0" xfId="55" applyFont="1">
      <alignment/>
      <protection/>
    </xf>
    <xf numFmtId="0" fontId="77" fillId="33" borderId="10" xfId="54" applyFont="1" applyFill="1" applyBorder="1" applyAlignment="1">
      <alignment vertical="center" wrapText="1"/>
      <protection/>
    </xf>
    <xf numFmtId="164" fontId="46" fillId="33" borderId="10" xfId="70" applyNumberFormat="1" applyFont="1" applyFill="1" applyBorder="1" applyAlignment="1" applyProtection="1">
      <alignment horizontal="right" vertical="center"/>
      <protection/>
    </xf>
    <xf numFmtId="0" fontId="47" fillId="0" borderId="16" xfId="54" applyFont="1" applyBorder="1" applyAlignment="1">
      <alignment horizontal="center" vertical="center" wrapText="1"/>
      <protection/>
    </xf>
    <xf numFmtId="0" fontId="47" fillId="0" borderId="19" xfId="54" applyFont="1" applyBorder="1" applyAlignment="1">
      <alignment horizontal="center" vertical="center" wrapText="1"/>
      <protection/>
    </xf>
    <xf numFmtId="0" fontId="47" fillId="0" borderId="17" xfId="54" applyFont="1" applyBorder="1" applyAlignment="1">
      <alignment horizontal="center" vertical="center" wrapText="1"/>
      <protection/>
    </xf>
    <xf numFmtId="164" fontId="47" fillId="0" borderId="10" xfId="54" applyNumberFormat="1" applyFont="1" applyBorder="1" applyAlignment="1">
      <alignment vertical="center" wrapText="1"/>
      <protection/>
    </xf>
    <xf numFmtId="7" fontId="46" fillId="33" borderId="10" xfId="69" applyNumberFormat="1" applyFont="1" applyFill="1" applyBorder="1" applyAlignment="1" applyProtection="1">
      <alignment horizontal="center" vertical="center" wrapText="1"/>
      <protection/>
    </xf>
    <xf numFmtId="7" fontId="46" fillId="0" borderId="10" xfId="69" applyNumberFormat="1" applyFont="1" applyFill="1" applyBorder="1" applyAlignment="1" applyProtection="1">
      <alignment horizontal="center" vertical="center" wrapText="1"/>
      <protection/>
    </xf>
    <xf numFmtId="7" fontId="46" fillId="0" borderId="10" xfId="53" applyNumberFormat="1" applyFont="1" applyBorder="1" applyAlignment="1">
      <alignment horizontal="center" vertical="center" wrapText="1"/>
      <protection/>
    </xf>
    <xf numFmtId="7" fontId="47" fillId="0" borderId="10" xfId="53" applyNumberFormat="1" applyFont="1" applyBorder="1" applyAlignment="1">
      <alignment horizontal="center" vertical="center" wrapText="1"/>
      <protection/>
    </xf>
    <xf numFmtId="0" fontId="50" fillId="0" borderId="10" xfId="53" applyFont="1" applyBorder="1" applyAlignment="1">
      <alignment horizontal="center"/>
      <protection/>
    </xf>
    <xf numFmtId="0" fontId="48" fillId="0" borderId="0" xfId="53" applyFont="1" applyAlignment="1">
      <alignment horizontal="left" vertical="top" wrapText="1"/>
      <protection/>
    </xf>
    <xf numFmtId="0" fontId="50" fillId="0" borderId="0" xfId="53" applyFont="1" applyBorder="1" applyAlignment="1">
      <alignment horizontal="center"/>
      <protection/>
    </xf>
    <xf numFmtId="7" fontId="47" fillId="0" borderId="0" xfId="53" applyNumberFormat="1" applyFont="1" applyBorder="1" applyAlignment="1">
      <alignment horizontal="center" vertical="center" wrapText="1"/>
      <protection/>
    </xf>
    <xf numFmtId="7" fontId="38" fillId="0" borderId="10" xfId="69" applyNumberFormat="1" applyFont="1" applyFill="1" applyBorder="1" applyAlignment="1" applyProtection="1">
      <alignment horizontal="center" vertical="center" wrapText="1"/>
      <protection/>
    </xf>
    <xf numFmtId="0" fontId="51" fillId="0" borderId="16" xfId="53" applyFont="1" applyBorder="1" applyAlignment="1">
      <alignment horizontal="center"/>
      <protection/>
    </xf>
    <xf numFmtId="0" fontId="51" fillId="0" borderId="19" xfId="53" applyFont="1" applyBorder="1" applyAlignment="1">
      <alignment horizontal="center"/>
      <protection/>
    </xf>
    <xf numFmtId="0" fontId="51" fillId="0" borderId="17" xfId="53" applyFont="1" applyBorder="1" applyAlignment="1">
      <alignment horizontal="center"/>
      <protection/>
    </xf>
    <xf numFmtId="7" fontId="51" fillId="0" borderId="10" xfId="53" applyNumberFormat="1" applyFont="1" applyBorder="1">
      <alignment/>
      <protection/>
    </xf>
    <xf numFmtId="0" fontId="51" fillId="0" borderId="16" xfId="53" applyFont="1" applyBorder="1" applyAlignment="1">
      <alignment horizontal="center" vertical="center"/>
      <protection/>
    </xf>
    <xf numFmtId="0" fontId="51" fillId="0" borderId="19" xfId="53" applyFont="1" applyBorder="1" applyAlignment="1">
      <alignment horizontal="center" vertical="center"/>
      <protection/>
    </xf>
    <xf numFmtId="0" fontId="51" fillId="0" borderId="17" xfId="53" applyFont="1" applyBorder="1" applyAlignment="1">
      <alignment horizontal="center" vertical="center"/>
      <protection/>
    </xf>
    <xf numFmtId="7" fontId="39" fillId="0" borderId="20" xfId="53" applyNumberFormat="1" applyFont="1" applyBorder="1" applyAlignment="1">
      <alignment horizontal="center" vertical="center" wrapText="1"/>
      <protection/>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3"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2" xfId="54"/>
    <cellStyle name="Normalny 3 2" xfId="55"/>
    <cellStyle name="Normalny_Opatrunki - Zadanie 2 Pakiet 1 i 2" xfId="56"/>
    <cellStyle name="Normalny_pakiet 4"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Walutowy 10" xfId="68"/>
    <cellStyle name="Walutowy 2" xfId="69"/>
    <cellStyle name="Walutowy 2 2 2" xfId="70"/>
    <cellStyle name="Zły"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B37" sqref="B37"/>
    </sheetView>
  </sheetViews>
  <sheetFormatPr defaultColWidth="9.140625" defaultRowHeight="15"/>
  <cols>
    <col min="1" max="1" width="6.57421875" style="0" customWidth="1"/>
    <col min="2" max="2" width="27.57421875" style="0" customWidth="1"/>
    <col min="3" max="3" width="14.57421875" style="0" customWidth="1"/>
    <col min="4" max="4" width="34.57421875" style="0" customWidth="1"/>
    <col min="5" max="5" width="5.421875" style="0" customWidth="1"/>
    <col min="6" max="6" width="8.421875" style="0" customWidth="1"/>
    <col min="7" max="7" width="11.00390625" style="0" customWidth="1"/>
    <col min="8" max="8" width="6.421875" style="0" customWidth="1"/>
    <col min="9" max="9" width="16.421875" style="0" customWidth="1"/>
    <col min="10" max="10" width="12.140625" style="0" customWidth="1"/>
    <col min="11" max="11" width="14.421875" style="0" customWidth="1"/>
    <col min="12" max="12" width="8.57421875" style="0" customWidth="1"/>
  </cols>
  <sheetData>
    <row r="1" spans="1:14" ht="15">
      <c r="A1" s="29"/>
      <c r="B1" s="30" t="s">
        <v>187</v>
      </c>
      <c r="C1" s="29"/>
      <c r="D1" s="31"/>
      <c r="E1" s="29"/>
      <c r="F1" s="32"/>
      <c r="G1" s="32"/>
      <c r="H1" s="32"/>
      <c r="I1" s="33"/>
      <c r="J1" s="34"/>
      <c r="K1" s="116"/>
      <c r="L1" s="11"/>
      <c r="M1" s="2"/>
      <c r="N1" s="2"/>
    </row>
    <row r="2" spans="1:14" ht="15">
      <c r="A2" s="29"/>
      <c r="B2" s="29"/>
      <c r="C2" s="29"/>
      <c r="D2" s="36"/>
      <c r="E2" s="29"/>
      <c r="F2" s="32"/>
      <c r="G2" s="32"/>
      <c r="H2" s="37" t="s">
        <v>182</v>
      </c>
      <c r="I2" s="37"/>
      <c r="J2" s="37"/>
      <c r="K2" s="116"/>
      <c r="L2" s="11"/>
      <c r="M2" s="2"/>
      <c r="N2" s="2"/>
    </row>
    <row r="3" spans="1:14" ht="18" customHeight="1">
      <c r="A3" s="38" t="s">
        <v>183</v>
      </c>
      <c r="B3" s="38"/>
      <c r="C3" s="38"/>
      <c r="D3" s="38"/>
      <c r="E3" s="38"/>
      <c r="F3" s="38"/>
      <c r="G3" s="38"/>
      <c r="H3" s="39"/>
      <c r="I3" s="40" t="s">
        <v>184</v>
      </c>
      <c r="J3" s="40"/>
      <c r="K3" s="116"/>
      <c r="L3" s="11"/>
      <c r="M3" s="2"/>
      <c r="N3" s="2"/>
    </row>
    <row r="4" spans="1:14" ht="67.5" customHeight="1">
      <c r="A4" s="41"/>
      <c r="B4" s="28" t="s">
        <v>185</v>
      </c>
      <c r="C4" s="28"/>
      <c r="D4" s="28"/>
      <c r="E4" s="41"/>
      <c r="F4" s="41"/>
      <c r="G4" s="41"/>
      <c r="H4" s="41"/>
      <c r="I4" s="41"/>
      <c r="J4" s="42"/>
      <c r="K4" s="117"/>
      <c r="L4" s="13"/>
      <c r="M4" s="2"/>
      <c r="N4" s="2"/>
    </row>
    <row r="5" spans="1:14" ht="18.75">
      <c r="A5" s="41"/>
      <c r="B5" s="27"/>
      <c r="C5" s="27" t="s">
        <v>186</v>
      </c>
      <c r="D5" s="27"/>
      <c r="E5" s="41"/>
      <c r="F5" s="41"/>
      <c r="G5" s="41"/>
      <c r="H5" s="41"/>
      <c r="I5" s="41"/>
      <c r="J5" s="42"/>
      <c r="K5" s="116"/>
      <c r="L5" s="11"/>
      <c r="M5" s="2"/>
      <c r="N5" s="2"/>
    </row>
    <row r="6" spans="1:14" ht="15">
      <c r="A6" s="116"/>
      <c r="B6" s="118"/>
      <c r="C6" s="119"/>
      <c r="D6" s="120"/>
      <c r="E6" s="116"/>
      <c r="F6" s="121"/>
      <c r="G6" s="119"/>
      <c r="H6" s="119"/>
      <c r="I6" s="119"/>
      <c r="J6" s="116"/>
      <c r="K6" s="122"/>
      <c r="L6" s="14"/>
      <c r="M6" s="2"/>
      <c r="N6" s="2"/>
    </row>
    <row r="7" spans="1:14" ht="15.75">
      <c r="A7" s="117"/>
      <c r="B7" s="123" t="s">
        <v>40</v>
      </c>
      <c r="C7" s="124"/>
      <c r="D7" s="125"/>
      <c r="E7" s="126"/>
      <c r="F7" s="127"/>
      <c r="G7" s="117"/>
      <c r="H7" s="117"/>
      <c r="I7" s="117"/>
      <c r="J7" s="117"/>
      <c r="K7" s="128"/>
      <c r="L7" s="15"/>
      <c r="M7" s="2"/>
      <c r="N7" s="2"/>
    </row>
    <row r="8" spans="1:14" ht="15">
      <c r="A8" s="116"/>
      <c r="B8" s="129"/>
      <c r="C8" s="116"/>
      <c r="D8" s="120"/>
      <c r="E8" s="116"/>
      <c r="F8" s="121"/>
      <c r="G8" s="119"/>
      <c r="H8" s="119"/>
      <c r="I8" s="119"/>
      <c r="J8" s="116"/>
      <c r="K8" s="128"/>
      <c r="L8" s="15"/>
      <c r="M8" s="2"/>
      <c r="N8" s="2"/>
    </row>
    <row r="9" spans="1:14" ht="60">
      <c r="A9" s="131" t="s">
        <v>0</v>
      </c>
      <c r="B9" s="131" t="s">
        <v>1</v>
      </c>
      <c r="C9" s="131" t="s">
        <v>2</v>
      </c>
      <c r="D9" s="131" t="s">
        <v>3</v>
      </c>
      <c r="E9" s="131" t="s">
        <v>4</v>
      </c>
      <c r="F9" s="131" t="s">
        <v>5</v>
      </c>
      <c r="G9" s="131" t="s">
        <v>16</v>
      </c>
      <c r="H9" s="131" t="s">
        <v>7</v>
      </c>
      <c r="I9" s="131" t="s">
        <v>8</v>
      </c>
      <c r="J9" s="132" t="s">
        <v>195</v>
      </c>
      <c r="K9" s="132" t="s">
        <v>189</v>
      </c>
      <c r="L9" s="15"/>
      <c r="M9" s="2"/>
      <c r="N9" s="2"/>
    </row>
    <row r="10" spans="1:12" s="2" customFormat="1" ht="36">
      <c r="A10" s="133" t="s">
        <v>9</v>
      </c>
      <c r="B10" s="134"/>
      <c r="C10" s="135"/>
      <c r="D10" s="150" t="s">
        <v>17</v>
      </c>
      <c r="E10" s="159" t="s">
        <v>10</v>
      </c>
      <c r="F10" s="160">
        <v>5</v>
      </c>
      <c r="G10" s="161"/>
      <c r="H10" s="136"/>
      <c r="I10" s="162">
        <f aca="true" t="shared" si="0" ref="I10:I16">SUM(F10*G10)</f>
        <v>0</v>
      </c>
      <c r="J10" s="137"/>
      <c r="K10" s="137"/>
      <c r="L10" s="15"/>
    </row>
    <row r="11" spans="1:14" ht="36.75">
      <c r="A11" s="133" t="s">
        <v>11</v>
      </c>
      <c r="B11" s="134"/>
      <c r="C11" s="135"/>
      <c r="D11" s="151" t="s">
        <v>18</v>
      </c>
      <c r="E11" s="159" t="s">
        <v>10</v>
      </c>
      <c r="F11" s="160">
        <v>10</v>
      </c>
      <c r="G11" s="161"/>
      <c r="H11" s="136"/>
      <c r="I11" s="162">
        <f>SUM(F11*G11)</f>
        <v>0</v>
      </c>
      <c r="J11" s="137"/>
      <c r="K11" s="137"/>
      <c r="L11" s="15"/>
      <c r="M11" s="2"/>
      <c r="N11" s="2"/>
    </row>
    <row r="12" spans="1:14" ht="48.75">
      <c r="A12" s="133" t="s">
        <v>13</v>
      </c>
      <c r="B12" s="134"/>
      <c r="C12" s="135"/>
      <c r="D12" s="152" t="s">
        <v>19</v>
      </c>
      <c r="E12" s="163" t="s">
        <v>10</v>
      </c>
      <c r="F12" s="164">
        <v>5</v>
      </c>
      <c r="G12" s="161"/>
      <c r="H12" s="136"/>
      <c r="I12" s="162">
        <f t="shared" si="0"/>
        <v>0</v>
      </c>
      <c r="J12" s="137"/>
      <c r="K12" s="137"/>
      <c r="L12" s="15"/>
      <c r="M12" s="2"/>
      <c r="N12" s="2"/>
    </row>
    <row r="13" spans="1:14" s="1" customFormat="1" ht="48.75">
      <c r="A13" s="133" t="s">
        <v>20</v>
      </c>
      <c r="B13" s="134"/>
      <c r="C13" s="135"/>
      <c r="D13" s="152" t="s">
        <v>21</v>
      </c>
      <c r="E13" s="163" t="s">
        <v>10</v>
      </c>
      <c r="F13" s="160">
        <v>10</v>
      </c>
      <c r="G13" s="161"/>
      <c r="H13" s="136"/>
      <c r="I13" s="162">
        <f t="shared" si="0"/>
        <v>0</v>
      </c>
      <c r="J13" s="137"/>
      <c r="K13" s="137"/>
      <c r="L13" s="3"/>
      <c r="M13" s="3"/>
      <c r="N13" s="3"/>
    </row>
    <row r="14" spans="1:12" ht="48.75">
      <c r="A14" s="133" t="s">
        <v>22</v>
      </c>
      <c r="B14" s="134"/>
      <c r="C14" s="135"/>
      <c r="D14" s="152" t="s">
        <v>23</v>
      </c>
      <c r="E14" s="159" t="s">
        <v>10</v>
      </c>
      <c r="F14" s="160">
        <v>1</v>
      </c>
      <c r="G14" s="161"/>
      <c r="H14" s="136"/>
      <c r="I14" s="162">
        <f t="shared" si="0"/>
        <v>0</v>
      </c>
      <c r="J14" s="137"/>
      <c r="K14" s="137"/>
      <c r="L14" s="12"/>
    </row>
    <row r="15" spans="1:11" ht="48.75">
      <c r="A15" s="133" t="s">
        <v>24</v>
      </c>
      <c r="B15" s="138"/>
      <c r="C15" s="135"/>
      <c r="D15" s="153" t="s">
        <v>25</v>
      </c>
      <c r="E15" s="159" t="s">
        <v>10</v>
      </c>
      <c r="F15" s="160">
        <v>5</v>
      </c>
      <c r="G15" s="161"/>
      <c r="H15" s="136"/>
      <c r="I15" s="162">
        <f t="shared" si="0"/>
        <v>0</v>
      </c>
      <c r="J15" s="137"/>
      <c r="K15" s="137"/>
    </row>
    <row r="16" spans="1:12" ht="36.75">
      <c r="A16" s="133" t="s">
        <v>26</v>
      </c>
      <c r="B16" s="134"/>
      <c r="C16" s="135"/>
      <c r="D16" s="152" t="s">
        <v>27</v>
      </c>
      <c r="E16" s="159" t="s">
        <v>10</v>
      </c>
      <c r="F16" s="160">
        <v>30</v>
      </c>
      <c r="G16" s="161"/>
      <c r="H16" s="136"/>
      <c r="I16" s="162">
        <f t="shared" si="0"/>
        <v>0</v>
      </c>
      <c r="J16" s="137"/>
      <c r="K16" s="137"/>
      <c r="L16" s="2"/>
    </row>
    <row r="17" spans="1:12" ht="36">
      <c r="A17" s="133" t="s">
        <v>28</v>
      </c>
      <c r="B17" s="139"/>
      <c r="C17" s="140"/>
      <c r="D17" s="154" t="s">
        <v>29</v>
      </c>
      <c r="E17" s="140" t="s">
        <v>10</v>
      </c>
      <c r="F17" s="165">
        <v>30</v>
      </c>
      <c r="G17" s="166"/>
      <c r="H17" s="136"/>
      <c r="I17" s="167">
        <f>F17*G17</f>
        <v>0</v>
      </c>
      <c r="J17" s="141"/>
      <c r="K17" s="137"/>
      <c r="L17" s="2"/>
    </row>
    <row r="18" spans="1:12" ht="36">
      <c r="A18" s="133" t="s">
        <v>30</v>
      </c>
      <c r="B18" s="139"/>
      <c r="C18" s="140"/>
      <c r="D18" s="155" t="s">
        <v>31</v>
      </c>
      <c r="E18" s="140" t="s">
        <v>10</v>
      </c>
      <c r="F18" s="165">
        <v>10</v>
      </c>
      <c r="G18" s="166"/>
      <c r="H18" s="136"/>
      <c r="I18" s="167">
        <f>F18*G18</f>
        <v>0</v>
      </c>
      <c r="J18" s="141"/>
      <c r="K18" s="141"/>
      <c r="L18" s="2"/>
    </row>
    <row r="19" spans="1:12" ht="24">
      <c r="A19" s="133" t="s">
        <v>36</v>
      </c>
      <c r="B19" s="142"/>
      <c r="C19" s="142"/>
      <c r="D19" s="156" t="s">
        <v>32</v>
      </c>
      <c r="E19" s="159" t="s">
        <v>10</v>
      </c>
      <c r="F19" s="168">
        <v>50</v>
      </c>
      <c r="G19" s="166"/>
      <c r="H19" s="136"/>
      <c r="I19" s="167">
        <f>F19*G19</f>
        <v>0</v>
      </c>
      <c r="J19" s="143"/>
      <c r="K19" s="141"/>
      <c r="L19" s="2"/>
    </row>
    <row r="20" spans="1:12" ht="24">
      <c r="A20" s="133" t="s">
        <v>37</v>
      </c>
      <c r="B20" s="142"/>
      <c r="C20" s="142"/>
      <c r="D20" s="156" t="s">
        <v>33</v>
      </c>
      <c r="E20" s="159" t="s">
        <v>10</v>
      </c>
      <c r="F20" s="168">
        <v>5</v>
      </c>
      <c r="G20" s="169"/>
      <c r="H20" s="136"/>
      <c r="I20" s="170">
        <f aca="true" t="shared" si="1" ref="I20:I26">SUM(F20*G20)</f>
        <v>0</v>
      </c>
      <c r="J20" s="143"/>
      <c r="K20" s="143"/>
      <c r="L20" s="2"/>
    </row>
    <row r="21" spans="1:14" ht="24">
      <c r="A21" s="133" t="s">
        <v>38</v>
      </c>
      <c r="B21" s="142"/>
      <c r="C21" s="142"/>
      <c r="D21" s="156" t="s">
        <v>34</v>
      </c>
      <c r="E21" s="159" t="s">
        <v>10</v>
      </c>
      <c r="F21" s="168">
        <v>5</v>
      </c>
      <c r="G21" s="169"/>
      <c r="H21" s="136"/>
      <c r="I21" s="170">
        <f t="shared" si="1"/>
        <v>0</v>
      </c>
      <c r="J21" s="143"/>
      <c r="K21" s="143"/>
      <c r="L21" s="17"/>
      <c r="M21" s="2"/>
      <c r="N21" s="2"/>
    </row>
    <row r="22" spans="1:14" ht="24">
      <c r="A22" s="133" t="s">
        <v>39</v>
      </c>
      <c r="B22" s="142"/>
      <c r="C22" s="142"/>
      <c r="D22" s="156" t="s">
        <v>35</v>
      </c>
      <c r="E22" s="159" t="s">
        <v>10</v>
      </c>
      <c r="F22" s="168">
        <v>5</v>
      </c>
      <c r="G22" s="169"/>
      <c r="H22" s="136"/>
      <c r="I22" s="170">
        <f t="shared" si="1"/>
        <v>0</v>
      </c>
      <c r="J22" s="143"/>
      <c r="K22" s="143"/>
      <c r="L22" s="19"/>
      <c r="M22" s="2"/>
      <c r="N22" s="2"/>
    </row>
    <row r="23" spans="1:14" ht="108">
      <c r="A23" s="133" t="s">
        <v>60</v>
      </c>
      <c r="B23" s="138"/>
      <c r="C23" s="144"/>
      <c r="D23" s="157" t="s">
        <v>148</v>
      </c>
      <c r="E23" s="94" t="s">
        <v>10</v>
      </c>
      <c r="F23" s="160">
        <v>72</v>
      </c>
      <c r="G23" s="161"/>
      <c r="H23" s="136"/>
      <c r="I23" s="162">
        <f t="shared" si="1"/>
        <v>0</v>
      </c>
      <c r="J23" s="137"/>
      <c r="K23" s="143"/>
      <c r="L23" s="19"/>
      <c r="M23" s="2"/>
      <c r="N23" s="2"/>
    </row>
    <row r="24" spans="1:14" ht="96">
      <c r="A24" s="133" t="s">
        <v>62</v>
      </c>
      <c r="B24" s="138"/>
      <c r="C24" s="144"/>
      <c r="D24" s="157" t="s">
        <v>149</v>
      </c>
      <c r="E24" s="94" t="s">
        <v>10</v>
      </c>
      <c r="F24" s="160">
        <v>28</v>
      </c>
      <c r="G24" s="161"/>
      <c r="H24" s="136"/>
      <c r="I24" s="162">
        <f t="shared" si="1"/>
        <v>0</v>
      </c>
      <c r="J24" s="137"/>
      <c r="K24" s="137"/>
      <c r="L24" s="11"/>
      <c r="M24" s="2"/>
      <c r="N24" s="2"/>
    </row>
    <row r="25" spans="1:14" ht="144">
      <c r="A25" s="133" t="s">
        <v>65</v>
      </c>
      <c r="B25" s="138"/>
      <c r="C25" s="144"/>
      <c r="D25" s="157" t="s">
        <v>146</v>
      </c>
      <c r="E25" s="94" t="s">
        <v>10</v>
      </c>
      <c r="F25" s="160">
        <v>8</v>
      </c>
      <c r="G25" s="161"/>
      <c r="H25" s="136"/>
      <c r="I25" s="162">
        <f t="shared" si="1"/>
        <v>0</v>
      </c>
      <c r="J25" s="137"/>
      <c r="K25" s="137"/>
      <c r="L25" s="11"/>
      <c r="M25" s="2"/>
      <c r="N25" s="2"/>
    </row>
    <row r="26" spans="1:14" ht="147" customHeight="1">
      <c r="A26" s="133" t="s">
        <v>68</v>
      </c>
      <c r="B26" s="138"/>
      <c r="C26" s="144"/>
      <c r="D26" s="158" t="s">
        <v>147</v>
      </c>
      <c r="E26" s="94" t="s">
        <v>10</v>
      </c>
      <c r="F26" s="160">
        <v>6</v>
      </c>
      <c r="G26" s="161"/>
      <c r="H26" s="136"/>
      <c r="I26" s="162">
        <f t="shared" si="1"/>
        <v>0</v>
      </c>
      <c r="J26" s="137"/>
      <c r="K26" s="137"/>
      <c r="L26" s="11"/>
      <c r="M26" s="2"/>
      <c r="N26" s="2"/>
    </row>
    <row r="27" spans="1:14" ht="15">
      <c r="A27" s="145"/>
      <c r="B27" s="146"/>
      <c r="C27" s="147"/>
      <c r="D27" s="172" t="s">
        <v>12</v>
      </c>
      <c r="E27" s="172"/>
      <c r="F27" s="172"/>
      <c r="G27" s="172"/>
      <c r="H27" s="172"/>
      <c r="I27" s="171">
        <f>SUM(I10:I26)</f>
        <v>0</v>
      </c>
      <c r="J27" s="148"/>
      <c r="K27" s="149"/>
      <c r="L27" s="11"/>
      <c r="M27" s="2"/>
      <c r="N27" s="2"/>
    </row>
    <row r="28" spans="1:14" ht="15">
      <c r="A28" s="6"/>
      <c r="B28" s="4"/>
      <c r="C28" s="16"/>
      <c r="D28" s="5"/>
      <c r="E28" s="6"/>
      <c r="F28" s="8"/>
      <c r="G28" s="6"/>
      <c r="H28" s="7"/>
      <c r="I28" s="6"/>
      <c r="J28" s="18"/>
      <c r="K28" s="11"/>
      <c r="L28" s="11"/>
      <c r="M28" s="2"/>
      <c r="N28" s="2"/>
    </row>
    <row r="29" spans="1:14" ht="15">
      <c r="A29" s="6"/>
      <c r="B29" s="20"/>
      <c r="C29" s="21"/>
      <c r="D29" s="22"/>
      <c r="E29" s="6"/>
      <c r="F29" s="8"/>
      <c r="G29" s="6"/>
      <c r="H29" s="7"/>
      <c r="I29" s="6"/>
      <c r="J29" s="18"/>
      <c r="K29" s="11"/>
      <c r="L29" s="11"/>
      <c r="M29" s="2"/>
      <c r="N29" s="2"/>
    </row>
    <row r="30" spans="1:14" ht="15">
      <c r="A30" s="9"/>
      <c r="B30" s="23"/>
      <c r="C30" s="21"/>
      <c r="D30" s="10"/>
      <c r="E30" s="6"/>
      <c r="F30" s="8"/>
      <c r="G30" s="6"/>
      <c r="H30" s="7"/>
      <c r="I30" s="6"/>
      <c r="J30" s="18"/>
      <c r="K30" s="11"/>
      <c r="L30" s="11"/>
      <c r="M30" s="2"/>
      <c r="N30" s="2"/>
    </row>
    <row r="31" spans="1:14" ht="60.75" customHeight="1">
      <c r="A31" s="9"/>
      <c r="B31" s="173" t="s">
        <v>191</v>
      </c>
      <c r="C31" s="173"/>
      <c r="D31" s="173"/>
      <c r="E31" s="173"/>
      <c r="F31" s="173"/>
      <c r="G31" s="173"/>
      <c r="H31" s="173"/>
      <c r="I31" s="173"/>
      <c r="J31" s="173"/>
      <c r="K31" s="173"/>
      <c r="L31" s="11"/>
      <c r="M31" s="2"/>
      <c r="N31" s="2"/>
    </row>
  </sheetData>
  <sheetProtection/>
  <mergeCells count="6">
    <mergeCell ref="H2:J2"/>
    <mergeCell ref="B4:D4"/>
    <mergeCell ref="A3:G3"/>
    <mergeCell ref="I3:J3"/>
    <mergeCell ref="B31:K31"/>
    <mergeCell ref="D27:H27"/>
  </mergeCells>
  <printOptions/>
  <pageMargins left="0.7" right="0.7" top="0.75" bottom="0.75" header="0.3" footer="0.3"/>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O15"/>
  <sheetViews>
    <sheetView zoomScalePageLayoutView="0" workbookViewId="0" topLeftCell="A7">
      <selection activeCell="D26" sqref="D25:D26"/>
    </sheetView>
  </sheetViews>
  <sheetFormatPr defaultColWidth="9.140625" defaultRowHeight="15"/>
  <cols>
    <col min="1" max="1" width="5.140625" style="1" customWidth="1"/>
    <col min="2" max="2" width="30.421875" style="1" customWidth="1"/>
    <col min="3" max="3" width="9.00390625" style="1" customWidth="1"/>
    <col min="4" max="4" width="27.421875" style="1" customWidth="1"/>
    <col min="5" max="5" width="6.8515625" style="1" bestFit="1" customWidth="1"/>
    <col min="6" max="6" width="6.57421875" style="1" bestFit="1" customWidth="1"/>
    <col min="7" max="7" width="11.421875" style="1" customWidth="1"/>
    <col min="8" max="8" width="5.57421875" style="1" customWidth="1"/>
    <col min="9" max="9" width="15.00390625" style="1" customWidth="1"/>
    <col min="10" max="10" width="13.00390625" style="1" customWidth="1"/>
    <col min="11" max="11" width="13.7109375" style="1" customWidth="1"/>
    <col min="12" max="16384" width="9.140625" style="1" customWidth="1"/>
  </cols>
  <sheetData>
    <row r="1" spans="1:15" ht="13.5" customHeight="1">
      <c r="A1" s="29"/>
      <c r="B1" s="30" t="s">
        <v>187</v>
      </c>
      <c r="C1" s="29"/>
      <c r="D1" s="31"/>
      <c r="E1" s="29"/>
      <c r="F1" s="32"/>
      <c r="G1" s="32"/>
      <c r="H1" s="32"/>
      <c r="I1" s="33"/>
      <c r="J1" s="34"/>
      <c r="K1" s="174"/>
      <c r="L1" s="2"/>
      <c r="M1" s="2"/>
      <c r="N1" s="2"/>
      <c r="O1" s="2"/>
    </row>
    <row r="2" spans="1:15" ht="15">
      <c r="A2" s="29"/>
      <c r="B2" s="29"/>
      <c r="C2" s="29"/>
      <c r="D2" s="36"/>
      <c r="E2" s="29"/>
      <c r="F2" s="32"/>
      <c r="G2" s="32"/>
      <c r="H2" s="37" t="s">
        <v>182</v>
      </c>
      <c r="I2" s="37"/>
      <c r="J2" s="37"/>
      <c r="K2" s="174"/>
      <c r="L2" s="2"/>
      <c r="M2" s="2"/>
      <c r="N2" s="2"/>
      <c r="O2" s="2"/>
    </row>
    <row r="3" spans="1:15" ht="18.75">
      <c r="A3" s="38" t="s">
        <v>183</v>
      </c>
      <c r="B3" s="38"/>
      <c r="C3" s="38"/>
      <c r="D3" s="38"/>
      <c r="E3" s="38"/>
      <c r="F3" s="38"/>
      <c r="G3" s="38"/>
      <c r="H3" s="39"/>
      <c r="I3" s="40" t="s">
        <v>184</v>
      </c>
      <c r="J3" s="40"/>
      <c r="K3" s="174"/>
      <c r="L3" s="2"/>
      <c r="M3" s="2"/>
      <c r="N3" s="2"/>
      <c r="O3" s="2"/>
    </row>
    <row r="4" spans="1:15" ht="90.75" customHeight="1">
      <c r="A4" s="41"/>
      <c r="B4" s="28" t="s">
        <v>185</v>
      </c>
      <c r="C4" s="28"/>
      <c r="D4" s="28"/>
      <c r="E4" s="41"/>
      <c r="F4" s="41"/>
      <c r="G4" s="41"/>
      <c r="H4" s="41"/>
      <c r="I4" s="41"/>
      <c r="J4" s="42"/>
      <c r="K4" s="174"/>
      <c r="L4" s="2"/>
      <c r="M4" s="2"/>
      <c r="N4" s="2"/>
      <c r="O4" s="2"/>
    </row>
    <row r="5" spans="1:15" ht="18.75">
      <c r="A5" s="41"/>
      <c r="B5" s="27"/>
      <c r="C5" s="27" t="s">
        <v>186</v>
      </c>
      <c r="D5" s="27"/>
      <c r="E5" s="41"/>
      <c r="F5" s="41"/>
      <c r="G5" s="41"/>
      <c r="H5" s="41"/>
      <c r="I5" s="41"/>
      <c r="J5" s="42"/>
      <c r="K5" s="174"/>
      <c r="L5" s="2"/>
      <c r="M5" s="2"/>
      <c r="N5" s="2"/>
      <c r="O5" s="2"/>
    </row>
    <row r="6" spans="1:15" ht="15.75">
      <c r="A6" s="176"/>
      <c r="B6" s="177" t="s">
        <v>41</v>
      </c>
      <c r="C6" s="177"/>
      <c r="D6" s="177"/>
      <c r="E6" s="175"/>
      <c r="F6" s="178"/>
      <c r="G6" s="179"/>
      <c r="H6" s="179"/>
      <c r="I6" s="179"/>
      <c r="J6" s="175"/>
      <c r="K6" s="174"/>
      <c r="L6" s="2"/>
      <c r="M6" s="2"/>
      <c r="N6" s="2"/>
      <c r="O6" s="2"/>
    </row>
    <row r="7" spans="1:15" ht="15">
      <c r="A7" s="176"/>
      <c r="B7" s="180"/>
      <c r="C7" s="181"/>
      <c r="D7" s="180"/>
      <c r="E7" s="175"/>
      <c r="F7" s="178"/>
      <c r="G7" s="179"/>
      <c r="H7" s="179"/>
      <c r="I7" s="179"/>
      <c r="J7" s="175"/>
      <c r="K7" s="174"/>
      <c r="L7" s="2"/>
      <c r="M7" s="2"/>
      <c r="N7" s="2"/>
      <c r="O7" s="2"/>
    </row>
    <row r="8" spans="1:15" ht="60">
      <c r="A8" s="187" t="s">
        <v>0</v>
      </c>
      <c r="B8" s="187" t="s">
        <v>1</v>
      </c>
      <c r="C8" s="187" t="s">
        <v>2</v>
      </c>
      <c r="D8" s="187" t="s">
        <v>3</v>
      </c>
      <c r="E8" s="187" t="s">
        <v>4</v>
      </c>
      <c r="F8" s="187" t="s">
        <v>5</v>
      </c>
      <c r="G8" s="187" t="s">
        <v>6</v>
      </c>
      <c r="H8" s="187" t="s">
        <v>7</v>
      </c>
      <c r="I8" s="187" t="s">
        <v>8</v>
      </c>
      <c r="J8" s="188" t="s">
        <v>195</v>
      </c>
      <c r="K8" s="187" t="s">
        <v>190</v>
      </c>
      <c r="L8" s="2"/>
      <c r="M8" s="2"/>
      <c r="N8" s="2"/>
      <c r="O8" s="2"/>
    </row>
    <row r="9" spans="1:15" ht="36">
      <c r="A9" s="189" t="s">
        <v>9</v>
      </c>
      <c r="B9" s="190"/>
      <c r="C9" s="191"/>
      <c r="D9" s="197" t="s">
        <v>15</v>
      </c>
      <c r="E9" s="159" t="s">
        <v>10</v>
      </c>
      <c r="F9" s="168">
        <v>10</v>
      </c>
      <c r="G9" s="192"/>
      <c r="H9" s="136"/>
      <c r="I9" s="198">
        <f>F9*G9</f>
        <v>0</v>
      </c>
      <c r="J9" s="192"/>
      <c r="K9" s="193"/>
      <c r="L9" s="2"/>
      <c r="M9" s="2"/>
      <c r="N9" s="2"/>
      <c r="O9" s="2"/>
    </row>
    <row r="10" spans="1:15" ht="24">
      <c r="A10" s="189" t="s">
        <v>11</v>
      </c>
      <c r="B10" s="142"/>
      <c r="C10" s="142"/>
      <c r="D10" s="156" t="s">
        <v>14</v>
      </c>
      <c r="E10" s="159" t="s">
        <v>10</v>
      </c>
      <c r="F10" s="168">
        <v>2860</v>
      </c>
      <c r="G10" s="169"/>
      <c r="H10" s="136"/>
      <c r="I10" s="169">
        <f>SUM(F10*G10)</f>
        <v>0</v>
      </c>
      <c r="J10" s="143"/>
      <c r="K10" s="193"/>
      <c r="L10" s="2"/>
      <c r="M10" s="2"/>
      <c r="N10" s="26"/>
      <c r="O10" s="26"/>
    </row>
    <row r="11" spans="1:15" ht="132">
      <c r="A11" s="189" t="s">
        <v>13</v>
      </c>
      <c r="B11" s="142"/>
      <c r="C11" s="142"/>
      <c r="D11" s="57" t="s">
        <v>175</v>
      </c>
      <c r="E11" s="159" t="s">
        <v>10</v>
      </c>
      <c r="F11" s="168">
        <v>12</v>
      </c>
      <c r="G11" s="169"/>
      <c r="H11" s="136"/>
      <c r="I11" s="169">
        <f>SUM(F11*G11)</f>
        <v>0</v>
      </c>
      <c r="J11" s="143"/>
      <c r="K11" s="193"/>
      <c r="L11" s="2"/>
      <c r="M11" s="2"/>
      <c r="N11" s="2"/>
      <c r="O11" s="2"/>
    </row>
    <row r="12" spans="1:15" ht="15">
      <c r="A12" s="194"/>
      <c r="B12" s="146"/>
      <c r="C12" s="146"/>
      <c r="D12" s="199" t="s">
        <v>12</v>
      </c>
      <c r="E12" s="200"/>
      <c r="F12" s="200"/>
      <c r="G12" s="200"/>
      <c r="H12" s="201"/>
      <c r="I12" s="202">
        <f>SUM(I9:I11)</f>
        <v>0</v>
      </c>
      <c r="J12" s="195"/>
      <c r="K12" s="196"/>
      <c r="L12" s="2"/>
      <c r="M12" s="2"/>
      <c r="N12" s="2"/>
      <c r="O12" s="2"/>
    </row>
    <row r="13" spans="1:15" ht="15">
      <c r="A13" s="176"/>
      <c r="B13" s="118"/>
      <c r="C13" s="146"/>
      <c r="D13" s="121"/>
      <c r="E13" s="182"/>
      <c r="F13" s="119"/>
      <c r="G13" s="121"/>
      <c r="H13" s="130"/>
      <c r="I13" s="119"/>
      <c r="J13" s="175"/>
      <c r="K13" s="174"/>
      <c r="L13" s="2"/>
      <c r="M13" s="2"/>
      <c r="N13" s="2"/>
      <c r="O13" s="2"/>
    </row>
    <row r="14" spans="1:15" ht="15">
      <c r="A14" s="119"/>
      <c r="B14" s="183"/>
      <c r="C14" s="184"/>
      <c r="D14" s="183"/>
      <c r="E14" s="185"/>
      <c r="F14" s="186"/>
      <c r="G14" s="121"/>
      <c r="H14" s="130"/>
      <c r="I14" s="119"/>
      <c r="J14" s="175"/>
      <c r="K14" s="174"/>
      <c r="L14" s="2"/>
      <c r="M14" s="2"/>
      <c r="N14" s="2"/>
      <c r="O14" s="2"/>
    </row>
    <row r="15" spans="1:15" ht="66" customHeight="1">
      <c r="A15" s="115" t="s">
        <v>191</v>
      </c>
      <c r="B15" s="115"/>
      <c r="C15" s="115"/>
      <c r="D15" s="115"/>
      <c r="E15" s="115"/>
      <c r="F15" s="115"/>
      <c r="G15" s="115"/>
      <c r="H15" s="115"/>
      <c r="I15" s="115"/>
      <c r="J15" s="115"/>
      <c r="K15" s="115"/>
      <c r="L15" s="2"/>
      <c r="M15" s="2"/>
      <c r="N15" s="2"/>
      <c r="O15" s="2"/>
    </row>
  </sheetData>
  <sheetProtection/>
  <mergeCells count="7">
    <mergeCell ref="H2:J2"/>
    <mergeCell ref="A3:G3"/>
    <mergeCell ref="I3:J3"/>
    <mergeCell ref="B4:D4"/>
    <mergeCell ref="B6:D6"/>
    <mergeCell ref="A15:K15"/>
    <mergeCell ref="D12:H12"/>
  </mergeCells>
  <printOptions/>
  <pageMargins left="0.7" right="0.7" top="0.75" bottom="0.75" header="0.3" footer="0.3"/>
  <pageSetup fitToHeight="0"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L61"/>
  <sheetViews>
    <sheetView workbookViewId="0" topLeftCell="A37">
      <selection activeCell="S50" sqref="S50"/>
    </sheetView>
  </sheetViews>
  <sheetFormatPr defaultColWidth="23.28125" defaultRowHeight="15"/>
  <cols>
    <col min="1" max="1" width="5.28125" style="24" customWidth="1"/>
    <col min="2" max="2" width="23.28125" style="24" customWidth="1"/>
    <col min="3" max="3" width="39.421875" style="24" customWidth="1"/>
    <col min="4" max="4" width="8.140625" style="24" customWidth="1"/>
    <col min="5" max="5" width="5.140625" style="24" customWidth="1"/>
    <col min="6" max="6" width="6.421875" style="24" customWidth="1"/>
    <col min="7" max="7" width="13.140625" style="24" customWidth="1"/>
    <col min="8" max="8" width="4.8515625" style="24" customWidth="1"/>
    <col min="9" max="9" width="12.57421875" style="24" customWidth="1"/>
    <col min="10" max="10" width="13.57421875" style="24" customWidth="1"/>
    <col min="11" max="11" width="15.7109375" style="24" customWidth="1"/>
    <col min="12" max="12" width="15.00390625" style="24" customWidth="1"/>
    <col min="13" max="247" width="9.140625" style="24" customWidth="1"/>
    <col min="248" max="248" width="5.28125" style="24" customWidth="1"/>
    <col min="249" max="16384" width="23.28125" style="24" customWidth="1"/>
  </cols>
  <sheetData>
    <row r="1" spans="1:12" ht="15">
      <c r="A1" s="29"/>
      <c r="B1" s="30" t="s">
        <v>187</v>
      </c>
      <c r="C1" s="29"/>
      <c r="D1" s="31"/>
      <c r="E1" s="29"/>
      <c r="F1" s="32"/>
      <c r="G1" s="32"/>
      <c r="H1" s="32"/>
      <c r="I1" s="33"/>
      <c r="J1" s="34"/>
      <c r="K1" s="43"/>
      <c r="L1" s="43"/>
    </row>
    <row r="2" spans="1:12" ht="15">
      <c r="A2" s="29"/>
      <c r="B2" s="29"/>
      <c r="C2" s="29"/>
      <c r="D2" s="36"/>
      <c r="E2" s="29"/>
      <c r="F2" s="32"/>
      <c r="G2" s="32"/>
      <c r="H2" s="37" t="s">
        <v>182</v>
      </c>
      <c r="I2" s="37"/>
      <c r="J2" s="37"/>
      <c r="K2" s="43"/>
      <c r="L2" s="43"/>
    </row>
    <row r="3" spans="1:12" ht="18" customHeight="1">
      <c r="A3" s="38" t="s">
        <v>183</v>
      </c>
      <c r="B3" s="38"/>
      <c r="C3" s="38"/>
      <c r="D3" s="38"/>
      <c r="E3" s="38"/>
      <c r="F3" s="38"/>
      <c r="G3" s="38"/>
      <c r="H3" s="39"/>
      <c r="I3" s="40" t="s">
        <v>184</v>
      </c>
      <c r="J3" s="40"/>
      <c r="K3" s="43"/>
      <c r="L3" s="43"/>
    </row>
    <row r="4" spans="1:12" ht="51" customHeight="1">
      <c r="A4" s="41"/>
      <c r="B4" s="28" t="s">
        <v>185</v>
      </c>
      <c r="C4" s="28"/>
      <c r="D4" s="28"/>
      <c r="E4" s="41"/>
      <c r="F4" s="41"/>
      <c r="G4" s="41"/>
      <c r="H4" s="41"/>
      <c r="I4" s="41"/>
      <c r="J4" s="42"/>
      <c r="K4" s="43"/>
      <c r="L4" s="43"/>
    </row>
    <row r="5" spans="1:12" ht="18.75">
      <c r="A5" s="41"/>
      <c r="B5" s="27"/>
      <c r="C5" s="27" t="s">
        <v>186</v>
      </c>
      <c r="D5" s="27"/>
      <c r="E5" s="41"/>
      <c r="F5" s="41"/>
      <c r="G5" s="41"/>
      <c r="H5" s="41"/>
      <c r="I5" s="41"/>
      <c r="J5" s="42"/>
      <c r="K5" s="43"/>
      <c r="L5" s="43"/>
    </row>
    <row r="6" spans="1:12" ht="18" customHeight="1">
      <c r="A6" s="44" t="s">
        <v>42</v>
      </c>
      <c r="B6" s="44"/>
      <c r="C6" s="44"/>
      <c r="D6" s="45"/>
      <c r="E6" s="45"/>
      <c r="F6" s="45"/>
      <c r="G6" s="45"/>
      <c r="H6" s="45"/>
      <c r="I6" s="45"/>
      <c r="J6" s="45"/>
      <c r="K6" s="45"/>
      <c r="L6" s="43"/>
    </row>
    <row r="7" spans="1:12" ht="15">
      <c r="A7" s="45"/>
      <c r="B7" s="46"/>
      <c r="C7" s="45"/>
      <c r="D7" s="45"/>
      <c r="E7" s="45"/>
      <c r="F7" s="45"/>
      <c r="G7" s="45"/>
      <c r="H7" s="45"/>
      <c r="I7" s="45"/>
      <c r="J7" s="45"/>
      <c r="K7" s="45"/>
      <c r="L7" s="43"/>
    </row>
    <row r="8" spans="1:12" ht="50.25" customHeight="1">
      <c r="A8" s="66" t="s">
        <v>0</v>
      </c>
      <c r="B8" s="67" t="s">
        <v>43</v>
      </c>
      <c r="C8" s="67" t="s">
        <v>44</v>
      </c>
      <c r="D8" s="67" t="s">
        <v>45</v>
      </c>
      <c r="E8" s="67" t="s">
        <v>4</v>
      </c>
      <c r="F8" s="67" t="s">
        <v>5</v>
      </c>
      <c r="G8" s="67" t="s">
        <v>46</v>
      </c>
      <c r="H8" s="67" t="s">
        <v>7</v>
      </c>
      <c r="I8" s="67" t="s">
        <v>6</v>
      </c>
      <c r="J8" s="67" t="s">
        <v>8</v>
      </c>
      <c r="K8" s="67" t="s">
        <v>196</v>
      </c>
      <c r="L8" s="67" t="s">
        <v>190</v>
      </c>
    </row>
    <row r="9" spans="1:12" ht="40.5" customHeight="1">
      <c r="A9" s="91" t="s">
        <v>9</v>
      </c>
      <c r="B9" s="92"/>
      <c r="C9" s="114" t="s">
        <v>47</v>
      </c>
      <c r="D9" s="93" t="s">
        <v>48</v>
      </c>
      <c r="E9" s="94" t="s">
        <v>49</v>
      </c>
      <c r="F9" s="95">
        <v>50</v>
      </c>
      <c r="G9" s="96"/>
      <c r="H9" s="97"/>
      <c r="I9" s="203"/>
      <c r="J9" s="204">
        <f aca="true" t="shared" si="0" ref="J9:J56">F9*I9</f>
        <v>0</v>
      </c>
      <c r="K9" s="91"/>
      <c r="L9" s="91"/>
    </row>
    <row r="10" spans="1:12" ht="42.75" customHeight="1">
      <c r="A10" s="91" t="s">
        <v>11</v>
      </c>
      <c r="B10" s="92"/>
      <c r="C10" s="114"/>
      <c r="D10" s="93" t="s">
        <v>50</v>
      </c>
      <c r="E10" s="94" t="s">
        <v>49</v>
      </c>
      <c r="F10" s="95">
        <v>50</v>
      </c>
      <c r="G10" s="96"/>
      <c r="H10" s="97"/>
      <c r="I10" s="203"/>
      <c r="J10" s="204">
        <f t="shared" si="0"/>
        <v>0</v>
      </c>
      <c r="K10" s="91"/>
      <c r="L10" s="91"/>
    </row>
    <row r="11" spans="1:12" s="25" customFormat="1" ht="42" customHeight="1">
      <c r="A11" s="91" t="s">
        <v>13</v>
      </c>
      <c r="B11" s="92"/>
      <c r="C11" s="110" t="s">
        <v>193</v>
      </c>
      <c r="D11" s="93" t="s">
        <v>48</v>
      </c>
      <c r="E11" s="94" t="s">
        <v>49</v>
      </c>
      <c r="F11" s="95">
        <v>30</v>
      </c>
      <c r="G11" s="96"/>
      <c r="H11" s="97"/>
      <c r="I11" s="203"/>
      <c r="J11" s="204">
        <f t="shared" si="0"/>
        <v>0</v>
      </c>
      <c r="K11" s="91"/>
      <c r="L11" s="91"/>
    </row>
    <row r="12" spans="1:12" ht="42" customHeight="1">
      <c r="A12" s="91" t="s">
        <v>20</v>
      </c>
      <c r="B12" s="92"/>
      <c r="C12" s="110"/>
      <c r="D12" s="93" t="s">
        <v>51</v>
      </c>
      <c r="E12" s="94" t="s">
        <v>49</v>
      </c>
      <c r="F12" s="95">
        <v>10</v>
      </c>
      <c r="G12" s="96"/>
      <c r="H12" s="97"/>
      <c r="I12" s="203"/>
      <c r="J12" s="204">
        <f t="shared" si="0"/>
        <v>0</v>
      </c>
      <c r="K12" s="91"/>
      <c r="L12" s="91"/>
    </row>
    <row r="13" spans="1:12" ht="43.5" customHeight="1">
      <c r="A13" s="91" t="s">
        <v>22</v>
      </c>
      <c r="B13" s="92"/>
      <c r="C13" s="110" t="s">
        <v>194</v>
      </c>
      <c r="D13" s="93" t="s">
        <v>48</v>
      </c>
      <c r="E13" s="94" t="s">
        <v>49</v>
      </c>
      <c r="F13" s="95">
        <v>30</v>
      </c>
      <c r="G13" s="96"/>
      <c r="H13" s="97"/>
      <c r="I13" s="203"/>
      <c r="J13" s="204">
        <f t="shared" si="0"/>
        <v>0</v>
      </c>
      <c r="K13" s="91"/>
      <c r="L13" s="91"/>
    </row>
    <row r="14" spans="1:12" ht="43.5" customHeight="1">
      <c r="A14" s="91" t="s">
        <v>24</v>
      </c>
      <c r="B14" s="92"/>
      <c r="C14" s="110"/>
      <c r="D14" s="93" t="s">
        <v>52</v>
      </c>
      <c r="E14" s="94" t="s">
        <v>49</v>
      </c>
      <c r="F14" s="95">
        <v>10</v>
      </c>
      <c r="G14" s="96"/>
      <c r="H14" s="97"/>
      <c r="I14" s="203"/>
      <c r="J14" s="204">
        <f t="shared" si="0"/>
        <v>0</v>
      </c>
      <c r="K14" s="91"/>
      <c r="L14" s="91"/>
    </row>
    <row r="15" spans="1:12" ht="19.5" customHeight="1">
      <c r="A15" s="91" t="s">
        <v>26</v>
      </c>
      <c r="B15" s="92"/>
      <c r="C15" s="114" t="s">
        <v>53</v>
      </c>
      <c r="D15" s="93" t="s">
        <v>54</v>
      </c>
      <c r="E15" s="94" t="s">
        <v>49</v>
      </c>
      <c r="F15" s="95">
        <v>50</v>
      </c>
      <c r="G15" s="96"/>
      <c r="H15" s="97"/>
      <c r="I15" s="203"/>
      <c r="J15" s="204">
        <f t="shared" si="0"/>
        <v>0</v>
      </c>
      <c r="K15" s="91"/>
      <c r="L15" s="91"/>
    </row>
    <row r="16" spans="1:12" ht="19.5" customHeight="1">
      <c r="A16" s="91" t="s">
        <v>28</v>
      </c>
      <c r="B16" s="92"/>
      <c r="C16" s="114"/>
      <c r="D16" s="93" t="s">
        <v>48</v>
      </c>
      <c r="E16" s="94" t="s">
        <v>49</v>
      </c>
      <c r="F16" s="95">
        <v>30</v>
      </c>
      <c r="G16" s="96"/>
      <c r="H16" s="97"/>
      <c r="I16" s="203"/>
      <c r="J16" s="204">
        <f t="shared" si="0"/>
        <v>0</v>
      </c>
      <c r="K16" s="91"/>
      <c r="L16" s="91"/>
    </row>
    <row r="17" spans="1:12" ht="19.5" customHeight="1">
      <c r="A17" s="91" t="s">
        <v>30</v>
      </c>
      <c r="B17" s="92"/>
      <c r="C17" s="114"/>
      <c r="D17" s="93" t="s">
        <v>52</v>
      </c>
      <c r="E17" s="94" t="s">
        <v>49</v>
      </c>
      <c r="F17" s="95">
        <v>10</v>
      </c>
      <c r="G17" s="96"/>
      <c r="H17" s="97"/>
      <c r="I17" s="203"/>
      <c r="J17" s="204">
        <f t="shared" si="0"/>
        <v>0</v>
      </c>
      <c r="K17" s="91"/>
      <c r="L17" s="91"/>
    </row>
    <row r="18" spans="1:12" ht="19.5" customHeight="1">
      <c r="A18" s="91" t="s">
        <v>36</v>
      </c>
      <c r="B18" s="92"/>
      <c r="C18" s="114"/>
      <c r="D18" s="93" t="s">
        <v>55</v>
      </c>
      <c r="E18" s="94" t="s">
        <v>49</v>
      </c>
      <c r="F18" s="95">
        <v>10</v>
      </c>
      <c r="G18" s="96"/>
      <c r="H18" s="97"/>
      <c r="I18" s="203"/>
      <c r="J18" s="204">
        <f t="shared" si="0"/>
        <v>0</v>
      </c>
      <c r="K18" s="91"/>
      <c r="L18" s="91"/>
    </row>
    <row r="19" spans="1:12" ht="15" customHeight="1">
      <c r="A19" s="91" t="s">
        <v>37</v>
      </c>
      <c r="B19" s="92"/>
      <c r="C19" s="108" t="s">
        <v>56</v>
      </c>
      <c r="D19" s="93" t="s">
        <v>57</v>
      </c>
      <c r="E19" s="94" t="s">
        <v>49</v>
      </c>
      <c r="F19" s="95">
        <v>10</v>
      </c>
      <c r="G19" s="111"/>
      <c r="H19" s="97"/>
      <c r="I19" s="203"/>
      <c r="J19" s="204">
        <f t="shared" si="0"/>
        <v>0</v>
      </c>
      <c r="K19" s="91"/>
      <c r="L19" s="91"/>
    </row>
    <row r="20" spans="1:12" ht="15" customHeight="1">
      <c r="A20" s="91" t="s">
        <v>38</v>
      </c>
      <c r="B20" s="92"/>
      <c r="C20" s="108"/>
      <c r="D20" s="93" t="s">
        <v>58</v>
      </c>
      <c r="E20" s="94" t="s">
        <v>49</v>
      </c>
      <c r="F20" s="95">
        <v>10</v>
      </c>
      <c r="G20" s="111"/>
      <c r="H20" s="97"/>
      <c r="I20" s="203"/>
      <c r="J20" s="204">
        <f t="shared" si="0"/>
        <v>0</v>
      </c>
      <c r="K20" s="91"/>
      <c r="L20" s="91"/>
    </row>
    <row r="21" spans="1:12" ht="15" customHeight="1">
      <c r="A21" s="91" t="s">
        <v>39</v>
      </c>
      <c r="B21" s="92"/>
      <c r="C21" s="108"/>
      <c r="D21" s="93" t="s">
        <v>59</v>
      </c>
      <c r="E21" s="94" t="s">
        <v>49</v>
      </c>
      <c r="F21" s="95">
        <v>10</v>
      </c>
      <c r="G21" s="111"/>
      <c r="H21" s="97"/>
      <c r="I21" s="203"/>
      <c r="J21" s="204">
        <f t="shared" si="0"/>
        <v>0</v>
      </c>
      <c r="K21" s="91"/>
      <c r="L21" s="91"/>
    </row>
    <row r="22" spans="1:12" ht="15" customHeight="1">
      <c r="A22" s="91" t="s">
        <v>60</v>
      </c>
      <c r="B22" s="92"/>
      <c r="C22" s="108"/>
      <c r="D22" s="93" t="s">
        <v>61</v>
      </c>
      <c r="E22" s="94" t="s">
        <v>49</v>
      </c>
      <c r="F22" s="95">
        <v>10</v>
      </c>
      <c r="G22" s="111"/>
      <c r="H22" s="97"/>
      <c r="I22" s="203"/>
      <c r="J22" s="204">
        <f t="shared" si="0"/>
        <v>0</v>
      </c>
      <c r="K22" s="91"/>
      <c r="L22" s="91"/>
    </row>
    <row r="23" spans="1:12" ht="54" customHeight="1">
      <c r="A23" s="91" t="s">
        <v>62</v>
      </c>
      <c r="B23" s="99"/>
      <c r="C23" s="91" t="s">
        <v>63</v>
      </c>
      <c r="D23" s="93" t="s">
        <v>64</v>
      </c>
      <c r="E23" s="94" t="s">
        <v>49</v>
      </c>
      <c r="F23" s="95">
        <v>50</v>
      </c>
      <c r="G23" s="111"/>
      <c r="H23" s="97"/>
      <c r="I23" s="203"/>
      <c r="J23" s="204">
        <f t="shared" si="0"/>
        <v>0</v>
      </c>
      <c r="K23" s="91"/>
      <c r="L23" s="91"/>
    </row>
    <row r="24" spans="1:12" ht="23.25" customHeight="1">
      <c r="A24" s="91" t="s">
        <v>65</v>
      </c>
      <c r="B24" s="92"/>
      <c r="C24" s="114" t="s">
        <v>66</v>
      </c>
      <c r="D24" s="93" t="s">
        <v>67</v>
      </c>
      <c r="E24" s="94" t="s">
        <v>49</v>
      </c>
      <c r="F24" s="95">
        <v>80</v>
      </c>
      <c r="G24" s="96"/>
      <c r="H24" s="97"/>
      <c r="I24" s="203"/>
      <c r="J24" s="204">
        <f t="shared" si="0"/>
        <v>0</v>
      </c>
      <c r="K24" s="91"/>
      <c r="L24" s="91"/>
    </row>
    <row r="25" spans="1:12" ht="23.25" customHeight="1">
      <c r="A25" s="91" t="s">
        <v>68</v>
      </c>
      <c r="B25" s="92"/>
      <c r="C25" s="114"/>
      <c r="D25" s="93" t="s">
        <v>48</v>
      </c>
      <c r="E25" s="94" t="s">
        <v>49</v>
      </c>
      <c r="F25" s="95">
        <v>360</v>
      </c>
      <c r="G25" s="96"/>
      <c r="H25" s="97"/>
      <c r="I25" s="203"/>
      <c r="J25" s="204">
        <f t="shared" si="0"/>
        <v>0</v>
      </c>
      <c r="K25" s="91"/>
      <c r="L25" s="91"/>
    </row>
    <row r="26" spans="1:12" ht="23.25" customHeight="1">
      <c r="A26" s="91" t="s">
        <v>69</v>
      </c>
      <c r="B26" s="92"/>
      <c r="C26" s="114"/>
      <c r="D26" s="93" t="s">
        <v>52</v>
      </c>
      <c r="E26" s="94" t="s">
        <v>49</v>
      </c>
      <c r="F26" s="95">
        <v>120</v>
      </c>
      <c r="G26" s="96"/>
      <c r="H26" s="97"/>
      <c r="I26" s="203"/>
      <c r="J26" s="204">
        <f t="shared" si="0"/>
        <v>0</v>
      </c>
      <c r="K26" s="91"/>
      <c r="L26" s="91"/>
    </row>
    <row r="27" spans="1:12" ht="23.25" customHeight="1">
      <c r="A27" s="91" t="s">
        <v>70</v>
      </c>
      <c r="B27" s="92"/>
      <c r="C27" s="114"/>
      <c r="D27" s="93" t="s">
        <v>71</v>
      </c>
      <c r="E27" s="94" t="s">
        <v>49</v>
      </c>
      <c r="F27" s="95">
        <v>20</v>
      </c>
      <c r="G27" s="96"/>
      <c r="H27" s="97"/>
      <c r="I27" s="203"/>
      <c r="J27" s="204">
        <f t="shared" si="0"/>
        <v>0</v>
      </c>
      <c r="K27" s="91"/>
      <c r="L27" s="91"/>
    </row>
    <row r="28" spans="1:12" ht="18" customHeight="1">
      <c r="A28" s="91" t="s">
        <v>72</v>
      </c>
      <c r="B28" s="92"/>
      <c r="C28" s="108" t="s">
        <v>73</v>
      </c>
      <c r="D28" s="93" t="s">
        <v>48</v>
      </c>
      <c r="E28" s="94" t="s">
        <v>49</v>
      </c>
      <c r="F28" s="95">
        <v>10</v>
      </c>
      <c r="G28" s="96"/>
      <c r="H28" s="97"/>
      <c r="I28" s="203"/>
      <c r="J28" s="204">
        <f t="shared" si="0"/>
        <v>0</v>
      </c>
      <c r="K28" s="91"/>
      <c r="L28" s="91"/>
    </row>
    <row r="29" spans="1:12" ht="18" customHeight="1">
      <c r="A29" s="91" t="s">
        <v>74</v>
      </c>
      <c r="B29" s="92"/>
      <c r="C29" s="108"/>
      <c r="D29" s="93" t="s">
        <v>75</v>
      </c>
      <c r="E29" s="94" t="s">
        <v>49</v>
      </c>
      <c r="F29" s="95">
        <v>10</v>
      </c>
      <c r="G29" s="96"/>
      <c r="H29" s="97"/>
      <c r="I29" s="203"/>
      <c r="J29" s="204">
        <f t="shared" si="0"/>
        <v>0</v>
      </c>
      <c r="K29" s="91"/>
      <c r="L29" s="91"/>
    </row>
    <row r="30" spans="1:12" ht="18" customHeight="1">
      <c r="A30" s="91" t="s">
        <v>76</v>
      </c>
      <c r="B30" s="92"/>
      <c r="C30" s="108"/>
      <c r="D30" s="93" t="s">
        <v>52</v>
      </c>
      <c r="E30" s="94" t="s">
        <v>49</v>
      </c>
      <c r="F30" s="95">
        <v>20</v>
      </c>
      <c r="G30" s="96"/>
      <c r="H30" s="97"/>
      <c r="I30" s="203"/>
      <c r="J30" s="204">
        <f t="shared" si="0"/>
        <v>0</v>
      </c>
      <c r="K30" s="91"/>
      <c r="L30" s="91"/>
    </row>
    <row r="31" spans="1:12" ht="18" customHeight="1">
      <c r="A31" s="91" t="s">
        <v>77</v>
      </c>
      <c r="B31" s="92"/>
      <c r="C31" s="108"/>
      <c r="D31" s="93" t="s">
        <v>55</v>
      </c>
      <c r="E31" s="94" t="s">
        <v>49</v>
      </c>
      <c r="F31" s="95">
        <v>10</v>
      </c>
      <c r="G31" s="96"/>
      <c r="H31" s="97"/>
      <c r="I31" s="203"/>
      <c r="J31" s="204">
        <f t="shared" si="0"/>
        <v>0</v>
      </c>
      <c r="K31" s="91"/>
      <c r="L31" s="91"/>
    </row>
    <row r="32" spans="1:12" ht="18" customHeight="1">
      <c r="A32" s="91" t="s">
        <v>78</v>
      </c>
      <c r="B32" s="92"/>
      <c r="C32" s="108"/>
      <c r="D32" s="93" t="s">
        <v>71</v>
      </c>
      <c r="E32" s="94" t="s">
        <v>49</v>
      </c>
      <c r="F32" s="95">
        <v>10</v>
      </c>
      <c r="G32" s="96"/>
      <c r="H32" s="97"/>
      <c r="I32" s="203"/>
      <c r="J32" s="204">
        <f t="shared" si="0"/>
        <v>0</v>
      </c>
      <c r="K32" s="91"/>
      <c r="L32" s="91"/>
    </row>
    <row r="33" spans="1:12" ht="18" customHeight="1">
      <c r="A33" s="91" t="s">
        <v>79</v>
      </c>
      <c r="B33" s="92"/>
      <c r="C33" s="108"/>
      <c r="D33" s="93" t="s">
        <v>80</v>
      </c>
      <c r="E33" s="94" t="s">
        <v>49</v>
      </c>
      <c r="F33" s="95">
        <v>10</v>
      </c>
      <c r="G33" s="96"/>
      <c r="H33" s="97"/>
      <c r="I33" s="203"/>
      <c r="J33" s="204">
        <f t="shared" si="0"/>
        <v>0</v>
      </c>
      <c r="K33" s="91"/>
      <c r="L33" s="91"/>
    </row>
    <row r="34" spans="1:12" ht="56.25" customHeight="1">
      <c r="A34" s="91" t="s">
        <v>81</v>
      </c>
      <c r="B34" s="92"/>
      <c r="C34" s="108" t="s">
        <v>82</v>
      </c>
      <c r="D34" s="93" t="s">
        <v>48</v>
      </c>
      <c r="E34" s="94" t="s">
        <v>49</v>
      </c>
      <c r="F34" s="95">
        <v>10</v>
      </c>
      <c r="G34" s="96"/>
      <c r="H34" s="97"/>
      <c r="I34" s="203"/>
      <c r="J34" s="204">
        <f t="shared" si="0"/>
        <v>0</v>
      </c>
      <c r="K34" s="91"/>
      <c r="L34" s="91"/>
    </row>
    <row r="35" spans="1:12" ht="56.25" customHeight="1">
      <c r="A35" s="91" t="s">
        <v>83</v>
      </c>
      <c r="B35" s="92"/>
      <c r="C35" s="108"/>
      <c r="D35" s="93" t="s">
        <v>52</v>
      </c>
      <c r="E35" s="94" t="s">
        <v>49</v>
      </c>
      <c r="F35" s="95">
        <v>10</v>
      </c>
      <c r="G35" s="96"/>
      <c r="H35" s="97"/>
      <c r="I35" s="203"/>
      <c r="J35" s="204">
        <f t="shared" si="0"/>
        <v>0</v>
      </c>
      <c r="K35" s="91"/>
      <c r="L35" s="91"/>
    </row>
    <row r="36" spans="1:12" ht="56.25" customHeight="1">
      <c r="A36" s="91" t="s">
        <v>84</v>
      </c>
      <c r="B36" s="92"/>
      <c r="C36" s="108"/>
      <c r="D36" s="93" t="s">
        <v>55</v>
      </c>
      <c r="E36" s="94" t="s">
        <v>49</v>
      </c>
      <c r="F36" s="95">
        <v>10</v>
      </c>
      <c r="G36" s="96"/>
      <c r="H36" s="97"/>
      <c r="I36" s="203"/>
      <c r="J36" s="204">
        <f t="shared" si="0"/>
        <v>0</v>
      </c>
      <c r="K36" s="91"/>
      <c r="L36" s="91"/>
    </row>
    <row r="37" spans="1:12" ht="24" customHeight="1">
      <c r="A37" s="91" t="s">
        <v>85</v>
      </c>
      <c r="B37" s="92"/>
      <c r="C37" s="108" t="s">
        <v>86</v>
      </c>
      <c r="D37" s="93" t="s">
        <v>87</v>
      </c>
      <c r="E37" s="94" t="s">
        <v>49</v>
      </c>
      <c r="F37" s="95">
        <v>10</v>
      </c>
      <c r="G37" s="96"/>
      <c r="H37" s="97"/>
      <c r="I37" s="203"/>
      <c r="J37" s="204">
        <f t="shared" si="0"/>
        <v>0</v>
      </c>
      <c r="K37" s="91"/>
      <c r="L37" s="91"/>
    </row>
    <row r="38" spans="1:12" ht="20.25" customHeight="1">
      <c r="A38" s="91" t="s">
        <v>88</v>
      </c>
      <c r="B38" s="92"/>
      <c r="C38" s="108"/>
      <c r="D38" s="93" t="s">
        <v>52</v>
      </c>
      <c r="E38" s="94" t="s">
        <v>49</v>
      </c>
      <c r="F38" s="95">
        <v>10</v>
      </c>
      <c r="G38" s="96"/>
      <c r="H38" s="97"/>
      <c r="I38" s="203"/>
      <c r="J38" s="204">
        <f t="shared" si="0"/>
        <v>0</v>
      </c>
      <c r="K38" s="91"/>
      <c r="L38" s="91"/>
    </row>
    <row r="39" spans="1:12" ht="15.75" customHeight="1">
      <c r="A39" s="91" t="s">
        <v>89</v>
      </c>
      <c r="B39" s="92"/>
      <c r="C39" s="108"/>
      <c r="D39" s="93" t="s">
        <v>90</v>
      </c>
      <c r="E39" s="94" t="s">
        <v>49</v>
      </c>
      <c r="F39" s="95">
        <v>10</v>
      </c>
      <c r="G39" s="96"/>
      <c r="H39" s="97"/>
      <c r="I39" s="203"/>
      <c r="J39" s="204">
        <f t="shared" si="0"/>
        <v>0</v>
      </c>
      <c r="K39" s="91"/>
      <c r="L39" s="91"/>
    </row>
    <row r="40" spans="1:12" ht="15.75" customHeight="1">
      <c r="A40" s="91" t="s">
        <v>91</v>
      </c>
      <c r="B40" s="92"/>
      <c r="C40" s="108"/>
      <c r="D40" s="93" t="s">
        <v>55</v>
      </c>
      <c r="E40" s="94" t="s">
        <v>49</v>
      </c>
      <c r="F40" s="95">
        <v>10</v>
      </c>
      <c r="G40" s="96"/>
      <c r="H40" s="97"/>
      <c r="I40" s="203"/>
      <c r="J40" s="204">
        <f t="shared" si="0"/>
        <v>0</v>
      </c>
      <c r="K40" s="91"/>
      <c r="L40" s="91"/>
    </row>
    <row r="41" spans="1:12" ht="18" customHeight="1">
      <c r="A41" s="91" t="s">
        <v>92</v>
      </c>
      <c r="B41" s="92"/>
      <c r="C41" s="108"/>
      <c r="D41" s="93" t="s">
        <v>71</v>
      </c>
      <c r="E41" s="94" t="s">
        <v>49</v>
      </c>
      <c r="F41" s="95">
        <v>5</v>
      </c>
      <c r="G41" s="96"/>
      <c r="H41" s="97"/>
      <c r="I41" s="203"/>
      <c r="J41" s="204">
        <f t="shared" si="0"/>
        <v>0</v>
      </c>
      <c r="K41" s="91"/>
      <c r="L41" s="91"/>
    </row>
    <row r="42" spans="1:12" ht="26.25" customHeight="1">
      <c r="A42" s="91" t="s">
        <v>93</v>
      </c>
      <c r="B42" s="92"/>
      <c r="C42" s="108" t="s">
        <v>94</v>
      </c>
      <c r="D42" s="93" t="s">
        <v>95</v>
      </c>
      <c r="E42" s="94" t="s">
        <v>49</v>
      </c>
      <c r="F42" s="95">
        <v>5</v>
      </c>
      <c r="G42" s="98"/>
      <c r="H42" s="97"/>
      <c r="I42" s="203"/>
      <c r="J42" s="204">
        <f t="shared" si="0"/>
        <v>0</v>
      </c>
      <c r="K42" s="98"/>
      <c r="L42" s="98"/>
    </row>
    <row r="43" spans="1:12" ht="26.25" customHeight="1">
      <c r="A43" s="91" t="s">
        <v>96</v>
      </c>
      <c r="B43" s="92"/>
      <c r="C43" s="108"/>
      <c r="D43" s="93" t="s">
        <v>97</v>
      </c>
      <c r="E43" s="94" t="s">
        <v>49</v>
      </c>
      <c r="F43" s="95">
        <v>5</v>
      </c>
      <c r="G43" s="96"/>
      <c r="H43" s="97"/>
      <c r="I43" s="203"/>
      <c r="J43" s="204">
        <f t="shared" si="0"/>
        <v>0</v>
      </c>
      <c r="K43" s="91"/>
      <c r="L43" s="91"/>
    </row>
    <row r="44" spans="1:12" ht="26.25" customHeight="1">
      <c r="A44" s="91" t="s">
        <v>98</v>
      </c>
      <c r="B44" s="92"/>
      <c r="C44" s="108"/>
      <c r="D44" s="93" t="s">
        <v>99</v>
      </c>
      <c r="E44" s="94" t="s">
        <v>49</v>
      </c>
      <c r="F44" s="95">
        <v>5</v>
      </c>
      <c r="G44" s="96"/>
      <c r="H44" s="97"/>
      <c r="I44" s="203"/>
      <c r="J44" s="204">
        <f>F44*I44</f>
        <v>0</v>
      </c>
      <c r="K44" s="91"/>
      <c r="L44" s="91"/>
    </row>
    <row r="45" spans="1:12" ht="21" customHeight="1">
      <c r="A45" s="91" t="s">
        <v>100</v>
      </c>
      <c r="B45" s="92"/>
      <c r="C45" s="108"/>
      <c r="D45" s="93" t="s">
        <v>48</v>
      </c>
      <c r="E45" s="94" t="s">
        <v>49</v>
      </c>
      <c r="F45" s="95">
        <v>5</v>
      </c>
      <c r="G45" s="96"/>
      <c r="H45" s="97"/>
      <c r="I45" s="203"/>
      <c r="J45" s="204">
        <f t="shared" si="0"/>
        <v>0</v>
      </c>
      <c r="K45" s="91"/>
      <c r="L45" s="91"/>
    </row>
    <row r="46" spans="1:12" ht="18" customHeight="1">
      <c r="A46" s="91" t="s">
        <v>101</v>
      </c>
      <c r="B46" s="92"/>
      <c r="C46" s="108"/>
      <c r="D46" s="93" t="s">
        <v>52</v>
      </c>
      <c r="E46" s="94" t="s">
        <v>49</v>
      </c>
      <c r="F46" s="95">
        <v>5</v>
      </c>
      <c r="G46" s="96"/>
      <c r="H46" s="97"/>
      <c r="I46" s="203"/>
      <c r="J46" s="204">
        <f t="shared" si="0"/>
        <v>0</v>
      </c>
      <c r="K46" s="91"/>
      <c r="L46" s="91"/>
    </row>
    <row r="47" spans="1:12" ht="18" customHeight="1">
      <c r="A47" s="91" t="s">
        <v>102</v>
      </c>
      <c r="B47" s="92"/>
      <c r="C47" s="108" t="s">
        <v>103</v>
      </c>
      <c r="D47" s="93" t="s">
        <v>48</v>
      </c>
      <c r="E47" s="94" t="s">
        <v>49</v>
      </c>
      <c r="F47" s="95">
        <v>5</v>
      </c>
      <c r="G47" s="96"/>
      <c r="H47" s="97"/>
      <c r="I47" s="203"/>
      <c r="J47" s="204">
        <f t="shared" si="0"/>
        <v>0</v>
      </c>
      <c r="K47" s="91"/>
      <c r="L47" s="91"/>
    </row>
    <row r="48" spans="1:12" ht="18" customHeight="1">
      <c r="A48" s="91" t="s">
        <v>104</v>
      </c>
      <c r="B48" s="92"/>
      <c r="C48" s="108"/>
      <c r="D48" s="93" t="s">
        <v>105</v>
      </c>
      <c r="E48" s="94" t="s">
        <v>49</v>
      </c>
      <c r="F48" s="95">
        <v>5</v>
      </c>
      <c r="G48" s="96"/>
      <c r="H48" s="97"/>
      <c r="I48" s="203"/>
      <c r="J48" s="204">
        <f t="shared" si="0"/>
        <v>0</v>
      </c>
      <c r="K48" s="91"/>
      <c r="L48" s="91"/>
    </row>
    <row r="49" spans="1:12" ht="18" customHeight="1">
      <c r="A49" s="91" t="s">
        <v>106</v>
      </c>
      <c r="B49" s="92"/>
      <c r="C49" s="108"/>
      <c r="D49" s="93" t="s">
        <v>107</v>
      </c>
      <c r="E49" s="94" t="s">
        <v>49</v>
      </c>
      <c r="F49" s="95">
        <v>5</v>
      </c>
      <c r="G49" s="96"/>
      <c r="H49" s="97"/>
      <c r="I49" s="203"/>
      <c r="J49" s="204">
        <f t="shared" si="0"/>
        <v>0</v>
      </c>
      <c r="K49" s="91"/>
      <c r="L49" s="91"/>
    </row>
    <row r="50" spans="1:12" ht="16.5" customHeight="1">
      <c r="A50" s="91" t="s">
        <v>108</v>
      </c>
      <c r="B50" s="92"/>
      <c r="C50" s="108"/>
      <c r="D50" s="91" t="s">
        <v>109</v>
      </c>
      <c r="E50" s="94" t="s">
        <v>49</v>
      </c>
      <c r="F50" s="93">
        <v>5</v>
      </c>
      <c r="G50" s="112"/>
      <c r="H50" s="97"/>
      <c r="I50" s="205"/>
      <c r="J50" s="204">
        <f t="shared" si="0"/>
        <v>0</v>
      </c>
      <c r="K50" s="91"/>
      <c r="L50" s="91"/>
    </row>
    <row r="51" spans="1:12" ht="16.5" customHeight="1">
      <c r="A51" s="91" t="s">
        <v>110</v>
      </c>
      <c r="B51" s="92"/>
      <c r="C51" s="108" t="s">
        <v>111</v>
      </c>
      <c r="D51" s="91" t="s">
        <v>112</v>
      </c>
      <c r="E51" s="94" t="s">
        <v>49</v>
      </c>
      <c r="F51" s="93">
        <v>5</v>
      </c>
      <c r="G51" s="112"/>
      <c r="H51" s="97"/>
      <c r="I51" s="205"/>
      <c r="J51" s="204">
        <f t="shared" si="0"/>
        <v>0</v>
      </c>
      <c r="K51" s="91"/>
      <c r="L51" s="91"/>
    </row>
    <row r="52" spans="1:12" ht="16.5" customHeight="1">
      <c r="A52" s="91" t="s">
        <v>113</v>
      </c>
      <c r="B52" s="92"/>
      <c r="C52" s="108"/>
      <c r="D52" s="91" t="s">
        <v>114</v>
      </c>
      <c r="E52" s="94" t="s">
        <v>49</v>
      </c>
      <c r="F52" s="93">
        <v>5</v>
      </c>
      <c r="G52" s="112"/>
      <c r="H52" s="97"/>
      <c r="I52" s="205"/>
      <c r="J52" s="204">
        <f t="shared" si="0"/>
        <v>0</v>
      </c>
      <c r="K52" s="91"/>
      <c r="L52" s="91"/>
    </row>
    <row r="53" spans="1:12" ht="16.5" customHeight="1">
      <c r="A53" s="91" t="s">
        <v>115</v>
      </c>
      <c r="B53" s="92"/>
      <c r="C53" s="108"/>
      <c r="D53" s="91" t="s">
        <v>116</v>
      </c>
      <c r="E53" s="94" t="s">
        <v>49</v>
      </c>
      <c r="F53" s="93">
        <v>5</v>
      </c>
      <c r="G53" s="112"/>
      <c r="H53" s="97"/>
      <c r="I53" s="205"/>
      <c r="J53" s="204">
        <f t="shared" si="0"/>
        <v>0</v>
      </c>
      <c r="K53" s="91"/>
      <c r="L53" s="91"/>
    </row>
    <row r="54" spans="1:12" ht="16.5" customHeight="1">
      <c r="A54" s="91" t="s">
        <v>117</v>
      </c>
      <c r="B54" s="92"/>
      <c r="C54" s="108"/>
      <c r="D54" s="91" t="s">
        <v>118</v>
      </c>
      <c r="E54" s="94" t="s">
        <v>49</v>
      </c>
      <c r="F54" s="93">
        <v>3</v>
      </c>
      <c r="G54" s="112"/>
      <c r="H54" s="97"/>
      <c r="I54" s="205"/>
      <c r="J54" s="204">
        <f t="shared" si="0"/>
        <v>0</v>
      </c>
      <c r="K54" s="91"/>
      <c r="L54" s="91"/>
    </row>
    <row r="55" spans="1:12" ht="16.5" customHeight="1">
      <c r="A55" s="91" t="s">
        <v>119</v>
      </c>
      <c r="B55" s="92"/>
      <c r="C55" s="108"/>
      <c r="D55" s="91" t="s">
        <v>120</v>
      </c>
      <c r="E55" s="94" t="s">
        <v>49</v>
      </c>
      <c r="F55" s="93">
        <v>3</v>
      </c>
      <c r="G55" s="112"/>
      <c r="H55" s="97"/>
      <c r="I55" s="205"/>
      <c r="J55" s="204">
        <f t="shared" si="0"/>
        <v>0</v>
      </c>
      <c r="K55" s="91"/>
      <c r="L55" s="91"/>
    </row>
    <row r="56" spans="1:12" ht="63" customHeight="1">
      <c r="A56" s="91" t="s">
        <v>121</v>
      </c>
      <c r="B56" s="99"/>
      <c r="C56" s="91" t="s">
        <v>122</v>
      </c>
      <c r="D56" s="91" t="s">
        <v>123</v>
      </c>
      <c r="E56" s="94" t="s">
        <v>10</v>
      </c>
      <c r="F56" s="93">
        <v>15</v>
      </c>
      <c r="G56" s="91"/>
      <c r="H56" s="97"/>
      <c r="I56" s="205"/>
      <c r="J56" s="204">
        <f t="shared" si="0"/>
        <v>0</v>
      </c>
      <c r="K56" s="91"/>
      <c r="L56" s="91"/>
    </row>
    <row r="57" spans="1:12" ht="15">
      <c r="A57" s="113"/>
      <c r="B57" s="100"/>
      <c r="C57" s="207" t="s">
        <v>12</v>
      </c>
      <c r="D57" s="207"/>
      <c r="E57" s="207"/>
      <c r="F57" s="207"/>
      <c r="G57" s="207"/>
      <c r="H57" s="207"/>
      <c r="I57" s="207"/>
      <c r="J57" s="206">
        <f>SUM(J9:J56)</f>
        <v>0</v>
      </c>
      <c r="K57" s="100"/>
      <c r="L57" s="100"/>
    </row>
    <row r="58" spans="1:12" ht="15">
      <c r="A58" s="113"/>
      <c r="B58" s="100"/>
      <c r="C58" s="209"/>
      <c r="D58" s="209"/>
      <c r="E58" s="209"/>
      <c r="F58" s="209"/>
      <c r="G58" s="209"/>
      <c r="H58" s="209"/>
      <c r="I58" s="209"/>
      <c r="J58" s="210"/>
      <c r="K58" s="100"/>
      <c r="L58" s="100"/>
    </row>
    <row r="59" spans="1:12" ht="47.25" customHeight="1">
      <c r="A59" s="208" t="s">
        <v>188</v>
      </c>
      <c r="B59" s="208"/>
      <c r="C59" s="208"/>
      <c r="D59" s="208"/>
      <c r="E59" s="208"/>
      <c r="F59" s="208"/>
      <c r="G59" s="208"/>
      <c r="H59" s="208"/>
      <c r="I59" s="208"/>
      <c r="J59" s="208"/>
      <c r="K59" s="208"/>
      <c r="L59" s="208"/>
    </row>
    <row r="60" spans="1:12" ht="50.25" customHeight="1">
      <c r="A60" s="115" t="s">
        <v>191</v>
      </c>
      <c r="B60" s="115"/>
      <c r="C60" s="115"/>
      <c r="D60" s="115"/>
      <c r="E60" s="115"/>
      <c r="F60" s="115"/>
      <c r="G60" s="115"/>
      <c r="H60" s="115"/>
      <c r="I60" s="115"/>
      <c r="J60" s="115"/>
      <c r="K60" s="115"/>
      <c r="L60" s="115"/>
    </row>
    <row r="61" spans="1:12" ht="15">
      <c r="A61" s="43"/>
      <c r="B61" s="109"/>
      <c r="C61" s="109"/>
      <c r="D61" s="109"/>
      <c r="E61" s="109"/>
      <c r="F61" s="109"/>
      <c r="G61" s="109"/>
      <c r="H61" s="43"/>
      <c r="I61" s="43"/>
      <c r="J61" s="43"/>
      <c r="K61" s="43"/>
      <c r="L61" s="43"/>
    </row>
  </sheetData>
  <sheetProtection/>
  <mergeCells count="32">
    <mergeCell ref="A60:L60"/>
    <mergeCell ref="C57:I57"/>
    <mergeCell ref="A59:L59"/>
    <mergeCell ref="A6:C6"/>
    <mergeCell ref="B9:B10"/>
    <mergeCell ref="C9:C10"/>
    <mergeCell ref="B11:B12"/>
    <mergeCell ref="C11:C12"/>
    <mergeCell ref="B13:B14"/>
    <mergeCell ref="C13:C14"/>
    <mergeCell ref="B15:B18"/>
    <mergeCell ref="C15:C18"/>
    <mergeCell ref="B19:B22"/>
    <mergeCell ref="C19:C22"/>
    <mergeCell ref="B24:B27"/>
    <mergeCell ref="C24:C27"/>
    <mergeCell ref="B28:B33"/>
    <mergeCell ref="C28:C33"/>
    <mergeCell ref="B34:B36"/>
    <mergeCell ref="C34:C36"/>
    <mergeCell ref="B37:B41"/>
    <mergeCell ref="C37:C41"/>
    <mergeCell ref="B42:B46"/>
    <mergeCell ref="C42:C46"/>
    <mergeCell ref="B47:B50"/>
    <mergeCell ref="C47:C50"/>
    <mergeCell ref="H2:J2"/>
    <mergeCell ref="A3:G3"/>
    <mergeCell ref="I3:J3"/>
    <mergeCell ref="B4:D4"/>
    <mergeCell ref="B51:B55"/>
    <mergeCell ref="C51:C55"/>
  </mergeCells>
  <printOptions/>
  <pageMargins left="0.25" right="0.25" top="0.75" bottom="0.75" header="0.3" footer="0.3"/>
  <pageSetup fitToHeight="0" fitToWidth="1" horizontalDpi="600" verticalDpi="600" orientation="landscape" paperSize="9" scale="87" r:id="rId1"/>
  <headerFooter alignWithMargins="0">
    <oddFooter>&amp;CStrona &amp;P</oddFooter>
  </headerFooter>
  <rowBreaks count="2" manualBreakCount="2">
    <brk id="18" max="255" man="1"/>
    <brk id="3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L33"/>
  <sheetViews>
    <sheetView workbookViewId="0" topLeftCell="A28">
      <selection activeCell="A31" sqref="A31:J32"/>
    </sheetView>
  </sheetViews>
  <sheetFormatPr defaultColWidth="9.140625" defaultRowHeight="15"/>
  <cols>
    <col min="1" max="1" width="5.28125" style="24" customWidth="1"/>
    <col min="2" max="2" width="23.28125" style="24" customWidth="1"/>
    <col min="3" max="3" width="39.421875" style="24" customWidth="1"/>
    <col min="4" max="4" width="9.421875" style="24" customWidth="1"/>
    <col min="5" max="5" width="5.140625" style="24" customWidth="1"/>
    <col min="6" max="6" width="6.421875" style="24" customWidth="1"/>
    <col min="7" max="7" width="13.140625" style="24" customWidth="1"/>
    <col min="8" max="8" width="4.8515625" style="24" customWidth="1"/>
    <col min="9" max="9" width="12.57421875" style="24" customWidth="1"/>
    <col min="10" max="10" width="13.57421875" style="24" customWidth="1"/>
    <col min="11" max="11" width="15.7109375" style="24" customWidth="1"/>
    <col min="12" max="12" width="12.57421875" style="24" customWidth="1"/>
    <col min="13" max="16384" width="9.140625" style="24" customWidth="1"/>
  </cols>
  <sheetData>
    <row r="1" spans="1:12" ht="15">
      <c r="A1" s="29"/>
      <c r="B1" s="30" t="s">
        <v>187</v>
      </c>
      <c r="C1" s="29"/>
      <c r="D1" s="31"/>
      <c r="E1" s="29"/>
      <c r="F1" s="32"/>
      <c r="G1" s="32"/>
      <c r="H1" s="32"/>
      <c r="I1" s="33"/>
      <c r="J1" s="34"/>
      <c r="K1" s="43"/>
      <c r="L1" s="43"/>
    </row>
    <row r="2" spans="1:12" ht="15">
      <c r="A2" s="29"/>
      <c r="B2" s="29"/>
      <c r="C2" s="29"/>
      <c r="D2" s="36"/>
      <c r="E2" s="29"/>
      <c r="F2" s="32"/>
      <c r="G2" s="32"/>
      <c r="H2" s="37" t="s">
        <v>182</v>
      </c>
      <c r="I2" s="37"/>
      <c r="J2" s="37"/>
      <c r="K2" s="43"/>
      <c r="L2" s="43"/>
    </row>
    <row r="3" spans="1:12" ht="18.75">
      <c r="A3" s="38" t="s">
        <v>183</v>
      </c>
      <c r="B3" s="38"/>
      <c r="C3" s="38"/>
      <c r="D3" s="38"/>
      <c r="E3" s="38"/>
      <c r="F3" s="38"/>
      <c r="G3" s="38"/>
      <c r="H3" s="39"/>
      <c r="I3" s="40" t="s">
        <v>184</v>
      </c>
      <c r="J3" s="40"/>
      <c r="K3" s="43"/>
      <c r="L3" s="43"/>
    </row>
    <row r="4" spans="1:12" ht="57" customHeight="1">
      <c r="A4" s="41"/>
      <c r="B4" s="28" t="s">
        <v>185</v>
      </c>
      <c r="C4" s="28"/>
      <c r="D4" s="28"/>
      <c r="E4" s="41"/>
      <c r="F4" s="41"/>
      <c r="G4" s="41"/>
      <c r="H4" s="41"/>
      <c r="I4" s="41"/>
      <c r="J4" s="42"/>
      <c r="K4" s="43"/>
      <c r="L4" s="43"/>
    </row>
    <row r="5" spans="1:12" ht="18.75">
      <c r="A5" s="41"/>
      <c r="B5" s="27"/>
      <c r="C5" s="27" t="s">
        <v>186</v>
      </c>
      <c r="D5" s="27"/>
      <c r="E5" s="41"/>
      <c r="F5" s="41"/>
      <c r="G5" s="41"/>
      <c r="H5" s="41"/>
      <c r="I5" s="41"/>
      <c r="J5" s="42"/>
      <c r="K5" s="43"/>
      <c r="L5" s="43"/>
    </row>
    <row r="6" spans="1:12" ht="18" customHeight="1">
      <c r="A6" s="44" t="s">
        <v>181</v>
      </c>
      <c r="B6" s="44"/>
      <c r="C6" s="44"/>
      <c r="D6" s="45"/>
      <c r="E6" s="45"/>
      <c r="F6" s="45"/>
      <c r="G6" s="45"/>
      <c r="H6" s="45"/>
      <c r="I6" s="45"/>
      <c r="J6" s="45"/>
      <c r="K6" s="45"/>
      <c r="L6" s="43"/>
    </row>
    <row r="7" spans="1:12" ht="15">
      <c r="A7" s="45"/>
      <c r="B7" s="46"/>
      <c r="C7" s="45"/>
      <c r="D7" s="45"/>
      <c r="E7" s="45"/>
      <c r="F7" s="45"/>
      <c r="G7" s="45"/>
      <c r="H7" s="45"/>
      <c r="I7" s="45"/>
      <c r="J7" s="45"/>
      <c r="K7" s="45"/>
      <c r="L7" s="43"/>
    </row>
    <row r="8" spans="1:12" ht="51">
      <c r="A8" s="64" t="s">
        <v>0</v>
      </c>
      <c r="B8" s="65" t="s">
        <v>43</v>
      </c>
      <c r="C8" s="65" t="s">
        <v>44</v>
      </c>
      <c r="D8" s="65" t="s">
        <v>45</v>
      </c>
      <c r="E8" s="65" t="s">
        <v>4</v>
      </c>
      <c r="F8" s="65" t="s">
        <v>5</v>
      </c>
      <c r="G8" s="65" t="s">
        <v>46</v>
      </c>
      <c r="H8" s="65" t="s">
        <v>7</v>
      </c>
      <c r="I8" s="65" t="s">
        <v>6</v>
      </c>
      <c r="J8" s="65" t="s">
        <v>8</v>
      </c>
      <c r="K8" s="65" t="s">
        <v>192</v>
      </c>
      <c r="L8" s="65" t="s">
        <v>190</v>
      </c>
    </row>
    <row r="9" spans="1:12" ht="78" customHeight="1">
      <c r="A9" s="47" t="s">
        <v>9</v>
      </c>
      <c r="B9" s="78"/>
      <c r="C9" s="102" t="s">
        <v>124</v>
      </c>
      <c r="D9" s="50" t="s">
        <v>125</v>
      </c>
      <c r="E9" s="49" t="s">
        <v>49</v>
      </c>
      <c r="F9" s="79">
        <v>25</v>
      </c>
      <c r="G9" s="80"/>
      <c r="H9" s="52"/>
      <c r="I9" s="81"/>
      <c r="J9" s="211">
        <f aca="true" t="shared" si="0" ref="J9:J28">F9*I9</f>
        <v>0</v>
      </c>
      <c r="K9" s="47"/>
      <c r="L9" s="70"/>
    </row>
    <row r="10" spans="1:12" ht="72.75" customHeight="1">
      <c r="A10" s="47" t="s">
        <v>11</v>
      </c>
      <c r="B10" s="78"/>
      <c r="C10" s="103"/>
      <c r="D10" s="50" t="s">
        <v>126</v>
      </c>
      <c r="E10" s="49" t="s">
        <v>49</v>
      </c>
      <c r="F10" s="79">
        <v>25</v>
      </c>
      <c r="G10" s="80"/>
      <c r="H10" s="52"/>
      <c r="I10" s="81"/>
      <c r="J10" s="211">
        <f t="shared" si="0"/>
        <v>0</v>
      </c>
      <c r="K10" s="47"/>
      <c r="L10" s="70"/>
    </row>
    <row r="11" spans="1:12" ht="45.75" customHeight="1">
      <c r="A11" s="47" t="s">
        <v>13</v>
      </c>
      <c r="B11" s="82"/>
      <c r="C11" s="102" t="s">
        <v>127</v>
      </c>
      <c r="D11" s="101" t="s">
        <v>128</v>
      </c>
      <c r="E11" s="49" t="s">
        <v>49</v>
      </c>
      <c r="F11" s="79">
        <v>10</v>
      </c>
      <c r="G11" s="80"/>
      <c r="H11" s="52"/>
      <c r="I11" s="81"/>
      <c r="J11" s="211">
        <f t="shared" si="0"/>
        <v>0</v>
      </c>
      <c r="K11" s="47"/>
      <c r="L11" s="70"/>
    </row>
    <row r="12" spans="1:12" ht="45.75" customHeight="1">
      <c r="A12" s="47" t="s">
        <v>20</v>
      </c>
      <c r="B12" s="83"/>
      <c r="C12" s="104"/>
      <c r="D12" s="101" t="s">
        <v>129</v>
      </c>
      <c r="E12" s="49" t="s">
        <v>49</v>
      </c>
      <c r="F12" s="79">
        <v>10</v>
      </c>
      <c r="G12" s="80"/>
      <c r="H12" s="52"/>
      <c r="I12" s="81"/>
      <c r="J12" s="211">
        <f t="shared" si="0"/>
        <v>0</v>
      </c>
      <c r="K12" s="47"/>
      <c r="L12" s="70"/>
    </row>
    <row r="13" spans="1:12" ht="45.75" customHeight="1">
      <c r="A13" s="47" t="s">
        <v>22</v>
      </c>
      <c r="B13" s="83"/>
      <c r="C13" s="104"/>
      <c r="D13" s="101" t="s">
        <v>130</v>
      </c>
      <c r="E13" s="49" t="s">
        <v>49</v>
      </c>
      <c r="F13" s="79">
        <v>10</v>
      </c>
      <c r="G13" s="80"/>
      <c r="H13" s="52"/>
      <c r="I13" s="81"/>
      <c r="J13" s="211">
        <f t="shared" si="0"/>
        <v>0</v>
      </c>
      <c r="K13" s="47"/>
      <c r="L13" s="70"/>
    </row>
    <row r="14" spans="1:12" ht="45.75" customHeight="1">
      <c r="A14" s="47" t="s">
        <v>24</v>
      </c>
      <c r="B14" s="84"/>
      <c r="C14" s="103"/>
      <c r="D14" s="101" t="s">
        <v>131</v>
      </c>
      <c r="E14" s="49" t="s">
        <v>49</v>
      </c>
      <c r="F14" s="79">
        <v>10</v>
      </c>
      <c r="G14" s="80"/>
      <c r="H14" s="52"/>
      <c r="I14" s="81"/>
      <c r="J14" s="211">
        <f t="shared" si="0"/>
        <v>0</v>
      </c>
      <c r="K14" s="47"/>
      <c r="L14" s="70"/>
    </row>
    <row r="15" spans="1:12" ht="49.5" customHeight="1">
      <c r="A15" s="47" t="s">
        <v>26</v>
      </c>
      <c r="B15" s="82"/>
      <c r="C15" s="102" t="s">
        <v>132</v>
      </c>
      <c r="D15" s="50" t="s">
        <v>129</v>
      </c>
      <c r="E15" s="49" t="s">
        <v>49</v>
      </c>
      <c r="F15" s="79">
        <v>30</v>
      </c>
      <c r="G15" s="80"/>
      <c r="H15" s="52"/>
      <c r="I15" s="81"/>
      <c r="J15" s="211">
        <f t="shared" si="0"/>
        <v>0</v>
      </c>
      <c r="K15" s="47"/>
      <c r="L15" s="70"/>
    </row>
    <row r="16" spans="1:12" ht="49.5" customHeight="1">
      <c r="A16" s="47" t="s">
        <v>28</v>
      </c>
      <c r="B16" s="83"/>
      <c r="C16" s="104"/>
      <c r="D16" s="50" t="s">
        <v>130</v>
      </c>
      <c r="E16" s="49" t="s">
        <v>49</v>
      </c>
      <c r="F16" s="79">
        <v>20</v>
      </c>
      <c r="G16" s="80"/>
      <c r="H16" s="52"/>
      <c r="I16" s="81"/>
      <c r="J16" s="211">
        <f t="shared" si="0"/>
        <v>0</v>
      </c>
      <c r="K16" s="47"/>
      <c r="L16" s="70"/>
    </row>
    <row r="17" spans="1:12" ht="49.5" customHeight="1">
      <c r="A17" s="47" t="s">
        <v>30</v>
      </c>
      <c r="B17" s="83"/>
      <c r="C17" s="104"/>
      <c r="D17" s="50" t="s">
        <v>75</v>
      </c>
      <c r="E17" s="49" t="s">
        <v>49</v>
      </c>
      <c r="F17" s="79">
        <v>10</v>
      </c>
      <c r="G17" s="80"/>
      <c r="H17" s="52"/>
      <c r="I17" s="81"/>
      <c r="J17" s="211">
        <f t="shared" si="0"/>
        <v>0</v>
      </c>
      <c r="K17" s="47"/>
      <c r="L17" s="70"/>
    </row>
    <row r="18" spans="1:12" ht="49.5" customHeight="1">
      <c r="A18" s="47" t="s">
        <v>36</v>
      </c>
      <c r="B18" s="84"/>
      <c r="C18" s="103"/>
      <c r="D18" s="50" t="s">
        <v>48</v>
      </c>
      <c r="E18" s="49" t="s">
        <v>49</v>
      </c>
      <c r="F18" s="79">
        <v>20</v>
      </c>
      <c r="G18" s="80"/>
      <c r="H18" s="52"/>
      <c r="I18" s="81"/>
      <c r="J18" s="211">
        <f t="shared" si="0"/>
        <v>0</v>
      </c>
      <c r="K18" s="47"/>
      <c r="L18" s="70"/>
    </row>
    <row r="19" spans="1:12" ht="191.25">
      <c r="A19" s="47" t="s">
        <v>37</v>
      </c>
      <c r="B19" s="85"/>
      <c r="C19" s="105" t="s">
        <v>133</v>
      </c>
      <c r="D19" s="86" t="s">
        <v>134</v>
      </c>
      <c r="E19" s="49" t="s">
        <v>49</v>
      </c>
      <c r="F19" s="86">
        <v>25</v>
      </c>
      <c r="G19" s="86"/>
      <c r="H19" s="52"/>
      <c r="I19" s="81"/>
      <c r="J19" s="211">
        <f t="shared" si="0"/>
        <v>0</v>
      </c>
      <c r="K19" s="86"/>
      <c r="L19" s="70"/>
    </row>
    <row r="20" spans="1:12" ht="178.5">
      <c r="A20" s="47" t="s">
        <v>38</v>
      </c>
      <c r="B20" s="87"/>
      <c r="C20" s="105" t="s">
        <v>135</v>
      </c>
      <c r="D20" s="86" t="s">
        <v>129</v>
      </c>
      <c r="E20" s="49" t="s">
        <v>49</v>
      </c>
      <c r="F20" s="86">
        <v>25</v>
      </c>
      <c r="G20" s="70"/>
      <c r="H20" s="52"/>
      <c r="I20" s="81"/>
      <c r="J20" s="211">
        <f t="shared" si="0"/>
        <v>0</v>
      </c>
      <c r="K20" s="70"/>
      <c r="L20" s="70"/>
    </row>
    <row r="21" spans="1:12" ht="165.75">
      <c r="A21" s="47" t="s">
        <v>39</v>
      </c>
      <c r="B21" s="87"/>
      <c r="C21" s="105" t="s">
        <v>136</v>
      </c>
      <c r="D21" s="86" t="s">
        <v>137</v>
      </c>
      <c r="E21" s="49" t="s">
        <v>49</v>
      </c>
      <c r="F21" s="86">
        <v>25</v>
      </c>
      <c r="G21" s="70"/>
      <c r="H21" s="52"/>
      <c r="I21" s="81"/>
      <c r="J21" s="211">
        <f t="shared" si="0"/>
        <v>0</v>
      </c>
      <c r="K21" s="70"/>
      <c r="L21" s="70"/>
    </row>
    <row r="22" spans="1:12" ht="165.75">
      <c r="A22" s="47" t="s">
        <v>60</v>
      </c>
      <c r="B22" s="86"/>
      <c r="C22" s="105" t="s">
        <v>138</v>
      </c>
      <c r="D22" s="86" t="s">
        <v>48</v>
      </c>
      <c r="E22" s="49" t="s">
        <v>49</v>
      </c>
      <c r="F22" s="86">
        <v>20</v>
      </c>
      <c r="G22" s="86"/>
      <c r="H22" s="52"/>
      <c r="I22" s="81"/>
      <c r="J22" s="211">
        <f t="shared" si="0"/>
        <v>0</v>
      </c>
      <c r="K22" s="86"/>
      <c r="L22" s="70"/>
    </row>
    <row r="23" spans="1:12" ht="79.5" customHeight="1">
      <c r="A23" s="47" t="s">
        <v>62</v>
      </c>
      <c r="B23" s="88"/>
      <c r="C23" s="106" t="s">
        <v>139</v>
      </c>
      <c r="D23" s="89" t="s">
        <v>129</v>
      </c>
      <c r="E23" s="49" t="s">
        <v>49</v>
      </c>
      <c r="F23" s="86">
        <v>20</v>
      </c>
      <c r="G23" s="70"/>
      <c r="H23" s="52"/>
      <c r="I23" s="81"/>
      <c r="J23" s="211">
        <f t="shared" si="0"/>
        <v>0</v>
      </c>
      <c r="K23" s="70"/>
      <c r="L23" s="70"/>
    </row>
    <row r="24" spans="1:12" ht="79.5" customHeight="1">
      <c r="A24" s="47" t="s">
        <v>65</v>
      </c>
      <c r="B24" s="88"/>
      <c r="C24" s="107"/>
      <c r="D24" s="86" t="s">
        <v>75</v>
      </c>
      <c r="E24" s="49" t="s">
        <v>49</v>
      </c>
      <c r="F24" s="86">
        <v>20</v>
      </c>
      <c r="G24" s="70"/>
      <c r="H24" s="52"/>
      <c r="I24" s="81"/>
      <c r="J24" s="211">
        <f t="shared" si="0"/>
        <v>0</v>
      </c>
      <c r="K24" s="70"/>
      <c r="L24" s="70"/>
    </row>
    <row r="25" spans="1:12" ht="89.25">
      <c r="A25" s="47" t="s">
        <v>68</v>
      </c>
      <c r="B25" s="86"/>
      <c r="C25" s="105" t="s">
        <v>140</v>
      </c>
      <c r="D25" s="86" t="s">
        <v>141</v>
      </c>
      <c r="E25" s="49" t="s">
        <v>49</v>
      </c>
      <c r="F25" s="86">
        <v>12</v>
      </c>
      <c r="G25" s="70"/>
      <c r="H25" s="52"/>
      <c r="I25" s="81"/>
      <c r="J25" s="211">
        <f t="shared" si="0"/>
        <v>0</v>
      </c>
      <c r="K25" s="70"/>
      <c r="L25" s="70"/>
    </row>
    <row r="26" spans="1:12" ht="267.75">
      <c r="A26" s="47" t="s">
        <v>69</v>
      </c>
      <c r="B26" s="86"/>
      <c r="C26" s="105" t="s">
        <v>142</v>
      </c>
      <c r="D26" s="86" t="s">
        <v>143</v>
      </c>
      <c r="E26" s="49" t="s">
        <v>49</v>
      </c>
      <c r="F26" s="86">
        <v>48</v>
      </c>
      <c r="G26" s="70"/>
      <c r="H26" s="52"/>
      <c r="I26" s="81"/>
      <c r="J26" s="211">
        <f t="shared" si="0"/>
        <v>0</v>
      </c>
      <c r="K26" s="70"/>
      <c r="L26" s="70"/>
    </row>
    <row r="27" spans="1:12" ht="267.75">
      <c r="A27" s="47" t="s">
        <v>70</v>
      </c>
      <c r="B27" s="89"/>
      <c r="C27" s="105" t="s">
        <v>142</v>
      </c>
      <c r="D27" s="86" t="s">
        <v>143</v>
      </c>
      <c r="E27" s="49" t="s">
        <v>49</v>
      </c>
      <c r="F27" s="86">
        <v>24</v>
      </c>
      <c r="G27" s="70"/>
      <c r="H27" s="52"/>
      <c r="I27" s="81"/>
      <c r="J27" s="211">
        <f t="shared" si="0"/>
        <v>0</v>
      </c>
      <c r="K27" s="70"/>
      <c r="L27" s="70"/>
    </row>
    <row r="28" spans="1:12" ht="242.25">
      <c r="A28" s="47" t="s">
        <v>72</v>
      </c>
      <c r="B28" s="89"/>
      <c r="C28" s="105" t="s">
        <v>144</v>
      </c>
      <c r="D28" s="86" t="s">
        <v>143</v>
      </c>
      <c r="E28" s="49" t="s">
        <v>49</v>
      </c>
      <c r="F28" s="86">
        <v>24</v>
      </c>
      <c r="G28" s="70"/>
      <c r="H28" s="52"/>
      <c r="I28" s="81"/>
      <c r="J28" s="211">
        <f t="shared" si="0"/>
        <v>0</v>
      </c>
      <c r="K28" s="70"/>
      <c r="L28" s="70"/>
    </row>
    <row r="29" spans="1:12" ht="15">
      <c r="A29" s="71"/>
      <c r="B29" s="71"/>
      <c r="C29" s="212" t="s">
        <v>12</v>
      </c>
      <c r="D29" s="213"/>
      <c r="E29" s="213"/>
      <c r="F29" s="213"/>
      <c r="G29" s="213"/>
      <c r="H29" s="213"/>
      <c r="I29" s="214"/>
      <c r="J29" s="215">
        <f>SUM(J9:J28)</f>
        <v>0</v>
      </c>
      <c r="K29" s="71"/>
      <c r="L29" s="71"/>
    </row>
    <row r="30" spans="1:12" ht="15">
      <c r="A30" s="43"/>
      <c r="B30" s="43"/>
      <c r="C30" s="43"/>
      <c r="D30" s="43"/>
      <c r="E30" s="43"/>
      <c r="F30" s="43"/>
      <c r="G30" s="43"/>
      <c r="H30" s="43"/>
      <c r="I30" s="43"/>
      <c r="J30" s="43"/>
      <c r="K30" s="43"/>
      <c r="L30" s="43"/>
    </row>
    <row r="31" spans="1:12" ht="57" customHeight="1">
      <c r="A31" s="115" t="s">
        <v>188</v>
      </c>
      <c r="B31" s="115"/>
      <c r="C31" s="115"/>
      <c r="D31" s="115"/>
      <c r="E31" s="115"/>
      <c r="F31" s="115"/>
      <c r="G31" s="115"/>
      <c r="H31" s="115"/>
      <c r="I31" s="115"/>
      <c r="J31" s="115"/>
      <c r="K31" s="90"/>
      <c r="L31" s="43"/>
    </row>
    <row r="32" spans="1:12" ht="66" customHeight="1">
      <c r="A32" s="115" t="s">
        <v>191</v>
      </c>
      <c r="B32" s="115"/>
      <c r="C32" s="115"/>
      <c r="D32" s="115"/>
      <c r="E32" s="115"/>
      <c r="F32" s="115"/>
      <c r="G32" s="115"/>
      <c r="H32" s="115"/>
      <c r="I32" s="115"/>
      <c r="J32" s="115"/>
      <c r="K32" s="43"/>
      <c r="L32" s="43"/>
    </row>
    <row r="33" spans="1:12" ht="15">
      <c r="A33" s="43"/>
      <c r="B33" s="43"/>
      <c r="C33" s="43"/>
      <c r="D33" s="43"/>
      <c r="E33" s="43"/>
      <c r="F33" s="43"/>
      <c r="G33" s="43"/>
      <c r="H33" s="43"/>
      <c r="I33" s="43"/>
      <c r="J33" s="43"/>
      <c r="K33" s="43"/>
      <c r="L33" s="43"/>
    </row>
  </sheetData>
  <sheetProtection/>
  <mergeCells count="16">
    <mergeCell ref="C9:C10"/>
    <mergeCell ref="B11:B14"/>
    <mergeCell ref="C11:C14"/>
    <mergeCell ref="B15:B18"/>
    <mergeCell ref="C15:C18"/>
    <mergeCell ref="C29:I29"/>
    <mergeCell ref="A32:J32"/>
    <mergeCell ref="H2:J2"/>
    <mergeCell ref="A3:G3"/>
    <mergeCell ref="I3:J3"/>
    <mergeCell ref="B4:D4"/>
    <mergeCell ref="A31:J31"/>
    <mergeCell ref="B23:B24"/>
    <mergeCell ref="C23:C24"/>
    <mergeCell ref="A6:C6"/>
    <mergeCell ref="B9:B10"/>
  </mergeCells>
  <printOptions/>
  <pageMargins left="0.7" right="0.7" top="0.75" bottom="0.75" header="0.3" footer="0.3"/>
  <pageSetup fitToHeight="0" fitToWidth="1" horizontalDpi="600" verticalDpi="600" orientation="landscape" paperSize="9" scale="81" r:id="rId1"/>
  <rowBreaks count="1" manualBreakCount="1">
    <brk id="14"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L34"/>
  <sheetViews>
    <sheetView tabSelected="1" zoomScalePageLayoutView="0" workbookViewId="0" topLeftCell="A1">
      <selection activeCell="P11" sqref="P11"/>
    </sheetView>
  </sheetViews>
  <sheetFormatPr defaultColWidth="9.140625" defaultRowHeight="15"/>
  <cols>
    <col min="1" max="1" width="5.28125" style="35" customWidth="1"/>
    <col min="2" max="2" width="23.28125" style="35" customWidth="1"/>
    <col min="3" max="3" width="39.421875" style="35" customWidth="1"/>
    <col min="4" max="4" width="8.140625" style="35" customWidth="1"/>
    <col min="5" max="5" width="7.00390625" style="35" customWidth="1"/>
    <col min="6" max="6" width="6.421875" style="35" customWidth="1"/>
    <col min="7" max="7" width="13.140625" style="35" customWidth="1"/>
    <col min="8" max="8" width="4.8515625" style="35" customWidth="1"/>
    <col min="9" max="9" width="12.57421875" style="35" customWidth="1"/>
    <col min="10" max="10" width="13.57421875" style="35" customWidth="1"/>
    <col min="11" max="11" width="15.7109375" style="35" customWidth="1"/>
    <col min="12" max="12" width="14.7109375" style="35" customWidth="1"/>
    <col min="13" max="16384" width="9.140625" style="35" customWidth="1"/>
  </cols>
  <sheetData>
    <row r="1" spans="1:10" ht="15">
      <c r="A1" s="29"/>
      <c r="B1" s="30" t="s">
        <v>187</v>
      </c>
      <c r="C1" s="29"/>
      <c r="D1" s="31"/>
      <c r="E1" s="29"/>
      <c r="F1" s="32"/>
      <c r="G1" s="32"/>
      <c r="H1" s="32"/>
      <c r="I1" s="33"/>
      <c r="J1" s="34"/>
    </row>
    <row r="2" spans="1:10" ht="15">
      <c r="A2" s="29"/>
      <c r="B2" s="29"/>
      <c r="C2" s="29"/>
      <c r="D2" s="36"/>
      <c r="E2" s="29"/>
      <c r="F2" s="32"/>
      <c r="G2" s="32"/>
      <c r="H2" s="37" t="s">
        <v>182</v>
      </c>
      <c r="I2" s="37"/>
      <c r="J2" s="37"/>
    </row>
    <row r="3" spans="1:10" ht="18.75">
      <c r="A3" s="38" t="s">
        <v>183</v>
      </c>
      <c r="B3" s="38"/>
      <c r="C3" s="38"/>
      <c r="D3" s="38"/>
      <c r="E3" s="38"/>
      <c r="F3" s="38"/>
      <c r="G3" s="38"/>
      <c r="H3" s="39"/>
      <c r="I3" s="40" t="s">
        <v>184</v>
      </c>
      <c r="J3" s="40"/>
    </row>
    <row r="4" spans="1:10" ht="57.75" customHeight="1">
      <c r="A4" s="41"/>
      <c r="B4" s="28" t="s">
        <v>185</v>
      </c>
      <c r="C4" s="28"/>
      <c r="D4" s="28"/>
      <c r="E4" s="41"/>
      <c r="F4" s="41"/>
      <c r="G4" s="41"/>
      <c r="H4" s="41"/>
      <c r="I4" s="41"/>
      <c r="J4" s="42"/>
    </row>
    <row r="5" spans="1:10" ht="18.75">
      <c r="A5" s="41"/>
      <c r="B5" s="27"/>
      <c r="C5" s="27" t="s">
        <v>186</v>
      </c>
      <c r="D5" s="27"/>
      <c r="E5" s="41"/>
      <c r="F5" s="41"/>
      <c r="G5" s="41"/>
      <c r="H5" s="41"/>
      <c r="I5" s="41"/>
      <c r="J5" s="42"/>
    </row>
    <row r="6" spans="1:12" ht="15">
      <c r="A6" s="43"/>
      <c r="B6" s="43"/>
      <c r="C6" s="43"/>
      <c r="D6" s="43"/>
      <c r="E6" s="43"/>
      <c r="F6" s="43"/>
      <c r="G6" s="43"/>
      <c r="H6" s="43"/>
      <c r="I6" s="43"/>
      <c r="J6" s="43"/>
      <c r="K6" s="43"/>
      <c r="L6" s="43"/>
    </row>
    <row r="7" spans="1:12" ht="15">
      <c r="A7" s="43"/>
      <c r="B7" s="43"/>
      <c r="C7" s="43"/>
      <c r="D7" s="43"/>
      <c r="E7" s="43"/>
      <c r="F7" s="43"/>
      <c r="G7" s="43"/>
      <c r="H7" s="43"/>
      <c r="I7" s="43"/>
      <c r="J7" s="43"/>
      <c r="K7" s="43"/>
      <c r="L7" s="43"/>
    </row>
    <row r="8" spans="1:12" ht="15.75">
      <c r="A8" s="44" t="s">
        <v>145</v>
      </c>
      <c r="B8" s="44"/>
      <c r="C8" s="44"/>
      <c r="D8" s="45"/>
      <c r="E8" s="45"/>
      <c r="F8" s="45"/>
      <c r="G8" s="45"/>
      <c r="H8" s="45"/>
      <c r="I8" s="45"/>
      <c r="J8" s="45"/>
      <c r="K8" s="45"/>
      <c r="L8" s="43"/>
    </row>
    <row r="9" spans="1:12" ht="15">
      <c r="A9" s="45"/>
      <c r="B9" s="46"/>
      <c r="C9" s="45"/>
      <c r="D9" s="45"/>
      <c r="E9" s="45"/>
      <c r="F9" s="45"/>
      <c r="G9" s="45"/>
      <c r="H9" s="45"/>
      <c r="I9" s="45"/>
      <c r="J9" s="45"/>
      <c r="K9" s="45"/>
      <c r="L9" s="43"/>
    </row>
    <row r="10" spans="1:12" ht="51">
      <c r="A10" s="68" t="s">
        <v>0</v>
      </c>
      <c r="B10" s="69" t="s">
        <v>43</v>
      </c>
      <c r="C10" s="69" t="s">
        <v>44</v>
      </c>
      <c r="D10" s="69" t="s">
        <v>45</v>
      </c>
      <c r="E10" s="69" t="s">
        <v>4</v>
      </c>
      <c r="F10" s="69" t="s">
        <v>5</v>
      </c>
      <c r="G10" s="69" t="s">
        <v>46</v>
      </c>
      <c r="H10" s="69" t="s">
        <v>7</v>
      </c>
      <c r="I10" s="69" t="s">
        <v>6</v>
      </c>
      <c r="J10" s="69" t="s">
        <v>8</v>
      </c>
      <c r="K10" s="69" t="s">
        <v>196</v>
      </c>
      <c r="L10" s="69" t="s">
        <v>190</v>
      </c>
    </row>
    <row r="11" spans="1:12" ht="47.25" customHeight="1">
      <c r="A11" s="47" t="s">
        <v>9</v>
      </c>
      <c r="B11" s="48"/>
      <c r="C11" s="72" t="s">
        <v>150</v>
      </c>
      <c r="D11" s="47" t="s">
        <v>151</v>
      </c>
      <c r="E11" s="49" t="s">
        <v>154</v>
      </c>
      <c r="F11" s="50">
        <v>35</v>
      </c>
      <c r="G11" s="51"/>
      <c r="H11" s="52"/>
      <c r="I11" s="53"/>
      <c r="J11" s="211">
        <f aca="true" t="shared" si="0" ref="J11:J26">F11*I11</f>
        <v>0</v>
      </c>
      <c r="K11" s="47"/>
      <c r="L11" s="70"/>
    </row>
    <row r="12" spans="1:12" ht="52.5" customHeight="1">
      <c r="A12" s="47" t="s">
        <v>11</v>
      </c>
      <c r="B12" s="54"/>
      <c r="C12" s="72"/>
      <c r="D12" s="47" t="s">
        <v>152</v>
      </c>
      <c r="E12" s="49" t="s">
        <v>155</v>
      </c>
      <c r="F12" s="50">
        <v>5</v>
      </c>
      <c r="G12" s="51"/>
      <c r="H12" s="52"/>
      <c r="I12" s="53"/>
      <c r="J12" s="211">
        <f t="shared" si="0"/>
        <v>0</v>
      </c>
      <c r="K12" s="47"/>
      <c r="L12" s="70"/>
    </row>
    <row r="13" spans="1:12" ht="42.75" customHeight="1">
      <c r="A13" s="47" t="s">
        <v>13</v>
      </c>
      <c r="B13" s="55"/>
      <c r="C13" s="72"/>
      <c r="D13" s="47" t="s">
        <v>153</v>
      </c>
      <c r="E13" s="49" t="s">
        <v>156</v>
      </c>
      <c r="F13" s="50">
        <v>15</v>
      </c>
      <c r="G13" s="51"/>
      <c r="H13" s="52"/>
      <c r="I13" s="53"/>
      <c r="J13" s="211">
        <f t="shared" si="0"/>
        <v>0</v>
      </c>
      <c r="K13" s="47"/>
      <c r="L13" s="70"/>
    </row>
    <row r="14" spans="1:12" ht="174" customHeight="1">
      <c r="A14" s="47" t="s">
        <v>20</v>
      </c>
      <c r="B14" s="56"/>
      <c r="C14" s="73" t="s">
        <v>161</v>
      </c>
      <c r="D14" s="47" t="s">
        <v>162</v>
      </c>
      <c r="E14" s="49" t="s">
        <v>163</v>
      </c>
      <c r="F14" s="50">
        <v>15</v>
      </c>
      <c r="G14" s="51"/>
      <c r="H14" s="52"/>
      <c r="I14" s="53"/>
      <c r="J14" s="211">
        <f t="shared" si="0"/>
        <v>0</v>
      </c>
      <c r="K14" s="47"/>
      <c r="L14" s="70"/>
    </row>
    <row r="15" spans="1:12" ht="79.5" customHeight="1">
      <c r="A15" s="47" t="s">
        <v>22</v>
      </c>
      <c r="B15" s="56"/>
      <c r="C15" s="73" t="s">
        <v>164</v>
      </c>
      <c r="D15" s="47" t="s">
        <v>165</v>
      </c>
      <c r="E15" s="49" t="s">
        <v>163</v>
      </c>
      <c r="F15" s="50">
        <v>10</v>
      </c>
      <c r="G15" s="51"/>
      <c r="H15" s="52"/>
      <c r="I15" s="53"/>
      <c r="J15" s="211">
        <f t="shared" si="0"/>
        <v>0</v>
      </c>
      <c r="K15" s="47"/>
      <c r="L15" s="70"/>
    </row>
    <row r="16" spans="1:12" ht="46.5" customHeight="1">
      <c r="A16" s="47" t="s">
        <v>24</v>
      </c>
      <c r="B16" s="48"/>
      <c r="C16" s="74" t="s">
        <v>168</v>
      </c>
      <c r="D16" s="47" t="s">
        <v>166</v>
      </c>
      <c r="E16" s="49" t="s">
        <v>10</v>
      </c>
      <c r="F16" s="50">
        <v>20</v>
      </c>
      <c r="G16" s="51"/>
      <c r="H16" s="52"/>
      <c r="I16" s="53"/>
      <c r="J16" s="211">
        <f t="shared" si="0"/>
        <v>0</v>
      </c>
      <c r="K16" s="47"/>
      <c r="L16" s="70"/>
    </row>
    <row r="17" spans="1:12" ht="43.5" customHeight="1">
      <c r="A17" s="47" t="s">
        <v>26</v>
      </c>
      <c r="B17" s="55"/>
      <c r="C17" s="75"/>
      <c r="D17" s="47" t="s">
        <v>167</v>
      </c>
      <c r="E17" s="49" t="s">
        <v>10</v>
      </c>
      <c r="F17" s="50">
        <v>20</v>
      </c>
      <c r="G17" s="51"/>
      <c r="H17" s="52"/>
      <c r="I17" s="53"/>
      <c r="J17" s="211">
        <f t="shared" si="0"/>
        <v>0</v>
      </c>
      <c r="K17" s="47"/>
      <c r="L17" s="70"/>
    </row>
    <row r="18" spans="1:12" ht="165" customHeight="1">
      <c r="A18" s="47" t="s">
        <v>28</v>
      </c>
      <c r="B18" s="56"/>
      <c r="C18" s="76" t="s">
        <v>174</v>
      </c>
      <c r="D18" s="47" t="s">
        <v>169</v>
      </c>
      <c r="E18" s="49" t="s">
        <v>156</v>
      </c>
      <c r="F18" s="50">
        <v>10</v>
      </c>
      <c r="G18" s="51"/>
      <c r="H18" s="52"/>
      <c r="I18" s="53"/>
      <c r="J18" s="211">
        <f t="shared" si="0"/>
        <v>0</v>
      </c>
      <c r="K18" s="47"/>
      <c r="L18" s="70"/>
    </row>
    <row r="19" spans="1:12" ht="137.25" customHeight="1">
      <c r="A19" s="47" t="s">
        <v>30</v>
      </c>
      <c r="B19" s="56"/>
      <c r="C19" s="73" t="s">
        <v>180</v>
      </c>
      <c r="D19" s="47" t="s">
        <v>179</v>
      </c>
      <c r="E19" s="49" t="s">
        <v>49</v>
      </c>
      <c r="F19" s="50">
        <v>150</v>
      </c>
      <c r="G19" s="51"/>
      <c r="H19" s="52"/>
      <c r="I19" s="53"/>
      <c r="J19" s="211">
        <f t="shared" si="0"/>
        <v>0</v>
      </c>
      <c r="K19" s="47"/>
      <c r="L19" s="70"/>
    </row>
    <row r="20" spans="1:12" ht="147.75" customHeight="1">
      <c r="A20" s="47" t="s">
        <v>36</v>
      </c>
      <c r="B20" s="56"/>
      <c r="C20" s="73" t="s">
        <v>178</v>
      </c>
      <c r="D20" s="47" t="s">
        <v>177</v>
      </c>
      <c r="E20" s="49" t="s">
        <v>49</v>
      </c>
      <c r="F20" s="50">
        <v>100</v>
      </c>
      <c r="G20" s="51"/>
      <c r="H20" s="52"/>
      <c r="I20" s="53"/>
      <c r="J20" s="211">
        <f t="shared" si="0"/>
        <v>0</v>
      </c>
      <c r="K20" s="47"/>
      <c r="L20" s="70"/>
    </row>
    <row r="21" spans="1:12" ht="83.25" customHeight="1">
      <c r="A21" s="47" t="s">
        <v>37</v>
      </c>
      <c r="B21" s="56"/>
      <c r="C21" s="76" t="s">
        <v>171</v>
      </c>
      <c r="D21" s="47" t="s">
        <v>170</v>
      </c>
      <c r="E21" s="49" t="s">
        <v>154</v>
      </c>
      <c r="F21" s="50">
        <v>7</v>
      </c>
      <c r="G21" s="51"/>
      <c r="H21" s="52"/>
      <c r="I21" s="53"/>
      <c r="J21" s="211">
        <f t="shared" si="0"/>
        <v>0</v>
      </c>
      <c r="K21" s="47"/>
      <c r="L21" s="70"/>
    </row>
    <row r="22" spans="1:12" ht="45" customHeight="1">
      <c r="A22" s="47" t="s">
        <v>38</v>
      </c>
      <c r="B22" s="48"/>
      <c r="C22" s="77" t="s">
        <v>176</v>
      </c>
      <c r="D22" s="47" t="s">
        <v>172</v>
      </c>
      <c r="E22" s="49" t="s">
        <v>49</v>
      </c>
      <c r="F22" s="50">
        <v>150</v>
      </c>
      <c r="G22" s="51"/>
      <c r="H22" s="52"/>
      <c r="I22" s="53"/>
      <c r="J22" s="211">
        <f t="shared" si="0"/>
        <v>0</v>
      </c>
      <c r="K22" s="47"/>
      <c r="L22" s="70"/>
    </row>
    <row r="23" spans="1:12" ht="38.25" customHeight="1">
      <c r="A23" s="47" t="s">
        <v>39</v>
      </c>
      <c r="B23" s="54"/>
      <c r="C23" s="77"/>
      <c r="D23" s="47" t="s">
        <v>173</v>
      </c>
      <c r="E23" s="49" t="s">
        <v>49</v>
      </c>
      <c r="F23" s="50">
        <v>100</v>
      </c>
      <c r="G23" s="51"/>
      <c r="H23" s="52"/>
      <c r="I23" s="53"/>
      <c r="J23" s="211">
        <f t="shared" si="0"/>
        <v>0</v>
      </c>
      <c r="K23" s="47"/>
      <c r="L23" s="70"/>
    </row>
    <row r="24" spans="1:12" ht="58.5" customHeight="1">
      <c r="A24" s="47" t="s">
        <v>60</v>
      </c>
      <c r="B24" s="55"/>
      <c r="C24" s="75"/>
      <c r="D24" s="47" t="s">
        <v>157</v>
      </c>
      <c r="E24" s="49" t="s">
        <v>49</v>
      </c>
      <c r="F24" s="50">
        <v>200</v>
      </c>
      <c r="G24" s="51"/>
      <c r="H24" s="52"/>
      <c r="I24" s="53"/>
      <c r="J24" s="211">
        <f t="shared" si="0"/>
        <v>0</v>
      </c>
      <c r="K24" s="47"/>
      <c r="L24" s="70"/>
    </row>
    <row r="25" spans="1:12" ht="53.25" customHeight="1">
      <c r="A25" s="47" t="s">
        <v>62</v>
      </c>
      <c r="B25" s="48"/>
      <c r="C25" s="76" t="s">
        <v>158</v>
      </c>
      <c r="D25" s="58" t="s">
        <v>159</v>
      </c>
      <c r="E25" s="59" t="s">
        <v>49</v>
      </c>
      <c r="F25" s="50">
        <v>240</v>
      </c>
      <c r="G25" s="51"/>
      <c r="H25" s="60"/>
      <c r="I25" s="53"/>
      <c r="J25" s="211">
        <f t="shared" si="0"/>
        <v>0</v>
      </c>
      <c r="K25" s="47"/>
      <c r="L25" s="70"/>
    </row>
    <row r="26" spans="1:12" ht="53.25" customHeight="1">
      <c r="A26" s="47" t="s">
        <v>65</v>
      </c>
      <c r="B26" s="55"/>
      <c r="C26" s="76" t="s">
        <v>160</v>
      </c>
      <c r="D26" s="58"/>
      <c r="E26" s="59"/>
      <c r="F26" s="50">
        <v>240</v>
      </c>
      <c r="G26" s="51"/>
      <c r="H26" s="61"/>
      <c r="I26" s="53"/>
      <c r="J26" s="211">
        <f t="shared" si="0"/>
        <v>0</v>
      </c>
      <c r="K26" s="47"/>
      <c r="L26" s="70"/>
    </row>
    <row r="27" spans="1:12" ht="31.5" customHeight="1" thickBot="1">
      <c r="A27" s="62"/>
      <c r="B27" s="71"/>
      <c r="C27" s="71"/>
      <c r="D27" s="216" t="s">
        <v>12</v>
      </c>
      <c r="E27" s="217"/>
      <c r="F27" s="217"/>
      <c r="G27" s="217"/>
      <c r="H27" s="217"/>
      <c r="I27" s="218"/>
      <c r="J27" s="219">
        <f>SUM(J11:J26)</f>
        <v>0</v>
      </c>
      <c r="K27" s="71"/>
      <c r="L27" s="71"/>
    </row>
    <row r="28" spans="1:12" ht="31.5" customHeight="1">
      <c r="A28" s="62"/>
      <c r="B28" s="43"/>
      <c r="C28" s="43"/>
      <c r="D28" s="43"/>
      <c r="E28" s="43"/>
      <c r="F28" s="43"/>
      <c r="G28" s="43"/>
      <c r="H28" s="43"/>
      <c r="I28" s="43"/>
      <c r="J28" s="63"/>
      <c r="K28" s="43"/>
      <c r="L28" s="43"/>
    </row>
    <row r="29" spans="1:12" ht="48.75" customHeight="1">
      <c r="A29" s="115" t="s">
        <v>188</v>
      </c>
      <c r="B29" s="115"/>
      <c r="C29" s="115"/>
      <c r="D29" s="115"/>
      <c r="E29" s="115"/>
      <c r="F29" s="115"/>
      <c r="G29" s="115"/>
      <c r="H29" s="115"/>
      <c r="I29" s="115"/>
      <c r="J29" s="115"/>
      <c r="K29" s="115"/>
      <c r="L29" s="115"/>
    </row>
    <row r="30" spans="1:12" ht="66.75" customHeight="1">
      <c r="A30" s="115" t="s">
        <v>191</v>
      </c>
      <c r="B30" s="115"/>
      <c r="C30" s="115"/>
      <c r="D30" s="115"/>
      <c r="E30" s="115"/>
      <c r="F30" s="115"/>
      <c r="G30" s="115"/>
      <c r="H30" s="115"/>
      <c r="I30" s="115"/>
      <c r="J30" s="115"/>
      <c r="K30" s="115"/>
      <c r="L30" s="115"/>
    </row>
    <row r="31" spans="1:12" ht="15">
      <c r="A31" s="43"/>
      <c r="B31" s="43"/>
      <c r="C31" s="43"/>
      <c r="D31" s="43"/>
      <c r="E31" s="43"/>
      <c r="F31" s="43"/>
      <c r="G31" s="43"/>
      <c r="H31" s="43"/>
      <c r="I31" s="43"/>
      <c r="J31" s="43"/>
      <c r="K31" s="43"/>
      <c r="L31" s="43"/>
    </row>
    <row r="32" spans="1:12" ht="15">
      <c r="A32" s="43"/>
      <c r="B32" s="43"/>
      <c r="C32" s="43"/>
      <c r="D32" s="43"/>
      <c r="E32" s="43"/>
      <c r="F32" s="43"/>
      <c r="G32" s="43"/>
      <c r="H32" s="43"/>
      <c r="I32" s="43"/>
      <c r="J32" s="43"/>
      <c r="K32" s="43"/>
      <c r="L32" s="43"/>
    </row>
    <row r="33" spans="1:12" ht="15">
      <c r="A33" s="43"/>
      <c r="B33" s="43"/>
      <c r="C33" s="43"/>
      <c r="D33" s="43"/>
      <c r="E33" s="43"/>
      <c r="F33" s="43"/>
      <c r="G33" s="43"/>
      <c r="H33" s="43"/>
      <c r="I33" s="43"/>
      <c r="J33" s="43"/>
      <c r="K33" s="43"/>
      <c r="L33" s="43"/>
    </row>
    <row r="34" spans="1:12" ht="15">
      <c r="A34" s="43"/>
      <c r="B34" s="43"/>
      <c r="C34" s="43"/>
      <c r="D34" s="43"/>
      <c r="E34" s="43"/>
      <c r="F34" s="43"/>
      <c r="G34" s="43"/>
      <c r="H34" s="43"/>
      <c r="I34" s="43"/>
      <c r="J34" s="43"/>
      <c r="K34" s="43"/>
      <c r="L34" s="43"/>
    </row>
  </sheetData>
  <sheetProtection/>
  <mergeCells count="18">
    <mergeCell ref="D27:I27"/>
    <mergeCell ref="B11:B13"/>
    <mergeCell ref="D25:D26"/>
    <mergeCell ref="E25:E26"/>
    <mergeCell ref="H25:H26"/>
    <mergeCell ref="B25:B26"/>
    <mergeCell ref="C16:C17"/>
    <mergeCell ref="B16:B17"/>
    <mergeCell ref="B22:B24"/>
    <mergeCell ref="C22:C24"/>
    <mergeCell ref="A30:L30"/>
    <mergeCell ref="A29:L29"/>
    <mergeCell ref="H2:J2"/>
    <mergeCell ref="A3:G3"/>
    <mergeCell ref="I3:J3"/>
    <mergeCell ref="B4:D4"/>
    <mergeCell ref="A8:C8"/>
    <mergeCell ref="C11:C13"/>
  </mergeCells>
  <printOptions/>
  <pageMargins left="0.7" right="0.7" top="0.75" bottom="0.75" header="0.3" footer="0.3"/>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Apteka</dc:creator>
  <cp:keywords/>
  <dc:description/>
  <cp:lastModifiedBy>ugierada</cp:lastModifiedBy>
  <cp:lastPrinted>2022-12-19T09:03:33Z</cp:lastPrinted>
  <dcterms:created xsi:type="dcterms:W3CDTF">2022-09-26T10:52:24Z</dcterms:created>
  <dcterms:modified xsi:type="dcterms:W3CDTF">2022-12-19T09:04:44Z</dcterms:modified>
  <cp:category/>
  <cp:version/>
  <cp:contentType/>
  <cp:contentStatus/>
</cp:coreProperties>
</file>