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55" windowHeight="3975" tabRatio="827" firstSheet="6" activeTab="10"/>
  </bookViews>
  <sheets>
    <sheet name="P.1 - SIATKI DO PRZEPUKLIN" sheetId="1" r:id="rId1"/>
    <sheet name="P.2 - HEMOSTATYK Z APLIKATORAMI" sheetId="2" r:id="rId2"/>
    <sheet name="P.3 - SIATKI DO NAPRAWY PRZEPUK" sheetId="3" r:id="rId3"/>
    <sheet name="P.4 - TROKARY LAPAROSKOPOWE " sheetId="4" r:id="rId4"/>
    <sheet name="P.5 - KLIPSOWNICE LAPAROSKOPOWE" sheetId="5" r:id="rId5"/>
    <sheet name="P.6 - ENDOSTAPLERY" sheetId="6" r:id="rId6"/>
    <sheet name="P.7 - STAPLERY" sheetId="7" r:id="rId7"/>
    <sheet name="P.8 - NÓŻ ULTRADŹWIEKOWY" sheetId="8" r:id="rId8"/>
    <sheet name="P.9 - KLEJ TKANKOWY" sheetId="9" r:id="rId9"/>
    <sheet name="P.10 - SYSTEM DO OSOCZA" sheetId="10" r:id="rId10"/>
    <sheet name="P.11 - SYSTEM SZYCIA ŁĄKOTKI" sheetId="11" r:id="rId11"/>
    <sheet name="P.12 - ENDOPROTEZOPLASTYKA BIOD" sheetId="12" r:id="rId12"/>
    <sheet name="P.13 - OSTRZA I WIERTŁA" sheetId="13" r:id="rId13"/>
  </sheets>
  <definedNames>
    <definedName name="Excel_BuiltIn_Print_Area" localSheetId="0">'P.1 - SIATKI DO PRZEPUKLIN'!$A$1:$J$8</definedName>
    <definedName name="_xlnm.Print_Area" localSheetId="0">'P.1 - SIATKI DO PRZEPUKLIN'!$A$1:$J$22</definedName>
    <definedName name="_xlnm.Print_Area" localSheetId="10">'P.11 - SYSTEM SZYCIA ŁĄKOTKI'!$A$1:$J$25</definedName>
    <definedName name="_xlnm.Print_Area" localSheetId="11">'P.12 - ENDOPROTEZOPLASTYKA BIOD'!$A$1:$J$22</definedName>
    <definedName name="_xlnm.Print_Area" localSheetId="12">'P.13 - OSTRZA I WIERTŁA'!$A$1:$K$25</definedName>
    <definedName name="_xlnm.Print_Area" localSheetId="3">'P.4 - TROKARY LAPAROSKOPOWE '!$A$1:$J$25</definedName>
    <definedName name="_xlnm.Print_Area" localSheetId="4">'P.5 - KLIPSOWNICE LAPAROSKOPOWE'!$A$1:$J$13</definedName>
    <definedName name="_xlnm.Print_Area" localSheetId="5">'P.6 - ENDOSTAPLERY'!$A$1:$J$20</definedName>
    <definedName name="_xlnm.Print_Area" localSheetId="6">'P.7 - STAPLERY'!$A$1:$J$20</definedName>
    <definedName name="_xlnm.Print_Area" localSheetId="7">'P.8 - NÓŻ ULTRADŹWIEKOWY'!$A$1:$J$9</definedName>
  </definedNames>
  <calcPr fullCalcOnLoad="1"/>
</workbook>
</file>

<file path=xl/sharedStrings.xml><?xml version="1.0" encoding="utf-8"?>
<sst xmlns="http://schemas.openxmlformats.org/spreadsheetml/2006/main" count="480" uniqueCount="191">
  <si>
    <t>L.p.</t>
  </si>
  <si>
    <t>Opis przedmiotu zamówienia</t>
  </si>
  <si>
    <t>J.m.</t>
  </si>
  <si>
    <t>Ilość</t>
  </si>
  <si>
    <t>VAT [%]</t>
  </si>
  <si>
    <t>szt</t>
  </si>
  <si>
    <t>Siatki do przepuklin pachwinowych metodą laparoskopową.
Ultralekka siatka o anatomicznym ,trójwymiarowym kształcie dopasowanym do kanału pachwiny. Siatka z przyśrodkowym znacznikiem orientacji , z pamięcią kształtu. Polipropylen monofilamentny o wadze 42g/ m2. Grubość siatki 0,52 mm . Rozmiar porów 6,5 mm2  Nie wymaga dodatkowego mocowania 10.3 cm x 15.7 cm Left Large</t>
  </si>
  <si>
    <t>Siatki do przepuklin pachwinowych metodą laparoskopową.
Ultralekka siatka o anatomicznym ,trójwymiarowym kształcie dopasowanym do kanału pachwiny. Siatka z przyśrodkowym znacznikiem orientacji , z pamięcią kształtu. Polipropylen monofilamentny o wadze 42g/ m2. Grubość siatki 0,52 mm . Rozmiar porów 6,5 mm2  Nie wymaga dodatkowego mocowania 12.2 cm x 17 cm Left Extra Large</t>
  </si>
  <si>
    <t>Siatki do przepuklin pachwinowych metodą laparoskopową.
Ultralekka siatka o anatomicznym ,trójwymiarowym kształcie dopasowanym do kanału pachwiny. Siatka z przyśrodkowym znacznikiem orientacji , z pamięcią kształtu. Polipropylen monofilamentny o wadze 42g/ m2. Grubość siatki 0,52 mm . Rozmiar porów 6,5 mm2  Nie wymaga dodatkowego mocowania 10.3 cm x 15.7 cm Right Large</t>
  </si>
  <si>
    <t>Siatki do przepuklin pachwinowych metodą laparoskopową.
Ultralekka siatka o anatomicznym ,trójwymiarowym kształcie dopasowanym do kanału pachwiny. Siatka z przyśrodkowym znacznikiem orientacji , z pamięcią kształtu. Polipropylen monofilamentny o wadze 42g/ m2. Grubość siatki 0,52 mm . Rozmiar porów 6,5 mm2  Nie wymaga dodatkowego mocowania 12.2 cm x 17 cm Right Extra Large</t>
  </si>
  <si>
    <t>Siatka o anatomicznym , trójwymiarowym kształcie dopasowanym do kanału pachwiny. Siatka z przyśrodkowym znacznikiem orientacji , z pamięcią kształtu. Polipropylen monofilamentny o wadze 137,1 g/ m2. Grubość siatki 0,69mm . Rozmiar porów 0,55 mm2  Nie wymaga dodatkowego mocowania . Extra Large Left  12.4x17.3 cm</t>
  </si>
  <si>
    <t>Siatka o anatomicznym , trójwymiarowym kształcie dopasowanym do kanału pachwiny. Siatka z przyśrodkowym znacznikiem orientacji , z pamięcią kształtu. Polipropylen monofilamentny o wadze 137,1 g/ m2. Grubość siatki 0,69mm . Rozmiar porów 0,55 mm2  Nie wymaga dodatkowego mocowania . Large  Left  10,8x16 cm</t>
  </si>
  <si>
    <t>Siatka o anatomicznym , trójwymiarowym kształcie dopasowanym do kanału pachwiny. Siatka z przyśrodkowym znacznikiem orientacji , z pamięcią kształtu. Polipropylen monofilamentny o wadze 137,1 g/ m2. Grubość siatki 0,69mm . Rozmiar porów 0,55 mm2  Nie wymaga dodatkowego mocowania . Large Right  10.8x16 cm</t>
  </si>
  <si>
    <t>Siatka o anatomicznym , trójwymiarowym kształcie dopasowanym do kanału pachwiny. Siatka z przyśrodkowym znacznikiem orientacji , z pamięcią kształtu. Polipropylen monofilamentny o wadze 137,1 g/ m2. Grubość siatki 0,69mm . Rozmiar porów 0,55 mm2  Nie wymaga dodatkowego mocowania .Extra Large Right  12.4x17.3 cm</t>
  </si>
  <si>
    <t>Siatka dedykowana do zaopatrywania przepuklin pępkowych. Siatka polipropylenowa, monofilamentna , antyadhezyjna z kieszeniami ułatwiającymi pozycjonowanie i wchłanialnymi włóknami PGA . Siatka z wchłanialnym pierścieniem SorbaFlex ( PDO – polydioxanon )wchłanialny w 24-32 tyg. pozwalającym na płaskie ułożenie siatki oraz z unikalną , wchłanialną powłoką hydrożelową ( wchłanialna w 30 dni ). 4.3cm</t>
  </si>
  <si>
    <t>Siatka dedykowana do zaopatrywania przepuklin pępkowych. Siatka polipropylenowa, monofilamentna , antyadhezyjna z kieszeniami ułatwiającymi pozycjonowanie i wchłanialnymi włóknami PGA . Siatka z wchłanialnym pierścieniem SorbaFlex ( PDO – polydioxanon )wchłanialny w 24-32 tyg. pozwalającym na płaskie ułożenie siatki oraz z unikalną , wchłanialną powłoką hydrożelową ( wchłanialna w 30 dni ). 6.4cm</t>
  </si>
  <si>
    <t>Siatka dedykowana do zaopatrywania przepuklin pępkowych. Siatka polipropylenowa, monofilamentna , antyadhezyjna z kieszeniami ułatwiającymi pozycjonowanie i wchłanialnymi włóknami PGA . Siatka z wchłanialnym pierścieniem SorbaFlex ( PDO – polydioxanon )wchłanialny w 24-32 tyg. pozwalającym na płaskie ułożenie siatki oraz z unikalną , wchłanialną powłoką hydrożelową ( wchłanialna w 30 dni ). 8 cm</t>
  </si>
  <si>
    <t>Makroporowa monofilamentowa niewchłanialna siatka polipropylenowa. Niska masa 43,7 g\m² . Biokompatybilna. Dwuwymiarowy, lekki profil  ułatwiający ułożenie siatki. Wytrzymała, zwarta konstrukcja splotu może być dowolnie kształtowana bez efektu strzępienia, liniowa wytrzymałość na rozciąganie 35,5 N.  Miękka, łatwodopasowująca się struktura splotu, grubość siatki:  0,46 mm, wielkość porów: 6,29 mm², średnica włókna 1,22 mm. Pozwala na  szybkie przerastanie tkanki. 7.5x15 cm</t>
  </si>
  <si>
    <t>Makroporowa monofilamentowa niewchłanialna siatka polipropylenowa. Niska masa 43,7 g\m² . Biokompatybilna. Dwuwymiarowy, lekki profil  ułatwiający ułożenie siatki. Wytrzymała, zwarta konstrukcja splotu może być dowolnie kształtowana bez efektu strzępienia, liniowa wytrzymałość na rozciąganie 35,5 N.  Miękka, łatwodopasowująca się struktura splotu, grubość siatki:  0,46 mm, wielkość porów: 6,29 mm², średnica włókna 1,22 mm. Pozwala na  szybkie przerastanie tkanki. 10x15 cm</t>
  </si>
  <si>
    <t>Makroporowa monofilamentowa niewchłanialna siatka polipropylenowa. Niska masa 43,7 g\m² . Biokompatybilna. Dwuwymiarowy, lekki profil  ułatwiający ułożenie siatki. Wytrzymała, zwarta konstrukcja splotu może być dowolnie kształtowana bez efektu strzępienia, liniowa wytrzymałość na rozciąganie 35,5 N.  Miękka, łatwodopasowująca się struktura splotu, grubość siatki:  0,46 mm, wielkość porów: 6,29 mm², średnica włókna 1,22 mm. Pozwala na  szybkie przerastanie tkanki. 15x15 cm</t>
  </si>
  <si>
    <t>Makroporowa monofilamentowa niewchłanialna siatka polipropylenowa. Niska masa 43,7 g\m² . Biokompatybilna. Dwuwymiarowy, lekki profil  ułatwiający ułożenie siatki. Wytrzymała, zwarta konstrukcja splotu może być dowolnie kształtowana bez efektu strzępienia, liniowa wytrzymałość na rozciąganie 35,5 N.  Miękka, łatwodopasowująca się struktura splotu, grubość siatki:  0,46 mm, wielkość porów: 6,29 mm², średnica włókna 1,22 mm. Pozwala na  szybkie przerastanie tkanki. 30.5x30.5 cm</t>
  </si>
  <si>
    <t>Parametry</t>
  </si>
  <si>
    <t>1G</t>
  </si>
  <si>
    <t>3G</t>
  </si>
  <si>
    <t>5G</t>
  </si>
  <si>
    <t xml:space="preserve">Producent * </t>
  </si>
  <si>
    <t>Nazwa handlowa i/ lub numer katalogowy *</t>
  </si>
  <si>
    <t>Cena jednostkowa brutto/zł</t>
  </si>
  <si>
    <t xml:space="preserve">Wartość brutto/zł </t>
  </si>
  <si>
    <t>1.</t>
  </si>
  <si>
    <t>2.</t>
  </si>
  <si>
    <t>3.</t>
  </si>
  <si>
    <t>4.</t>
  </si>
  <si>
    <t>5.</t>
  </si>
  <si>
    <t>6.</t>
  </si>
  <si>
    <t>8.</t>
  </si>
  <si>
    <t>9.</t>
  </si>
  <si>
    <t>11.</t>
  </si>
  <si>
    <t>12.</t>
  </si>
  <si>
    <t>13.</t>
  </si>
  <si>
    <t>14.</t>
  </si>
  <si>
    <t>15.</t>
  </si>
  <si>
    <t>17.</t>
  </si>
  <si>
    <t>18.</t>
  </si>
  <si>
    <t>19.</t>
  </si>
  <si>
    <t>20.</t>
  </si>
  <si>
    <t>* UZUPEŁNIĆ</t>
  </si>
  <si>
    <t>PAKIET NR 1 - Siatki do przepuklin pachwinowych i pępkowych oraz makroporowa monofilamentowa niewchłanialna siatka polipropylenowa.</t>
  </si>
  <si>
    <r>
      <t>ŚRODEK HEMOSTATYCZNY W POSTACI  PROSZKU, POCHODZENIA ROŚLINNEGO DO UŻYCIA JAKO WCHŁANIALNY ŚRODEK HEMOSTATYCZNY, POMAGAJĄCY W TAMOWANIU KRWAWIEŃ PODCZAS ZABIEGÓW CHIRURGICZNYCH. NIE ZAWIERAJĄCY SKŁADNIKÓW POCHODZENIA ZWIERZĘCEGO ANI LUDZKIEGO. MOŻLIWOŚĆ ZASTOSOWANIA W LAPAROSKOPII WRAZ Z APLIKATOREM Z POZ. 4 i 5. CAŁKOWITA WCHŁANIALNOŚĆ W CIĄGU MAX. 48 GODZIN. GOTOWY DO UŻYCIA PO WYJĘCIU Z OPAKOWANIA BEZ KONIECZNOŚCI WCZEŚNIEJSZEGO PRZYGOTOWYWANIA. NIE WYMAGAJĄCY PRZECHOWYWANIA W SPECJALNYCH WARUNKACH.</t>
    </r>
    <r>
      <rPr>
        <b/>
        <sz val="11"/>
        <rFont val="Arial Narrow"/>
        <family val="2"/>
      </rPr>
      <t xml:space="preserve"> Możliwość zastosowania przy autotransfuzjach krwi potwierdzona w instrukcji użytkowania.</t>
    </r>
  </si>
  <si>
    <r>
      <t xml:space="preserve">Aplikator laparoskopowy, elastyczny, dł. 38 cm. </t>
    </r>
    <r>
      <rPr>
        <b/>
        <sz val="11"/>
        <rFont val="Arial Narrow"/>
        <family val="2"/>
      </rPr>
      <t>Aplikator kompatybilny z pozycjami 1-3 tzn. tego  samego producenta</t>
    </r>
  </si>
  <si>
    <r>
      <t>Aplikator elastyczny, dł. 14 cm, 2 szt.</t>
    </r>
    <r>
      <rPr>
        <b/>
        <sz val="11"/>
        <rFont val="Arial Narrow"/>
        <family val="2"/>
      </rPr>
      <t xml:space="preserve"> Aplikator kompatybilny z pozycjami 1-3 tzn. tego  samego producenta</t>
    </r>
  </si>
  <si>
    <t>Ilość opakowań do zakupu</t>
  </si>
  <si>
    <t>Ilość sztuk w opakowaniu</t>
  </si>
  <si>
    <t>PAKIET NR 2 - Środek hemostatyczny z aplikatorami laparoskopowymi.</t>
  </si>
  <si>
    <t xml:space="preserve">Lp. </t>
  </si>
  <si>
    <t xml:space="preserve">j.m </t>
  </si>
  <si>
    <t xml:space="preserve">ilość </t>
  </si>
  <si>
    <t>Producent *</t>
  </si>
  <si>
    <t>11 x 6 cm</t>
  </si>
  <si>
    <t>szt.</t>
  </si>
  <si>
    <t>15 x 10 cm</t>
  </si>
  <si>
    <t>15 x 15 cm</t>
  </si>
  <si>
    <t>20 x 20 cm</t>
  </si>
  <si>
    <t>30 x 30 cm</t>
  </si>
  <si>
    <t>Lekka siatka częściowo wchłanialna z systemem samomocującym do zaopatrywania przepuklin pachwinowych, dwuskładnikowa zbudowana z monofilamentu poliestrowego 50% i polilaktydu 50%, o ciężarze jednostkowym 73g/m² (po wchłonięciu polilaktydu 38g/m²) o rozmiarze porów 1,7 x 1,1 mm z klapką na powrózek strona lewa lub prawa 12cm x 8cm. Zamawiający określi rozmiar podczas zamówienia</t>
  </si>
  <si>
    <t>Fiksator siatek przepuklinowych artykulacyjny trzon do 65 stopni z 3 ładunkami po 10 zszywek wchłanialnych w zestawie.</t>
  </si>
  <si>
    <t>Zestaw składający się z: siatka z polipropylenu monofilamnetowego do naprawy przepuklin pachwinowych metodą laparoskopową. Siatka o anatomicznym, trójwymiarowym kształcie, makroporowa o porach wielkości 1,5 x 1,1mm, o wadze powyżej 90g/m2, wzmocniona na krawędziach, z kolorowym znacznikiem linii środkowej, siatka prawa lub lewa; trokar  ostrzowy 5-11mm z karbowaną kaniulą dł.100mm, trokar ostrzowy 5mm i dwie karbowane kaniule 5mm dł. 100mm; nić 3/0 z haczykami jednostronnie blokującymi dł. 15cm  z igłą okrągła 26mm; igła insuflacyjna 120mm</t>
  </si>
  <si>
    <t>15 x 10 cm zestaw prawostronny</t>
  </si>
  <si>
    <t>15 x 10 cm zestaw lewostronny</t>
  </si>
  <si>
    <t>Siatka z poliptopylenu monofilamentowego,  makroporowa, o gramaturze 46 g/m2. Wielkość porów 2,0 x 2,4 mm. Grubość siatki 0,7 mm. Możliwość docinania siatki bez ryzyka strzępienia.  Rozmiary:</t>
  </si>
  <si>
    <t>1 a.</t>
  </si>
  <si>
    <t>1 b.</t>
  </si>
  <si>
    <t>1 c.</t>
  </si>
  <si>
    <t>1 d.</t>
  </si>
  <si>
    <t>1 e.</t>
  </si>
  <si>
    <t>5 a.</t>
  </si>
  <si>
    <t>5 b.</t>
  </si>
  <si>
    <t>Cena jednostowa brutto/zł</t>
  </si>
  <si>
    <t xml:space="preserve">Trokar laparoskopowy, jednorazowy, sterylny z przeźroczystą karbowaną kaniulą 5 mm, wyposażony w dwie uszczelki, dwustronnie zaostrzone jednopłaszczyznowe ostrze, długość kaniuli 70-75 mm. Trokar posiadający dwustopniowy kranik. </t>
  </si>
  <si>
    <t>Uniwersalna jednorazowa, sterylna, przezroczysta kaniula trokara laparoskopowego 5mm przeznaczona dla trokarów ostrzowych, bezostrzowych i optycznych, wyposażona w dwie niezależne uszczelki, długości 70-75 mm, karbowana. Kaniula posiadająca dwustopniowy kranik.</t>
  </si>
  <si>
    <t>Trokar laparoskopowy, jednorazowy, sterylny, z przezroczystą karbowaną kaniulą 5 mm, dł. 100 mm, wyposażony w dwie uszczelki, dwustronnie zaostrzone jednopłaszczyznowe ostrze. Trokar posiadający dwustopniowy kranik.</t>
  </si>
  <si>
    <t>Uniwersalna jednorazowa, sterylna, przezroczysta kaniula trokara laparoskopowego 5mm, przeznaczona dla trokarów ostrzowych, bezostrzowych i optycznych, wyposażona w dwie niezależne uszczelki, długości 100-150 mm, karbowana. Kaniula posiadająca dwustopniowy kranik.</t>
  </si>
  <si>
    <t>Trokar laparoskopowy, jednorazowy, sterylny, z przezroczystą karbowana kaniulą 11 mm, dł. 100 mm, wyposażony w dwie uszczelki i uniwersalną redukcję 5-11 mm, dwustronnie zaostrzone jednopłaszczyznowe ostrze. Trokar posiadający trójstopniowy kranik z osobnymi pozycjami insuflacji, desuflacji i blokady przepływu gazu.</t>
  </si>
  <si>
    <t>Uniwersalna, jednorazowa, sterylna, przezroczysta karbowana kaniula trokara laparoskopowego 11 mm, przeznaczona dla trokarów ostrzowych, bezostrzowych i optycznych, wyposażona w dwie niezależne uszczelki, długości 100 mm, karbowana. Kaniula posiadająca trójstopniowy kranik z osobnymi pozycjami insuflacji, desuflacji i blokady przepływu gazu</t>
  </si>
  <si>
    <t>Uniwersalna przeźroczysta kaniula trokara laparoskopowego, jednorazowa, sterylna, 12 mm, przeznaczona dla trokarów ostrzowych, bezostrzowych i optycznych, wyposażona w dwie niezależne uszczelki i uniwersalną redukcję 5-12 mm, długości 100 mm, karbowana. Kaniula posiadająca trójstopniowy kranik z osobnymi pozycjami insuflacji, desuflacji i blokady przepływu gazu.</t>
  </si>
  <si>
    <t>Atraumatyczny, jednorazowy, sterylny, zakrzywiony 10 mm retraktor z końcówką 5 -cio palcową.</t>
  </si>
  <si>
    <t>Atraumatyczny, jednorazowy, sterylny, zakrzywiony 10 mm retraktor z końcówką 3 -cio palcową.</t>
  </si>
  <si>
    <t>Worek do pobierania próbek, jednorazowego użytku, poliuretanowy 6,4 x 15 cm, z elastyczną metalową obręczą ułatwiającą pobieranie próbek, sztywny trzon średnica 10 mm, ergonomiczna rękojeść nożycowa z 2 zamkniętymi uchwytami na palce.</t>
  </si>
  <si>
    <t>Pętle endoskopowe o grubości 0 lub 2/0 (do wyboru przez Zamawiającego). Szwy wchłanialne, syntetyczne (wykonane z syntetycznego poliestru złożonego z glikolidu i laktydu - pochodnej kwasu glikolowego i mlekowego), plecione, powlekane mieszanką kopolimeru kaprolaktonu/glikolidu i laktydu stearylowo-wapniowego, okres podtrzymania tkankowego 21-28 dni (minimalna wytrzymałośc na rozciąganie 140% usp/ep w dniu wszepienia, 80% usp/ep po dwóch tygodniach w węźle, 30% usp/ep w węźle po trzech tygodniach od dnia wszczepienia), całkowite wchłonięcie masy szwu 56-70 dni</t>
  </si>
  <si>
    <t>Trokar laparoskopowy, jednorazowy, sterylny, z przeźroczystą karbowana kaniulą 12 mm, dł. 100 mm, wyposażony w dwie uszczelki i uniwersalną redukcję 5-12 mm, dwustronnie zaostrzone jednopłaszczyznowe ostrze. Trokar posiadający trójstopniowy kranik z osobnymi pozycjami insuflacji, desuflacji i blokady przepływu gazu.</t>
  </si>
  <si>
    <t>Trokar laparoskopowy, jednorazowy, sterylny, z przeżroczystą karbowana kaniulą 12 mm, dł. 150 mm, wyposażony w dwie uszczelki i uniwersalną redukcję 5-12 mm, dwustronnie zaostrzone jednopłaszczyznowe ostrze. Trokar posiadający trójstopniowy kranik z osobnymi pozycjami insuflacji, desuflacji i blokady przepływu gazu.</t>
  </si>
  <si>
    <t>Trokar laparoskopowy, jednorazowy, sterylny, z karbowana kaniulą 12 mm, dł. 100 mm, wyposażony w dwie uszczelki i uniwersalną redukcję 5-12mm, obturator ostrzowy. Trokar posiadający trójstopniowy kranik z osobnymi pozycjami insuflacji, desuflacji i blokady przepływu gazu. Obturator o rękojeści  pistoletowej optyczny.</t>
  </si>
  <si>
    <t>Standardowy, jednorazowy, sterylny z karbowaną przeźroczystą kaniulą,  bezostrzowy trokar optyczny 12 mm z kaniulą mocującą dł. 100 mm, wyposażony w dwie uszczelki i uniwersalną redukcję 5-12mm. Trokar posiadający trójstopniowy kranik z osobnymi pozycjami insuflacji, desuflacji i blokady przepływu gazu.</t>
  </si>
  <si>
    <t>Trokar laparoskopowy, jednorazowy, sterylny, z karbowaną przeźroczystą kaniulą 15mm, bezostrzowy, z tępym rozpychającym obturatorem zakończonym pinem prowadzącym z osłoną, długość 100 mm, uniwersalną redukcję 5-15mm. Trokar posiadający trójstopniowy kranik z osobnymi pozycjami insuflacji, desuflacji i blokady przepływu gazu.</t>
  </si>
  <si>
    <t>Wykonawca zobowiązany jest na wniosek Zamawiajacego do wydania zaświadczenia o możliwości lub braku wykonania badań z zakresu zaawansowanej diagnostyki obrazowej (badanie wśrodowisku MRI) po zabiegu oparacyjnym z wszczepieniem implantów bedacych przedmiotem ww. asortymentu.</t>
  </si>
  <si>
    <t>7.</t>
  </si>
  <si>
    <t>10.</t>
  </si>
  <si>
    <t>16.</t>
  </si>
  <si>
    <t>PAKIET NR 4 - Trokary laparoskopowe z kaniulami.</t>
  </si>
  <si>
    <t>Automatyczna, jednorazowa, sterylna  klipsownica laparoskopowa, śr. 10 mm z 15 klipsami, dużymi 11 mm, klips zamykający się od przodu szczęk ku tyłowi, z rzeźbą  zabezpieczającą na powierzchni. Ramię klipsownicy z wziernikiem dla uwidocznienia pozostających do użycia klipsów.</t>
  </si>
  <si>
    <t>Automatyczna, jednorazowa, sterylna klipsownica laparoskopowa, śr. 10 mm z 20 klipsami, średnio/dużymi 9 mm, klips zamykający się od przodu szczęk ku tyłowi, z rzeźbą  zabezpieczającą na powierzchni. Ramię klipsownicy z wziernikiem dla uwidocznienia pozostających do użycia klipsów.</t>
  </si>
  <si>
    <t>Automatyczna, jednorazowa, sterylna  klipsownica laparoskopowa, śr. 10 mm z 20 klipsami, średnie 6 mm, klips zamykający się od przodu szczęk ku tyłowi, z rzeźbą  zabezpieczającą na powierzchni. Ramię klipsownicy z wziernikiem dla uwidocznienia pozostających do użycia klipsów.</t>
  </si>
  <si>
    <t>Automatyczna jednorazowa klipsownica laparoskopowa, śr. 5 mm z 16 klipsami, średnio/dużymi, klips zamykający się od przodu szczęk ku tyłowi, z rzeźbą  zabezpieczającą na powierzchni. Zabezpieczenie przed wypadnięciem klipsa, możliwość częściowego zamknięcia klipsa. Licznik klipsów w postacie elektronicznego wyświetlacza na rękojeści.</t>
  </si>
  <si>
    <t>PAKIET NR 5 - Klipsownice laparoskopowe.</t>
  </si>
  <si>
    <t>PAKIET NR 6 - Endostaplery</t>
  </si>
  <si>
    <t>Deklaracja i/lub certyfikat lub oświadczenie **</t>
  </si>
  <si>
    <t>** Wykonawca zobowiązany jest wskazać nr certyfikatu i okres ważności oraz podmiot na rzecz którego został wystawiony, w przypadku deklaracji datę wystawienia oraz nazwę wystawcy (firma, siedziba) lub w przypadku gdy dla danego produktu nie ma zastosowania ustawa o wyrobach medycznych z dnia 7 kwietnia 2022 r. (Dz. U. z 2022, poz. 974) stosowne oświadczenie.</t>
  </si>
  <si>
    <t>Narzędzie Thunderbeat Type S, do zabiegów laparoskopowych, integrujące energię bipolarną i ultradźwiękową, umożliwiające jednoczesne cięcie i zamykanie naczyń krwionośnych do 7 mm włącznie. Wyposażone w 2 przyciski aktywujące: Seal &amp; Cut - aktywujące symultanicznie energię bipolarną oraz ultradźwiękową do cięcia i koagulacji, oraz Seal - aktywujący zaawansowaną energię bipolarną do koagulacji. Długość robocza
35 cm, średnica  trzonu 5 mm. Zakrzywione, precyzyjne bransze o dł. 16 mm. Uchwyt narzędzia pistoletowy, uchwyt na palce prowadzące zamknięty.
Trzon obrotowy 360 stopni. Narzędzie sterylne, jednorazowego użytku, 5 szt. w opakowaniu. W komplecie uchwyt mocujący do przetwornika oraz klucz dynamometryczny.</t>
  </si>
  <si>
    <t>op.</t>
  </si>
  <si>
    <t>j.m.</t>
  </si>
  <si>
    <t>zestaw</t>
  </si>
  <si>
    <t>Jednorazowy system składający się z podwójnej strzykawki, gdzie strzykawka do pobrania osocza jest integralną częścią zestawu, gwarantujący zamknięty obieg krwi. Umożliwia wyprodukowanie skoncentrowanej frakcji osocza bogatopłytkowego z własnej krwi obwodowej pacjenta - z 15 ml krwi  produkuje średnio od 4 do 6 ml koncentratu płytkowego. Cały proces wymaga tylko jednego etapu wirowania – czas trwania 5 min. System umożliwia przygotowanie koncentratu PRP bez użycia środka przeciwzakrzepowego – w pełni autologiczny.
System składa się z pojedynczego sterylnego zestawu do separacji płytek i zawiera:
- system podwójnej strzykawki 15ml gwarantującej zamknięty obieg preparowanej krwi
- roztwór przeciwzakrzepowy fiolki 10 ml
Instrumenty:
-wirówka
-pojemniki na tuby separujące krew
-przeciwwaga</t>
  </si>
  <si>
    <t>Podłużna płytka typu endobutton z czterema otworami wykonana ze stopu tytanu pozwalająca na zawieszenie przeszczepu w kanale udowym. Wymaga się by płytka na trwałe była związana fabrycznie z pętlą plecioną poliestrową o wysokiej wytrzymałości min 1000N (bez węzła).Długość pętli od 10-60 mm.Skok pętli co 5 mm. Implant powinien zawierać dwie fabryczne nitki o grubościach #5 i #5 służące do przeciągnięcia i obrócenia implantu w kanale udowym
Płytka typu endobutton z  8 otworami wykonana ze stopu tytanu o kształcie prostokąta z zaokrąglonymi bokami o dł. 12mm na stałe połączona z grubą pętlą chroniącą przeszczep, z nici niewchłanialnej UHMWPE, pozwalającą na zawieszenie przeszczepu w kanale udowym  oraz z nici do przeciągnięcia implantu na zewnętrzną korówkę. Pętla do podciągnięcia przeszczepu musi posiadać możliwość redukcji długości pętli w zakresie 90 mm - 10  mm za pomocą jednej ręki. Implant wstępnie załadowany na kartonik, ułatwiający założenie przeszczepu.
Podłużna płytka typu endobutton z czterema otworami wykonana ze stopu tytan nie zaopatrzona w nici
Płytka typu endobutton służąca do zabiegów rewizyjnych, wydłużona o długości 20mm stanowiąca nakładkę na endobutton
Płytka rewizyjna stanowiąca nakładkę na endobutton o okrągłym lub owalnym kształcie. Wymagane rozmiary: okrągłe o średnicy 15mm, 17mm 21mm oraz owalne 9x16mm, 11x18mm,15x21mm</t>
  </si>
  <si>
    <t>Sterylny, okrągły, tytanowy guzik, o średnicy 15 i 17 mm, przeznaczony do mocowania piszczelowego w rekonstrukcji więzadła krzyżowego przedniego</t>
  </si>
  <si>
    <t>Śruby tytanowe z głową lub bez, z gwintem oszczędzającym przeszczep w rozmiarach 7-11 mm i długościach 20-40 mm</t>
  </si>
  <si>
    <t xml:space="preserve">Wiertło kaniulowane o średnicy 4.5 mm </t>
  </si>
  <si>
    <t>Zestaw do szycia łąkotki technika all-inside. System składający się z dwóch implantów PEEK, połączonych za pomocą polietylenowego, niewchłanialnego, wzmocnionego szwu 2-0. Szew posiada samozaciskowy węzeł umożliwiający zmniejszanie dystansu pomiędzy implantami. Implanty załadowane są rzędowo w pojedynczą, półotwartą, jednorazową igłę. Igła z podziałką posiada regulowany ogranicznik zabezpieczający jej zbyt głębokie wbicie w łąkotkę. Implanty wypychane są z igły poza jamę stawu za pomocą pierścieniowego spustu na rękojeści z jednoczesnym sygnałem dźwiękowym. Kąty zagięcia igieł : 0, 12, 27 stopni. Dodatkowo system do szycia łąkotki zapewniający możliwość wygięcia igły do 80 stopni, o głębokości wbicia igły 12, 16, 20 mm i możliwość zaopatrzenia uszkodzeń rogu bocznego i jednej trzeciej przedniego rogu łąkotki. Zamiennie system dwóch podłużnych implantów niewchłanialnych z materiału PEEK połączonych nitką polietylenową, osadzonych na jednej igle. System zaopatrzony w samozaciskający się węzeł z kontrolowanym dociskiem. Jednorazowy wprowadzacz-aplikator o 3 zagięciach 0, 12, 27 stopni, na którym znajdują sie implanty połaczone nitką polietylenową, plecioną. System zaopatrzony w jednorazową kaniulę prowadzącą, chroniacą implanty przed uszkodzeniem podczas wprowadzania igły do stawu.</t>
  </si>
  <si>
    <t>Obcinacz nici oraz spychacz węzłów wraz z dołączoną metalowa prowadnicą, kaniulą do prowadzenia igły z implantami. Prosty.</t>
  </si>
  <si>
    <t xml:space="preserve">Dedykowany, sterylny, zestaw implantów, do artroskopowej rekonstrukcji korzenia łąkotki, techniką jedno lub dwukanałową zawierający:
- wiertło o śr. 2 mm ze skrzydłami antyrotacyjnymi
- dwie osłonki o śr. 2,8 mm na wiertło, z laserowymi znacznikami wzdłuż całej długości, oddalonymi od siebie o 180°
- dwie taśmy chirurgiczne o śr. 2,3 mm, długości 95 cm
- niewchłanialna nić monofilamentowa
- płytka z 4 otworami o wymiarach 4x12 mm do mocowania piszczelowego
</t>
  </si>
  <si>
    <t>10</t>
  </si>
  <si>
    <t>Wspomagający zestaw implantów, sterylny, do rekonstrukcji artroskopowej korzenia łąktoki, zawierający:                                               - wiertło o śr. 2 mm ze skrzydłami antyrotacyjnymi
- dwie osłonki o śr. 2,8 mm na wiertło, z laserowymi znacznikami wzdłuż całej długości, oddalonymi od siebie o 180°
- niewchłanialna nić monofilamentowa</t>
  </si>
  <si>
    <r>
      <t>Druty kierunkowe</t>
    </r>
    <r>
      <rPr>
        <sz val="11"/>
        <rFont val="Arial Narrow"/>
        <family val="2"/>
      </rPr>
      <t xml:space="preserve"> o średnicy 1,2mm  i długości 9",</t>
    </r>
    <r>
      <rPr>
        <sz val="11"/>
        <color indexed="8"/>
        <rFont val="Arial Narrow"/>
        <family val="2"/>
      </rPr>
      <t xml:space="preserve"> 12" lub 18", sterylne, 5 szt. w opakowaniu zbiorczym. </t>
    </r>
  </si>
  <si>
    <r>
      <t>Drut prowadzący, wiercący o średnicy 2.4 mm x 381 mm z oczkiem</t>
    </r>
    <r>
      <rPr>
        <sz val="11"/>
        <color indexed="10"/>
        <rFont val="Arial Narrow"/>
        <family val="2"/>
      </rPr>
      <t xml:space="preserve"> </t>
    </r>
  </si>
  <si>
    <t>PAKIET NR 8 - Nóż ultradźwiękowy z manipulatorem typu S.</t>
  </si>
  <si>
    <t>Panewka półkolista typu press-fit wykonana ze stopu tytanu (Ti-6Al-4V) z porowatą powłoką zewnętrzną z czystego tytanu nakładaną metodą natrysku plazmowego o porowatości w zakresie 100-350 μm. Dostępna w opcjach z dwoma otworami lub bez otworów w rozmiarach od 42mm do 66mm ze skokiem co dwa milimetry. W wewnętrznej części posiadająca rowek do zatrzaśnięcia wkładki oraz dodatkowe wgłębienia zapobiegające rotacji wkładki. Umożliwiająca zastosowanie głowy o rozmiarze 36mm od rozmiaru panewki 52mm.</t>
  </si>
  <si>
    <t>Trzpień bezcementowy wykonany ze stopu Titanium-Nobium o potrójnie zwężającym się kształcie i prostokątnym przekroju poprzecznym zapewniający efektywną stabilność zachowując unaczynienie kości z szyjką polerowaną na wysoki połysk. Napylony hydroksyapatytem, posiadający poziome i pionowe makrostruktury zwiększające powierzchnię styku. Podwójnie zwężający się w części dystalnej redukując ryzyko powstawania naprężeń w trzonie kości. Dostępny w 11 rozmiarach z kątem nachylenia szyjki 135 stopnie oraz w 9 rozmiarach z kątem nachylenia szyjki 127 stopni.</t>
  </si>
  <si>
    <t>Wkładka wykonana z wysoko usieciowanego UHMWPE zarówno w wersji płaskiej, jak i z kapturem. Posiadająca wypustki antyrotacyjne oraz wypust blokujący zlokalizowany na obwodzie w najgrubszej części wkładki.</t>
  </si>
  <si>
    <t>Głowa ceramiczna o średnicy od 28mm do 40 mm ze skokiem co 4mm w co najmniej 3 wysokościach dla rozmiaru 28mm i 4 wysokościach dla rozmiarów od 32mm do 40mm</t>
  </si>
  <si>
    <t>Głowa metalowa ze stopu CoCrMo o średnicy od 28 mm do 36mm ze skokiem co 4mm w 5 wysokościach ze skokiem co 3.5mm.</t>
  </si>
  <si>
    <t>Śruby kostne o średnicy Ø 6,5mm w długościach od 15mm do 70 mm ze skokiem co 5mm</t>
  </si>
  <si>
    <t>Ostrze pryzmatyczne do piły oscylacyjnej 19x90x1.27mm lub 25x90x1.27mm</t>
  </si>
  <si>
    <t>Trzpień cementowy wykonany ze stopu Titanium-Nobium o potrójnie zwężającym się kształcie i prostokątnym przekroju poprzecznym zapewniający efektywną stabilność zachowując unaczynienie kości polerowany na wysoki połysk. Podwójnie zwężający się w części dystalnej redukując ryzyko powstawania naprężeń w trzonie kości. Dostępny w 9 rozmiarach z kątem nachylenia szyjki 135 stopni oraz w 9 rozmiarach z kątem nachylenia szyjki 127 stopni.</t>
  </si>
  <si>
    <t>Jednorazowy stapler liniowy zamykający 60 mm zszywki obustronnie brzeżnie płaskie na całej długości  4 x 3,5 mm lub 4x 4,8 mm. Zamawiający określi rodzaj staplera przy składaniu zamówienia. Pakowane po 3 szt.</t>
  </si>
  <si>
    <t>Ładunek do staplera liniowego zamykającego 60 mm zszywki obustronnie brzeżnie płaskie na całej długości 4 x 3,5 mm lub 4 x 4,8 mm. Zamawiający określi rodzaj staplera przy składaniu zamówienia. Pakowane po 6 szt.</t>
  </si>
  <si>
    <t>Jednorazowy stapler liniowy zamykający 90 mm zszywki obustronnie brzeżnie płaskie na całej długości  4 x 3,5 mm lub 4 x 4,8 mm. Zamawiający określi rodzaj staplera przy składaniu zamówienia. Pakowane po 3 szt.</t>
  </si>
  <si>
    <t>Ładunek do staplera liniowego zamykającego 90 mm zszywki obustronnie brzeżnie płaskie na całej długości 4x3,5mm lub 4x 4,8mm. Zamawiający określi rodzaj staplera przy składaniu zamówienia. Pakowane po 6 szt.</t>
  </si>
  <si>
    <t>Jednorazowy stapler liniowy z nożem wbudowanym w ładunek o długości linii szwu 80 mm z dwiema podwójnymi liniami tytanowych zszywek obustronnie brzeżnie płaskich na całej długości zszywki  o wysokości 4 x 3,8 mm lub 4 x 4,8 mm. Zamawiający określi rodzaj staplera przy składaniu zamówienia. Pakowane po 3 szt.</t>
  </si>
  <si>
    <t>Ładunek z nożem do jednorazowego staplera liniowego tnąco-zamykającego o długości linii szwu 80 mm z dwiema podwójnymi liniami tytanowych zszywek obustronnie brzeżnie płaskich na całej długości zszywki  o wysokości 4 x 3,8 mm lub 4 x 4,8 mm. Zamawiający określi rodzaj staplera przy składaniu zamówienia. Pakowane po 6 szt.</t>
  </si>
  <si>
    <t>Jednorazowy stapler liniowy z nożem wbudowanym w ładunek o długości linii szwu 100 mm z dwiema podwójnymi liniami tytanowych zszywek obustronnie brzeżnie płaskich na całej długości zszywki  o wysokości 4 x 3,8 mm lub 4 x 4,8 mm. Zamawiający określi rodzaj staplera przy składaniu zamówienia. Pakowane po 3 szt.</t>
  </si>
  <si>
    <t>Ładunek z nożem do jednorazowego staplera liniowego tnąco-zamykającego o długości linii szwu 100 mm z dwiema podwójnymi liniami tytanowych zszywek obustronnie brzeżnie płaskich na całej długości zszywki  o wysokości 4 x 3,8 mm lub 4 x 4,8 mm. Zamawiający określi rodzaj staplera przy składaniu zamówienia. Pakowane po 6 szt.</t>
  </si>
  <si>
    <t>Jednorazowy stapler okrężny zakrzywiony z łamanym kowadełkiem i automatyczną  regulacją siły docisku tkanki o średnicy 25, 33 mm, zszywki obustronnie brzeżnie płaskie na całej długości 4,8 mm, w rozmiarach 28 i 31 staplery w systemie potrójnej linii rzędu zszywek o wysokościach 3,0-3,5-4,0 mm i 4,0-4,5-5,0 mm i sterylnym nożem.  Zamawiający każdorazowo określi średnicę staplera przy składaniu zamówienia. Pakowane po 3 szt.</t>
  </si>
  <si>
    <t>Jednorazowy instrument do zakładania szwu kapciuchowego o długości linii szwu 45 lub 65 mm.  Zamawiający każdorazowo określi długość szwu kapciuchowego przy składaniu zamówienia. Pakowane po 3 szt.</t>
  </si>
  <si>
    <t>Jednorazowy stapler liniowy, tnąco-zamykający o dł. 80 mm z dwiema potrójnymi liniami zszywek 3,0-3,5-4,0 mm i 4,0-4,5-5,0 mm z nożem w ładunku. Zamawiający określi rodzaj staplera przy składaniu zamówienia. Pakowane po 3 szt.</t>
  </si>
  <si>
    <t>Ładunek z nożem do jednorazowego staplera tnąco-zamykającego o dł. 80 mm z dwiema potrójnymi liniami zszywek 3,0-3,5-4,0 mm i 4,0-4,5-5,0 mm. Zamawiający określi rodzaj ładunku przy składaniu zamówienia. Pakowane po 6 szt.</t>
  </si>
  <si>
    <t>Endostapler uniwersalny o długości trzonu 16 cm lub 26 cm, przeznaczony do ładunków prostych i artykulacyjnych o długościach linii szwu 30, 45, 60 mm. Stapler umożliwia wykonanie 25 strzałów i 11 pozycji artykulacji. Pakowane po 3 szt.</t>
  </si>
  <si>
    <t>Ładunek do endostaplera artykulacyjny z nożem w ładunku 30 mm, zszywki przeznaczone do tkanki naczyniowej 2,5 mm i standardowej 3,5 mm. Zamawiający każdorazowo określi rodzaj ładunku przy składaniu zamówienia. Pakowane po 6 szt.</t>
  </si>
  <si>
    <t>Ładunek artykulacyjny z nożem 45 mm zszywki przeznaczone do tkanki naczyniowej 2,5 mm, standardowej 3,5 mm i grubej 4,8 mm. Zamawiający każdorazowo określi rodzaj ładunku przy składaniu zamówienia. Pakowane po 6 szt.</t>
  </si>
  <si>
    <t>Ładunek artykulacyjny z nożem 60 mm zszywki przeznaczone do tkanki naczyniowej 2,5 mm, standardowej 3,5 mm i grubej 4,8 mm. Zamawiający każdorazowo określi rodzaj ładunku przy składaniu zamówienia. Pakowane po 6 szt.</t>
  </si>
  <si>
    <t>Ładunek artykulacyjny z nożem do endostaplera uniwersalnego z dwoma potrójnymi rzędami tytanowych zszywek o długości 60 mm. Zszywki o wysokości 2,0-2,5-3,0 mm przed zamknieciem lub 3,0-3,5-4,0 mm przed zamknięciem. Zamawiający każdorazowo określi rodzaj ładunku przy składaniu zamówienia. Pakowane po 6 szt.</t>
  </si>
  <si>
    <t>Ładunek artykulacyjny z nożem do endostaplera uniwersalnego z dwoma potrójnymi rzędami tytanowych zszywek o długości 45 mm. Zszywki o wysokości 2,0-2,5-3,0 mm przed zamknieciem lub 3,0-3,5-4,0 mm przed zamknięciem. Zamawiający każdorazowo określi rodzaj ładunku przy składaniu zamówienia. Pakowane po 6 szt.</t>
  </si>
  <si>
    <t>Ładunek artykulacyjny z nożem wzmocniony wchłanialnym materiałem PGA z dwoma potrójnymi rzędami zszywek o długości 60 mm. Zszywki o wyskości 3,0-3,5-4,0 mm przed zamknięciem. Pakowane po 6 szt.</t>
  </si>
  <si>
    <t>Ładunek artykulacyjny z nożem wzmocniony wchłanialnym materiałem PGA z dwoma potrójnymi rzędami zszywek o długości 60 mm. Zszywki o wyskości 4,0-4,5-5,0 mm przed zamknięciem. Pakowane po 6 szt.</t>
  </si>
  <si>
    <t>Chwytak atraumatyczny jednorazowy 5 mm 31 cm z maksymalnym otwarciem szczęk 32 mm (typu endo clinch), nożyczki laparoskopowe jednorazowe o średnicy szaftu 5 mm i długości szaftu 31 cm z możliwością podłączenia koagulacji, disektor laparoskopowy jednorazowy o średnicy szaftu 5 mm i długości szaftu 31 cm z możliwością podłączenia koagulacji. Zamawiający określi przy każdym zamówienia rodzaj narzędzia. Pakowane po 6 szt.</t>
  </si>
  <si>
    <t>Jałowa osłona jednorazowego użytku na rękojeść systemu wielorazowej platformy chirurgicznej do ładunków staplerów jednorazowych laparoskopowych długości 30 mm, 45 mm, 60 mm. Pakowane po 6 szt.</t>
  </si>
  <si>
    <t>Akumulatorowy system dysektora ultradźwiękowego do preparowania oraz zamykania naczyń o długości roboczej 39 cm ramie noża obracane 360 stopni. Wbudowany głośnik emitujący dźwięki określające stan systemu. Znacznik pomiaru trzonu, służący do odmierzania odległości do 10 cm dystalnego końca. Szczęki zakrzywione, długość szczęk 14,5 mm. Uchwyt pistoletowy wyposażony w dwustopniowy przycisk aktywujący, szczęki narzędzia wyposażone w jedną, przegubową branszę ruchomą, umożliwiający równoległy docisk tkanki. Urządzenie do cięcia i hemostazy, zamykające naczynia do 5 mm. Pakowane po 6 szt.</t>
  </si>
  <si>
    <t>PAKIET NR 7 - Staplery.</t>
  </si>
  <si>
    <t>Wykonawca, którego oferta zostanie wybrana jako najkorzystniejsza, zobowiązany będzie do przesłania zestawienia przedmiotu użyczenia, niezwłocznie po wyborze najkorzystniejszej oferty. Zestawienie winno zawierać nazwę producenta, nr katalogowe (jeżeli posiada), ilości oraz ceny brutto asortymentu/sprzętu będącego przedmiotem użyczenia.</t>
  </si>
  <si>
    <t>Wykonawca, którego oferta zostanie wybrana jako najkorzystniejsza, zobowiązany będzie do przesłania zestawienia instrumentarium niezbędnego do wykonywania zabiegów wg oferowanej technologii  będącego przedmiotem użyczenia, niezwłocznie po wyborze najkorzystniejszej oferty. Zestawienie winno zawierać nazwę producenta, nr katalogowe (jeżeli posiada), ilości oraz ceny brutto asortymentu/sprzętu będącego przedmiotem użyczenia.</t>
  </si>
  <si>
    <t>Wykonawca, którego oferta zostanie wybrana jako najkorzystniejsza, zobowiązany będzie do przesłania zestawienia instrumentarium wraz z narzędziami dedykowanymi do dostępu przedniego oraz napędów niezbędnego do wykonywania zabiegów wg oferowanej technologii  będącego przedmiotem użyczenia, niezwłocznie po wyborze najkorzystniejszej oferty. Zestawienie winno zawierać nazwę producenta, nr katalogowe (jeżeli posiada), ilości oraz ceny brutto asortymentu/sprzętu będącego przedmiotem użyczenia.</t>
  </si>
  <si>
    <t>Poz.</t>
  </si>
  <si>
    <t>Nzwa handlowa i/ lub numer katalogowy *</t>
  </si>
  <si>
    <t>Wiertła i
ostrza do
prostnic i
kątnic</t>
  </si>
  <si>
    <t>Ostrza
jednorazowe
do perforatora (trepanu)</t>
  </si>
  <si>
    <t xml:space="preserve"> </t>
  </si>
  <si>
    <t xml:space="preserve">PRZEDMIOTEM UŻYCZENIA BĘDZIE: </t>
  </si>
  <si>
    <t>Typ, nazwa: ……………………………………….......................(podać)</t>
  </si>
  <si>
    <t>Rok produkcji:………………………………………………..... (podać)</t>
  </si>
  <si>
    <t>Kraj pochodzenia:………………………………………………(podać)</t>
  </si>
  <si>
    <t>VAT % : …............................(podać)</t>
  </si>
  <si>
    <t>Jednorazowe ostrza do piły sagitalnej i szablowej: proste, kątowe, okrągłe, do pobierania tkanek, zakrzywione, szablowe – do wyboru. Ostrza kompatybilne z posiadanymi przez Zamawiającego głowicami Triton.</t>
  </si>
  <si>
    <t>Jednorazowe ostrza do piły sagitalnej i szablowej</t>
  </si>
  <si>
    <t>Jednorazowe, sterylnie pakowane, kodowane kolorami wiertła i ostrza do prostnic i kątnic z możliwością regulacji ekspozycji, o różnych kształtach, min: kulkowe, kulkowe diamentowe, główkowe, stożkowe, żołędziowe, walcowe, kręte, owalne - do wyboru Zamawiającego,  kompatybilne z posiadanym przez Zamawiającego zestawem wiertarkowym MidasRex.</t>
  </si>
  <si>
    <t>Ostrza jednorazowe do perforatora, trzpień typu Hudson, rozmiary: 11x7x3 mm; 14x11x3 mm, 14x11x1,5 mm, 9x6x3 mm – do wyboru Zmawiającego,  kompatybilne z posiadanym przez Zamawiającego zestawem wiertarkowym MidasRex.</t>
  </si>
  <si>
    <t>W przypadku awarii konsoli, pedała sterującego lub innych elementów wiertarki firma powinna zobowiązać się do dostarczenia sprzętu zastępczego w terminie 48 godzin od dnia zgłoszenia zapotrzebowania w formie użyczenia na czas naprawy albo zużycia zakupionych frezów.</t>
  </si>
  <si>
    <t>CENA JEDNOSTKOWA BRUTTO zestawu wiertarkowego MidasRex: …............................ (podać)</t>
  </si>
  <si>
    <t>WARTOŚĆ PRZEDMIOTU UŻYCZENIA (5 zestawów wiertarkowych MidasRex) : …............................ (podać)</t>
  </si>
  <si>
    <t>Wykonawca, zobowiązuje się dobezpłatnego użyczenia Zamawiającemu na czas trwania umowy umowy wirówki, pojemniki na tuby separujące krew oraz przeciwwagę. Wzór umowy użyczenia stanowi zał. do SWZ nr 2b.</t>
  </si>
  <si>
    <t>Wykonawca, zobowiązuje się dobezpłatnego użyczenia Zamawiającemu na czas trwania umowy instrumentarium niezbędnego do wykonywania zabiegów wg oferowanej technologii. Wzór umowy użyczenia stanowi zał. do SWZ nr 2b.</t>
  </si>
  <si>
    <t>Wykonawca, zobowiązuje się dobezpłatnego użyczenia Zamawiającemu na czas trwania umowy instrumentarium wraz z narzędziami dedykowanymi do dostępu przedniego oraz napędów niezbędnych do wykonywania zabiegów wg oferowanej technologii. Wzór umowy użyczenia stanowi zał. do SWZ nr 2b.</t>
  </si>
  <si>
    <r>
      <t>Wykonawca, zobowiązuje się do użyczenia Zamawiającemu na czas trwania umowy 5 zestawów wiertarkowych MidasRex (konsola z silnikiem, kątnica, prostnica, kraniotom, perforator).</t>
    </r>
    <r>
      <rPr>
        <b/>
        <sz val="14"/>
        <color indexed="10"/>
        <rFont val="Arial Narrow"/>
        <family val="2"/>
      </rPr>
      <t xml:space="preserve"> </t>
    </r>
    <r>
      <rPr>
        <b/>
        <sz val="14"/>
        <rFont val="Arial Narrow"/>
        <family val="2"/>
      </rPr>
      <t>Wzór umowy użyczenia stanowi</t>
    </r>
    <r>
      <rPr>
        <b/>
        <i/>
        <sz val="14"/>
        <rFont val="Arial Narrow"/>
        <family val="2"/>
      </rPr>
      <t xml:space="preserve"> </t>
    </r>
    <r>
      <rPr>
        <b/>
        <sz val="14"/>
        <rFont val="Arial Narrow"/>
        <family val="2"/>
      </rPr>
      <t>załącznik do SWZ nr 2b.  Przedmiot użyczenia winien być nowy lub nie starszy niż 3 lata, oraz dopuszczony do używania w podmiotach działaności leczniczej.</t>
    </r>
  </si>
  <si>
    <t>PAKIET NR 3 - Siatki do zaopatrywania i naprawy przepuklin pachwinowych.</t>
  </si>
  <si>
    <t>PAKIET NR 9 - Klej tkankowy do aplikacji laparoskopowej</t>
  </si>
  <si>
    <t>PAKIET NR 10 -  Sprzęt do zabiegów z osocza bogatopłytkowego (ACP).</t>
  </si>
  <si>
    <t>PAKIET NR 11 - System do szycia łąkotki.</t>
  </si>
  <si>
    <t>PAKIET NR 12 - Edoproteza stawu biodrowego.</t>
  </si>
  <si>
    <t>PAKIET NR 13 - Ostrza i wiertła kompatybilne z posiadanym przez Zamawiającego zestawem wiertarkowym MidasRex i głowicami Triton.</t>
  </si>
  <si>
    <t>Fiksator siatek przepuklinowych z 15 zszywkami wchłanialnymi.</t>
  </si>
  <si>
    <t>Zestaw do rękawowej resekcji składający się ze sterylnej osłony jednorazowego użytku, będąca częścią wielorazowego staplera składającego się z zasilanej rękojeści, zasilanej osłony i przejściówki, dwóch ładunkówz artykulacyją z nożem z dwoma potrójnymi rzędami tytanowych zszywek wysokości 3,0-3,5-4,0 mm o długości 60 mm, cztery  ładunkówz artykulacyją z nożem z dwoma potrójnymi rzędami tytanowych zszywek wysokości 2,0-2,5-3,0 mm o długości 60 mm, laparoskopowe narzędzie 5 mm do zamykania naczyń krwionośnych do 7 mm włącznie dł. 37 mm zakrzwione szczęki 20 mm z mechanicznym nożem, 2 kaniule z uniwersalną redukcją 5-12 mm, 1 trokar ostrzowy 12 mm, 2 kaniule 5 mm, 1 trokar ostrzowy 5 mm, jednorazowy kabel monopolarny do narzędzi laparoskopowych kompatybilny z systemem Valleylab Mode, igła insuflacyjna.</t>
  </si>
  <si>
    <t>Zestaw do laparoskopowego mocowania siatek z klejem tankowym wykonanym z polimeru monomerycznego n-bytul-2-cyjanoakrylatu, kolor niebieski, gotowy do użycia bezpośrednio po otwarciu ampułki, przechowywany w temperaturze pokojowej z możliwością implantacji wewnętrznej, do mocowania siatek przepuklinowych w procesach klasycznych i laparaskopowych oraz do żylaków przełyku i dna żołądka ( 5 ampułek kleju o poj. 0,5 ml + 5 aplikatorów)</t>
  </si>
  <si>
    <t>Ostrza proste, 
spiralne oraz frezy do kraniotomu i kraniotomu obrotowego zintegrowanego ze stopką osłaniającą</t>
  </si>
  <si>
    <t>Jednorazowe, podwójne sterylne pakowanie, kodowane kolorami frezy, ostrza stożkowe o długości 8 cm, 2,3 mm stożek i 2,3 mm, stożek spiralny – do wyboru. Długość główki: 15,9 mm; 16,4 mm. Jednorazowe,  podwójne sterylne pakowanie, kodowane kolorami frezy do kraniotomu obrotowego zintegrowanego ze stopką osłaniającą. Ostrza stożkowe o długości 8 cm,  1,5 mm i 2,3 mm stożek, 1,5 mm i  2,3 mm stożek spiralny - do wyboru. Długość główki: 15,9 mm, 16,4 mm - do wyboru przez Zamawiającego, kompatybilne z posiadanym przez Zamawiającego zestawem wiertarkowym MidasRex.</t>
  </si>
</sst>
</file>

<file path=xl/styles.xml><?xml version="1.0" encoding="utf-8"?>
<styleSheet xmlns="http://schemas.openxmlformats.org/spreadsheetml/2006/main">
  <numFmts count="3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 _z_ł_-;\-* #,##0.00\ _z_ł_-;_-* \-??\ _z_ł_-;_-@_-"/>
    <numFmt numFmtId="173" formatCode="_-* #,##0.00&quot; zł&quot;_-;\-* #,##0.00&quot; zł&quot;_-;_-* \-??&quot; zł&quot;_-;_-@_-"/>
    <numFmt numFmtId="174" formatCode="&quot;Yes&quot;;&quot;Yes&quot;;&quot;No&quot;"/>
    <numFmt numFmtId="175" formatCode="&quot;True&quot;;&quot;True&quot;;&quot;False&quot;"/>
    <numFmt numFmtId="176" formatCode="&quot;On&quot;;&quot;On&quot;;&quot;Off&quot;"/>
    <numFmt numFmtId="177" formatCode="[$€-2]\ #,##0.00_);[Red]\([$€-2]\ #,##0.00\)"/>
    <numFmt numFmtId="178" formatCode="[$-409]dddd\,\ mmmm\ d\,\ yyyy"/>
    <numFmt numFmtId="179" formatCode="[$-409]h:mm:ss\ AM/PM"/>
    <numFmt numFmtId="180" formatCode="&quot;$&quot;#,##0.00"/>
    <numFmt numFmtId="181" formatCode="0.0%"/>
    <numFmt numFmtId="182" formatCode="#,##0.00\ [$zł-415]"/>
    <numFmt numFmtId="183" formatCode="_-* #,##0.00\ _z_ł_-;\-* #,##0.00\ _z_ł_-;_-* &quot;-&quot;??\ _z_ł_-;_-@_-"/>
    <numFmt numFmtId="184" formatCode="\ #,##0.00&quot; zł &quot;;\-#,##0.00&quot; zł &quot;;&quot; -&quot;#&quot; zł &quot;;@\ "/>
    <numFmt numFmtId="185" formatCode="[$-415]dddd\,\ d\ mmmm\ yyyy"/>
    <numFmt numFmtId="186" formatCode="_-* #,##0.00\ [$zł-415]_-;\-* #,##0.00\ [$zł-415]_-;_-* &quot;-&quot;??\ [$zł-415]_-;_-@_-"/>
    <numFmt numFmtId="187" formatCode="#,##0.00\ &quot;zł&quot;"/>
    <numFmt numFmtId="188" formatCode="&quot;Tak&quot;;&quot;Tak&quot;;&quot;Nie&quot;"/>
    <numFmt numFmtId="189" formatCode="&quot;Prawda&quot;;&quot;Prawda&quot;;&quot;Fałsz&quot;"/>
    <numFmt numFmtId="190" formatCode="&quot;Włączone&quot;;&quot;Włączone&quot;;&quot;Wyłączone&quot;"/>
    <numFmt numFmtId="191" formatCode="_-* #,##0.00\ &quot;DM&quot;_-;\-* #,##0.00\ &quot;DM&quot;_-;_-* &quot;-&quot;??\ &quot;DM&quot;_-;_-@_-"/>
  </numFmts>
  <fonts count="75">
    <font>
      <sz val="11"/>
      <color indexed="8"/>
      <name val="Calibri"/>
      <family val="2"/>
    </font>
    <font>
      <sz val="10"/>
      <name val="Arial"/>
      <family val="0"/>
    </font>
    <font>
      <sz val="10"/>
      <color indexed="9"/>
      <name val="Arial"/>
      <family val="2"/>
    </font>
    <font>
      <b/>
      <sz val="10"/>
      <color indexed="8"/>
      <name val="Arial"/>
      <family val="2"/>
    </font>
    <font>
      <sz val="10"/>
      <color indexed="10"/>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sz val="10"/>
      <color indexed="60"/>
      <name val="Arial"/>
      <family val="2"/>
    </font>
    <font>
      <sz val="11"/>
      <color indexed="8"/>
      <name val="Arial"/>
      <family val="2"/>
    </font>
    <font>
      <sz val="10"/>
      <color indexed="8"/>
      <name val="Arial"/>
      <family val="2"/>
    </font>
    <font>
      <sz val="10"/>
      <color indexed="63"/>
      <name val="Arial"/>
      <family val="2"/>
    </font>
    <font>
      <sz val="9"/>
      <color indexed="8"/>
      <name val="Arial"/>
      <family val="2"/>
    </font>
    <font>
      <sz val="8"/>
      <name val="Calibri"/>
      <family val="2"/>
    </font>
    <font>
      <sz val="11"/>
      <color indexed="8"/>
      <name val="Arial Narrow"/>
      <family val="2"/>
    </font>
    <font>
      <b/>
      <sz val="11"/>
      <color indexed="8"/>
      <name val="Arial Narrow"/>
      <family val="2"/>
    </font>
    <font>
      <b/>
      <sz val="11"/>
      <name val="Arial Narrow"/>
      <family val="2"/>
    </font>
    <font>
      <sz val="11"/>
      <name val="Arial Narrow"/>
      <family val="2"/>
    </font>
    <font>
      <b/>
      <sz val="12"/>
      <color indexed="8"/>
      <name val="Arial Narrow"/>
      <family val="2"/>
    </font>
    <font>
      <b/>
      <sz val="12"/>
      <name val="Arial Narrow"/>
      <family val="2"/>
    </font>
    <font>
      <sz val="12"/>
      <name val="Arial Narrow"/>
      <family val="2"/>
    </font>
    <font>
      <sz val="12"/>
      <color indexed="8"/>
      <name val="Arial Narrow"/>
      <family val="2"/>
    </font>
    <font>
      <b/>
      <sz val="14"/>
      <color indexed="8"/>
      <name val="Arial Narrow"/>
      <family val="2"/>
    </font>
    <font>
      <sz val="10"/>
      <name val="Arial Narrow"/>
      <family val="2"/>
    </font>
    <font>
      <sz val="11"/>
      <name val="Calibri"/>
      <family val="2"/>
    </font>
    <font>
      <b/>
      <sz val="11"/>
      <name val="Calibri"/>
      <family val="2"/>
    </font>
    <font>
      <b/>
      <sz val="14"/>
      <color indexed="10"/>
      <name val="Arial Narrow"/>
      <family val="2"/>
    </font>
    <font>
      <sz val="11"/>
      <color indexed="10"/>
      <name val="Arial Narrow"/>
      <family val="2"/>
    </font>
    <font>
      <b/>
      <sz val="14"/>
      <name val="Arial Narrow"/>
      <family val="2"/>
    </font>
    <font>
      <b/>
      <sz val="11"/>
      <color indexed="8"/>
      <name val="Calibri"/>
      <family val="2"/>
    </font>
    <font>
      <b/>
      <sz val="12"/>
      <name val="Tahoma"/>
      <family val="2"/>
    </font>
    <font>
      <b/>
      <sz val="10"/>
      <name val="Arial"/>
      <family val="2"/>
    </font>
    <font>
      <b/>
      <i/>
      <sz val="14"/>
      <name val="Arial Narrow"/>
      <family val="2"/>
    </font>
    <font>
      <sz val="14"/>
      <name val="Arial Narrow"/>
      <family val="2"/>
    </font>
    <font>
      <sz val="10"/>
      <color indexed="62"/>
      <name val="Arial"/>
      <family val="2"/>
    </font>
    <font>
      <b/>
      <sz val="10"/>
      <color indexed="63"/>
      <name val="Arial"/>
      <family val="2"/>
    </font>
    <font>
      <sz val="10"/>
      <color indexed="52"/>
      <name val="Arial"/>
      <family val="2"/>
    </font>
    <font>
      <b/>
      <sz val="15"/>
      <color indexed="54"/>
      <name val="Arial"/>
      <family val="2"/>
    </font>
    <font>
      <b/>
      <sz val="13"/>
      <color indexed="54"/>
      <name val="Arial"/>
      <family val="2"/>
    </font>
    <font>
      <b/>
      <sz val="11"/>
      <color indexed="54"/>
      <name val="Arial"/>
      <family val="2"/>
    </font>
    <font>
      <b/>
      <sz val="10"/>
      <color indexed="52"/>
      <name val="Arial"/>
      <family val="2"/>
    </font>
    <font>
      <sz val="18"/>
      <color indexed="54"/>
      <name val="Calibri Light"/>
      <family val="2"/>
    </font>
    <font>
      <sz val="10"/>
      <color indexed="20"/>
      <name val="Arial"/>
      <family val="2"/>
    </font>
    <font>
      <sz val="8"/>
      <color indexed="8"/>
      <name val="Calibri"/>
      <family val="2"/>
    </font>
    <font>
      <b/>
      <sz val="8"/>
      <name val="Calibri"/>
      <family val="2"/>
    </font>
    <font>
      <b/>
      <u val="single"/>
      <sz val="11"/>
      <color indexed="8"/>
      <name val="Arial Narrow"/>
      <family val="2"/>
    </font>
    <font>
      <sz val="10"/>
      <color theme="1"/>
      <name val="Arial"/>
      <family val="2"/>
    </font>
    <font>
      <sz val="10"/>
      <color theme="0"/>
      <name val="Arial"/>
      <family val="2"/>
    </font>
    <font>
      <sz val="10"/>
      <color rgb="FF3F3F76"/>
      <name val="Arial"/>
      <family val="2"/>
    </font>
    <font>
      <b/>
      <sz val="10"/>
      <color rgb="FF3F3F3F"/>
      <name val="Arial"/>
      <family val="2"/>
    </font>
    <font>
      <sz val="10"/>
      <color rgb="FF006100"/>
      <name val="Arial"/>
      <family val="2"/>
    </font>
    <font>
      <sz val="10"/>
      <color rgb="FFFA7D00"/>
      <name val="Arial"/>
      <family val="2"/>
    </font>
    <font>
      <b/>
      <sz val="10"/>
      <color theme="0"/>
      <name val="Arial"/>
      <family val="2"/>
    </font>
    <font>
      <b/>
      <sz val="15"/>
      <color theme="3"/>
      <name val="Arial"/>
      <family val="2"/>
    </font>
    <font>
      <b/>
      <sz val="13"/>
      <color theme="3"/>
      <name val="Arial"/>
      <family val="2"/>
    </font>
    <font>
      <b/>
      <sz val="11"/>
      <color theme="3"/>
      <name val="Arial"/>
      <family val="2"/>
    </font>
    <font>
      <sz val="10"/>
      <color rgb="FF9C5700"/>
      <name val="Arial"/>
      <family val="2"/>
    </font>
    <font>
      <b/>
      <sz val="10"/>
      <color rgb="FFFA7D00"/>
      <name val="Arial"/>
      <family val="2"/>
    </font>
    <font>
      <b/>
      <sz val="10"/>
      <color theme="1"/>
      <name val="Arial"/>
      <family val="2"/>
    </font>
    <font>
      <i/>
      <sz val="10"/>
      <color rgb="FF7F7F7F"/>
      <name val="Arial"/>
      <family val="2"/>
    </font>
    <font>
      <sz val="10"/>
      <color rgb="FFFF0000"/>
      <name val="Arial"/>
      <family val="2"/>
    </font>
    <font>
      <sz val="18"/>
      <color theme="3"/>
      <name val="Calibri Light"/>
      <family val="2"/>
    </font>
    <font>
      <sz val="10"/>
      <color rgb="FF9C0006"/>
      <name val="Arial"/>
      <family val="2"/>
    </font>
    <font>
      <sz val="8"/>
      <color theme="1"/>
      <name val="Calibri"/>
      <family val="2"/>
    </font>
    <font>
      <b/>
      <sz val="12"/>
      <color theme="1"/>
      <name val="Arial Narrow"/>
      <family val="2"/>
    </font>
    <font>
      <b/>
      <sz val="11"/>
      <color theme="1"/>
      <name val="Arial Narrow"/>
      <family val="2"/>
    </font>
    <font>
      <sz val="11"/>
      <color theme="1"/>
      <name val="Arial Narrow"/>
      <family val="2"/>
    </font>
    <font>
      <b/>
      <sz val="14"/>
      <color theme="1"/>
      <name val="Arial Narrow"/>
      <family val="2"/>
    </font>
    <font>
      <b/>
      <u val="single"/>
      <sz val="11"/>
      <color theme="1"/>
      <name val="Arial Narrow"/>
      <family val="2"/>
    </font>
    <font>
      <sz val="11"/>
      <color rgb="FF000000"/>
      <name val="Arial Narrow"/>
      <family val="2"/>
    </font>
    <font>
      <b/>
      <sz val="11"/>
      <color rgb="FF000000"/>
      <name val="Arial Narrow"/>
      <family val="2"/>
    </font>
    <font>
      <b/>
      <sz val="14"/>
      <color rgb="FFFF0000"/>
      <name val="Arial Narrow"/>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10"/>
        <bgColor indexed="64"/>
      </patternFill>
    </fill>
    <fill>
      <patternFill patternType="solid">
        <fgColor indexed="42"/>
        <bgColor indexed="64"/>
      </patternFill>
    </fill>
    <fill>
      <patternFill patternType="solid">
        <fgColor rgb="FFA5A5A5"/>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rgb="FFFFFFFF"/>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color indexed="8"/>
      </top>
      <bottom style="thin"/>
    </border>
    <border>
      <left>
        <color indexed="63"/>
      </left>
      <right>
        <color indexed="63"/>
      </right>
      <top style="thin"/>
      <bottom>
        <color indexed="63"/>
      </bottom>
    </border>
    <border>
      <left style="thin"/>
      <right style="thin"/>
      <top style="thin"/>
      <bottom style="thin"/>
    </border>
    <border>
      <left/>
      <right style="thin"/>
      <top style="thin"/>
      <bottom style="thin"/>
    </border>
    <border>
      <left style="thin"/>
      <right style="thin"/>
      <top style="thin"/>
      <bottom/>
    </border>
    <border>
      <left>
        <color indexed="63"/>
      </left>
      <right style="thin"/>
      <top style="thin"/>
      <bottom>
        <color indexed="63"/>
      </bottom>
    </border>
    <border>
      <left style="thin"/>
      <right style="thin"/>
      <top>
        <color indexed="63"/>
      </top>
      <bottom style="thin"/>
    </border>
    <border>
      <left>
        <color indexed="63"/>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right/>
      <top style="thin"/>
      <bottom style="thin"/>
    </border>
    <border>
      <left style="medium"/>
      <right style="thin"/>
      <top style="thin"/>
      <bottom style="thin"/>
    </border>
    <border>
      <left style="medium"/>
      <right style="thin"/>
      <top style="thin"/>
      <bottom>
        <color indexed="63"/>
      </bottom>
    </border>
    <border>
      <left style="thin"/>
      <right style="thin"/>
      <top/>
      <bottom/>
    </border>
    <border>
      <left/>
      <right/>
      <top style="thin"/>
      <bottom style="thin"/>
    </border>
    <border>
      <left style="thin">
        <color rgb="FF000000"/>
      </left>
      <right>
        <color indexed="63"/>
      </right>
      <top style="thin">
        <color rgb="FF000000"/>
      </top>
      <bottom style="thin"/>
    </border>
    <border>
      <left>
        <color indexed="63"/>
      </left>
      <right style="thin">
        <color rgb="FF000000"/>
      </right>
      <top style="thin">
        <color rgb="FF000000"/>
      </top>
      <bottom style="thin"/>
    </border>
  </borders>
  <cellStyleXfs count="9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2" fillId="20" borderId="0" applyNumberFormat="0" applyBorder="0" applyProtection="0">
      <alignment/>
    </xf>
    <xf numFmtId="0" fontId="2" fillId="21" borderId="0" applyNumberFormat="0" applyBorder="0" applyProtection="0">
      <alignment/>
    </xf>
    <xf numFmtId="0" fontId="3" fillId="22" borderId="0" applyNumberFormat="0" applyBorder="0" applyProtection="0">
      <alignment/>
    </xf>
    <xf numFmtId="0" fontId="3" fillId="0" borderId="0" applyNumberFormat="0" applyBorder="0" applyProtection="0">
      <alignment/>
    </xf>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4" fillId="29" borderId="0" applyNumberFormat="0" applyBorder="0" applyProtection="0">
      <alignment/>
    </xf>
    <xf numFmtId="0" fontId="51" fillId="30" borderId="1" applyNumberFormat="0" applyAlignment="0" applyProtection="0"/>
    <xf numFmtId="0" fontId="52" fillId="31" borderId="2" applyNumberFormat="0" applyAlignment="0" applyProtection="0"/>
    <xf numFmtId="0" fontId="53" fillId="32" borderId="0" applyNumberFormat="0" applyBorder="0" applyAlignment="0" applyProtection="0"/>
    <xf numFmtId="171" fontId="1" fillId="0" borderId="0" applyFill="0" applyBorder="0" applyAlignment="0" applyProtection="0"/>
    <xf numFmtId="169" fontId="1" fillId="0" borderId="0" applyFill="0" applyBorder="0" applyAlignment="0" applyProtection="0"/>
    <xf numFmtId="172" fontId="0" fillId="0" borderId="0" applyFill="0" applyBorder="0" applyAlignment="0" applyProtection="0"/>
    <xf numFmtId="172" fontId="1" fillId="0" borderId="0" applyFill="0" applyBorder="0" applyAlignment="0" applyProtection="0"/>
    <xf numFmtId="172" fontId="0" fillId="0" borderId="0" applyFill="0" applyBorder="0" applyAlignment="0" applyProtection="0"/>
    <xf numFmtId="0" fontId="5" fillId="33" borderId="0" applyNumberFormat="0" applyBorder="0" applyProtection="0">
      <alignment/>
    </xf>
    <xf numFmtId="0" fontId="12" fillId="0" borderId="0">
      <alignment/>
      <protection/>
    </xf>
    <xf numFmtId="0" fontId="6" fillId="0" borderId="0" applyNumberFormat="0" applyBorder="0" applyProtection="0">
      <alignment/>
    </xf>
    <xf numFmtId="0" fontId="7" fillId="34" borderId="0" applyNumberFormat="0" applyBorder="0" applyProtection="0">
      <alignment/>
    </xf>
    <xf numFmtId="0" fontId="8" fillId="0" borderId="0" applyNumberFormat="0" applyBorder="0" applyProtection="0">
      <alignment/>
    </xf>
    <xf numFmtId="0" fontId="9" fillId="0" borderId="0" applyNumberFormat="0" applyBorder="0" applyProtection="0">
      <alignment/>
    </xf>
    <xf numFmtId="0" fontId="54" fillId="0" borderId="3" applyNumberFormat="0" applyFill="0" applyAlignment="0" applyProtection="0"/>
    <xf numFmtId="0" fontId="55" fillId="35" borderId="4" applyNumberFormat="0" applyAlignment="0" applyProtection="0"/>
    <xf numFmtId="0" fontId="56" fillId="0" borderId="5" applyNumberFormat="0" applyFill="0" applyAlignment="0" applyProtection="0"/>
    <xf numFmtId="0" fontId="57" fillId="0" borderId="6" applyNumberFormat="0" applyFill="0" applyAlignment="0" applyProtection="0"/>
    <xf numFmtId="0" fontId="10" fillId="0" borderId="0" applyNumberFormat="0" applyBorder="0" applyProtection="0">
      <alignment/>
    </xf>
    <xf numFmtId="0" fontId="58" fillId="0" borderId="0" applyNumberFormat="0" applyFill="0" applyBorder="0" applyAlignment="0" applyProtection="0"/>
    <xf numFmtId="0" fontId="11" fillId="36" borderId="0" applyNumberFormat="0" applyBorder="0" applyProtection="0">
      <alignment/>
    </xf>
    <xf numFmtId="0" fontId="59" fillId="37" borderId="0" applyNumberFormat="0" applyBorder="0" applyAlignment="0" applyProtection="0"/>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4" fillId="36" borderId="7" applyNumberFormat="0" applyProtection="0">
      <alignment/>
    </xf>
    <xf numFmtId="0" fontId="60" fillId="31" borderId="1" applyNumberFormat="0" applyAlignment="0" applyProtection="0"/>
    <xf numFmtId="9" fontId="1" fillId="0" borderId="0" applyFill="0" applyBorder="0" applyAlignment="0" applyProtection="0"/>
    <xf numFmtId="9" fontId="1" fillId="0" borderId="0" applyFill="0" applyBorder="0" applyAlignment="0" applyProtection="0"/>
    <xf numFmtId="9" fontId="1" fillId="0" borderId="0" applyFill="0" applyBorder="0" applyAlignment="0" applyProtection="0"/>
    <xf numFmtId="0" fontId="0" fillId="0" borderId="0" applyNumberFormat="0" applyBorder="0" applyProtection="0">
      <alignment/>
    </xf>
    <xf numFmtId="0" fontId="61" fillId="0" borderId="8"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0" fillId="0" borderId="0" applyNumberFormat="0" applyBorder="0" applyProtection="0">
      <alignment/>
    </xf>
    <xf numFmtId="0" fontId="64" fillId="0" borderId="0" applyNumberFormat="0" applyFill="0" applyBorder="0" applyAlignment="0" applyProtection="0"/>
    <xf numFmtId="0" fontId="0" fillId="38" borderId="9" applyNumberFormat="0" applyFont="0" applyAlignment="0" applyProtection="0"/>
    <xf numFmtId="170" fontId="1" fillId="0" borderId="0" applyFill="0" applyBorder="0" applyAlignment="0" applyProtection="0"/>
    <xf numFmtId="168" fontId="1" fillId="0" borderId="0" applyFill="0" applyBorder="0" applyAlignment="0" applyProtection="0"/>
    <xf numFmtId="173" fontId="0" fillId="0" borderId="0" applyFill="0" applyBorder="0" applyAlignment="0" applyProtection="0"/>
    <xf numFmtId="173" fontId="1" fillId="0" borderId="0" applyFill="0" applyBorder="0" applyAlignment="0" applyProtection="0"/>
    <xf numFmtId="173" fontId="0" fillId="0" borderId="0" applyFill="0" applyBorder="0" applyAlignment="0" applyProtection="0"/>
    <xf numFmtId="0" fontId="4" fillId="0" borderId="0" applyNumberFormat="0" applyBorder="0" applyProtection="0">
      <alignment/>
    </xf>
    <xf numFmtId="0" fontId="65" fillId="39" borderId="0" applyNumberFormat="0" applyBorder="0" applyAlignment="0" applyProtection="0"/>
  </cellStyleXfs>
  <cellXfs count="205">
    <xf numFmtId="0" fontId="0" fillId="0" borderId="0" xfId="0" applyAlignment="1">
      <alignment/>
    </xf>
    <xf numFmtId="0" fontId="13" fillId="0" borderId="0" xfId="0" applyFont="1" applyFill="1" applyAlignment="1">
      <alignment/>
    </xf>
    <xf numFmtId="0" fontId="3" fillId="0" borderId="0" xfId="0" applyFont="1" applyFill="1" applyAlignment="1">
      <alignment/>
    </xf>
    <xf numFmtId="0" fontId="4" fillId="0" borderId="0" xfId="0" applyFont="1" applyFill="1" applyAlignment="1">
      <alignment/>
    </xf>
    <xf numFmtId="0" fontId="15" fillId="0" borderId="0" xfId="0" applyFont="1" applyFill="1" applyAlignment="1">
      <alignment wrapText="1"/>
    </xf>
    <xf numFmtId="0" fontId="13" fillId="0" borderId="0" xfId="0" applyFont="1" applyFill="1" applyAlignment="1">
      <alignment wrapText="1"/>
    </xf>
    <xf numFmtId="4" fontId="13" fillId="0" borderId="0" xfId="0" applyNumberFormat="1" applyFont="1" applyFill="1" applyAlignment="1">
      <alignment horizontal="center" vertical="center"/>
    </xf>
    <xf numFmtId="4" fontId="1" fillId="0" borderId="0" xfId="83" applyNumberFormat="1" applyFill="1" applyAlignment="1">
      <alignment horizontal="center" vertical="center"/>
    </xf>
    <xf numFmtId="9" fontId="13" fillId="0" borderId="0" xfId="0" applyNumberFormat="1" applyFont="1" applyFill="1" applyAlignment="1">
      <alignment horizontal="center" vertical="center"/>
    </xf>
    <xf numFmtId="0" fontId="66" fillId="0" borderId="0" xfId="0" applyFont="1" applyAlignment="1">
      <alignment/>
    </xf>
    <xf numFmtId="182" fontId="47" fillId="0" borderId="0" xfId="0" applyNumberFormat="1" applyFont="1" applyAlignment="1">
      <alignment/>
    </xf>
    <xf numFmtId="0" fontId="47" fillId="0" borderId="0" xfId="0" applyFont="1" applyAlignment="1">
      <alignment/>
    </xf>
    <xf numFmtId="0" fontId="18" fillId="0" borderId="10" xfId="0" applyFont="1" applyFill="1" applyBorder="1" applyAlignment="1">
      <alignment horizontal="center" vertical="center" wrapText="1"/>
    </xf>
    <xf numFmtId="4" fontId="20" fillId="0" borderId="10" xfId="83"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0" xfId="0" applyFont="1" applyFill="1" applyBorder="1" applyAlignment="1">
      <alignment horizontal="left" vertical="center" wrapText="1"/>
    </xf>
    <xf numFmtId="4" fontId="20" fillId="0" borderId="11" xfId="86" applyNumberFormat="1" applyFont="1" applyFill="1" applyBorder="1" applyAlignment="1" applyProtection="1">
      <alignment horizontal="center" vertical="center" wrapText="1"/>
      <protection/>
    </xf>
    <xf numFmtId="9" fontId="17" fillId="0" borderId="10" xfId="0" applyNumberFormat="1"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2" xfId="0" applyFont="1" applyFill="1" applyBorder="1" applyAlignment="1">
      <alignment horizontal="left" vertical="center" wrapText="1"/>
    </xf>
    <xf numFmtId="4" fontId="17" fillId="0" borderId="0" xfId="0" applyNumberFormat="1" applyFont="1" applyFill="1" applyAlignment="1">
      <alignment horizontal="center" vertical="center"/>
    </xf>
    <xf numFmtId="4" fontId="20" fillId="0" borderId="13" xfId="83" applyNumberFormat="1" applyFont="1" applyFill="1" applyBorder="1" applyAlignment="1">
      <alignment horizontal="center" vertical="center"/>
    </xf>
    <xf numFmtId="9" fontId="17" fillId="0" borderId="0" xfId="0" applyNumberFormat="1" applyFont="1" applyFill="1" applyAlignment="1">
      <alignment horizontal="center" vertical="center"/>
    </xf>
    <xf numFmtId="0" fontId="24" fillId="0" borderId="14" xfId="0" applyFont="1" applyFill="1" applyBorder="1" applyAlignment="1">
      <alignment/>
    </xf>
    <xf numFmtId="4" fontId="24" fillId="0" borderId="14" xfId="0" applyNumberFormat="1" applyFont="1" applyFill="1" applyBorder="1" applyAlignment="1">
      <alignment horizontal="center" vertical="center"/>
    </xf>
    <xf numFmtId="4" fontId="23" fillId="0" borderId="14" xfId="83" applyNumberFormat="1" applyFont="1" applyFill="1" applyBorder="1" applyAlignment="1">
      <alignment horizontal="center" vertical="center"/>
    </xf>
    <xf numFmtId="9" fontId="24" fillId="0" borderId="14" xfId="0" applyNumberFormat="1" applyFont="1" applyFill="1" applyBorder="1" applyAlignment="1">
      <alignment horizontal="center" vertical="center"/>
    </xf>
    <xf numFmtId="0" fontId="67" fillId="40" borderId="15" xfId="0" applyFont="1" applyFill="1" applyBorder="1" applyAlignment="1">
      <alignment horizontal="center" vertical="center" wrapText="1"/>
    </xf>
    <xf numFmtId="0" fontId="22" fillId="40" borderId="16" xfId="0" applyFont="1" applyFill="1" applyBorder="1" applyAlignment="1">
      <alignment horizontal="center" vertical="center" wrapText="1"/>
    </xf>
    <xf numFmtId="0" fontId="18" fillId="40" borderId="10" xfId="0" applyFont="1" applyFill="1" applyBorder="1" applyAlignment="1">
      <alignment horizontal="center" vertical="center" wrapText="1"/>
    </xf>
    <xf numFmtId="4" fontId="19" fillId="40" borderId="10" xfId="86" applyNumberFormat="1" applyFont="1" applyFill="1" applyBorder="1" applyAlignment="1" applyProtection="1">
      <alignment horizontal="center" vertical="center" wrapText="1"/>
      <protection/>
    </xf>
    <xf numFmtId="9" fontId="18" fillId="40" borderId="10" xfId="0" applyNumberFormat="1" applyFont="1" applyFill="1" applyBorder="1" applyAlignment="1">
      <alignment horizontal="center" vertical="center" wrapText="1"/>
    </xf>
    <xf numFmtId="4" fontId="18" fillId="40" borderId="10" xfId="0" applyNumberFormat="1" applyFont="1" applyFill="1" applyBorder="1" applyAlignment="1">
      <alignment horizontal="center" vertical="center" wrapText="1"/>
    </xf>
    <xf numFmtId="4" fontId="19" fillId="40" borderId="10" xfId="83" applyNumberFormat="1" applyFont="1" applyFill="1" applyBorder="1" applyAlignment="1">
      <alignment horizontal="center" vertical="center" wrapText="1"/>
    </xf>
    <xf numFmtId="0" fontId="3" fillId="0" borderId="0" xfId="0" applyFont="1" applyFill="1" applyAlignment="1">
      <alignment horizontal="center" vertical="center"/>
    </xf>
    <xf numFmtId="0" fontId="18" fillId="0" borderId="12" xfId="0" applyFont="1" applyFill="1" applyBorder="1" applyAlignment="1">
      <alignment horizontal="center" vertical="center" wrapText="1"/>
    </xf>
    <xf numFmtId="0" fontId="21" fillId="0" borderId="14" xfId="0" applyFont="1" applyFill="1" applyBorder="1" applyAlignment="1">
      <alignment horizontal="center" vertical="center"/>
    </xf>
    <xf numFmtId="0" fontId="21" fillId="0" borderId="0" xfId="0" applyFont="1" applyFill="1" applyAlignment="1">
      <alignment horizontal="center" vertical="center"/>
    </xf>
    <xf numFmtId="3" fontId="18" fillId="0" borderId="10" xfId="0" applyNumberFormat="1" applyFont="1" applyFill="1" applyBorder="1" applyAlignment="1">
      <alignment horizontal="center" vertical="center" wrapText="1"/>
    </xf>
    <xf numFmtId="0" fontId="68" fillId="40" borderId="15" xfId="0" applyFont="1" applyFill="1" applyBorder="1" applyAlignment="1">
      <alignment horizontal="center" vertical="center" wrapText="1"/>
    </xf>
    <xf numFmtId="0" fontId="19" fillId="40" borderId="16" xfId="0" applyFont="1" applyFill="1" applyBorder="1" applyAlignment="1">
      <alignment horizontal="center" vertical="center" wrapText="1"/>
    </xf>
    <xf numFmtId="0" fontId="20" fillId="0" borderId="15" xfId="66" applyFont="1" applyBorder="1" applyAlignment="1">
      <alignment horizontal="right" vertical="center" wrapText="1"/>
      <protection/>
    </xf>
    <xf numFmtId="0" fontId="20" fillId="0" borderId="15" xfId="66" applyFont="1" applyBorder="1" applyAlignment="1">
      <alignment horizontal="center" vertical="center" wrapText="1"/>
      <protection/>
    </xf>
    <xf numFmtId="182" fontId="20" fillId="0" borderId="15" xfId="66" applyNumberFormat="1" applyFont="1" applyBorder="1" applyAlignment="1">
      <alignment horizontal="center" vertical="center" wrapText="1"/>
      <protection/>
    </xf>
    <xf numFmtId="9" fontId="20" fillId="0" borderId="15" xfId="66" applyNumberFormat="1" applyFont="1" applyBorder="1" applyAlignment="1">
      <alignment horizontal="center" vertical="center" wrapText="1"/>
      <protection/>
    </xf>
    <xf numFmtId="9" fontId="20" fillId="0" borderId="15" xfId="67" applyNumberFormat="1" applyFont="1" applyBorder="1" applyAlignment="1">
      <alignment horizontal="center" vertical="center" wrapText="1"/>
      <protection/>
    </xf>
    <xf numFmtId="0" fontId="19" fillId="0" borderId="15" xfId="66" applyFont="1" applyBorder="1" applyAlignment="1">
      <alignment horizontal="center" vertical="center" wrapText="1"/>
      <protection/>
    </xf>
    <xf numFmtId="0" fontId="19" fillId="40" borderId="15" xfId="66" applyFont="1" applyFill="1" applyBorder="1" applyAlignment="1">
      <alignment horizontal="center" vertical="center" wrapText="1"/>
      <protection/>
    </xf>
    <xf numFmtId="4" fontId="18" fillId="40" borderId="12" xfId="0" applyNumberFormat="1" applyFont="1" applyFill="1" applyBorder="1" applyAlignment="1">
      <alignment horizontal="center" vertical="center" wrapText="1"/>
    </xf>
    <xf numFmtId="0" fontId="69" fillId="0" borderId="15" xfId="0" applyFont="1" applyBorder="1" applyAlignment="1">
      <alignment/>
    </xf>
    <xf numFmtId="0" fontId="25" fillId="0" borderId="0" xfId="0" applyFont="1" applyFill="1" applyAlignment="1">
      <alignment horizontal="center" vertical="center" wrapText="1"/>
    </xf>
    <xf numFmtId="0" fontId="70" fillId="0" borderId="0" xfId="0" applyFont="1" applyAlignment="1">
      <alignment horizontal="left" vertical="center"/>
    </xf>
    <xf numFmtId="0" fontId="68" fillId="40" borderId="17" xfId="0" applyFont="1" applyFill="1" applyBorder="1" applyAlignment="1">
      <alignment horizontal="center" vertical="center" wrapText="1"/>
    </xf>
    <xf numFmtId="0" fontId="19" fillId="40" borderId="17" xfId="0" applyFont="1" applyFill="1" applyBorder="1" applyAlignment="1">
      <alignment horizontal="center" vertical="center" wrapText="1"/>
    </xf>
    <xf numFmtId="0" fontId="20" fillId="0" borderId="15" xfId="0" applyFont="1" applyBorder="1" applyAlignment="1">
      <alignment horizontal="center" vertical="center"/>
    </xf>
    <xf numFmtId="4" fontId="20" fillId="0" borderId="15" xfId="0" applyNumberFormat="1" applyFont="1" applyBorder="1" applyAlignment="1">
      <alignment horizontal="center" vertical="center"/>
    </xf>
    <xf numFmtId="4" fontId="69" fillId="0" borderId="15" xfId="0" applyNumberFormat="1" applyFont="1" applyBorder="1" applyAlignment="1">
      <alignment horizontal="center" vertical="center"/>
    </xf>
    <xf numFmtId="0" fontId="69" fillId="0" borderId="15" xfId="0" applyFont="1" applyBorder="1" applyAlignment="1">
      <alignment horizontal="center" vertical="center"/>
    </xf>
    <xf numFmtId="0" fontId="69" fillId="0" borderId="15" xfId="0" applyFont="1" applyBorder="1" applyAlignment="1">
      <alignment vertical="center" wrapText="1"/>
    </xf>
    <xf numFmtId="44" fontId="68" fillId="0" borderId="15" xfId="0" applyNumberFormat="1" applyFont="1" applyBorder="1" applyAlignment="1">
      <alignment/>
    </xf>
    <xf numFmtId="0" fontId="20" fillId="0" borderId="16" xfId="0" applyFont="1" applyBorder="1" applyAlignment="1">
      <alignment horizontal="center" vertical="center"/>
    </xf>
    <xf numFmtId="0" fontId="20" fillId="0" borderId="15"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5" xfId="0" applyFont="1" applyBorder="1" applyAlignment="1">
      <alignment horizontal="center" vertical="center"/>
    </xf>
    <xf numFmtId="0" fontId="68" fillId="0" borderId="15" xfId="0" applyFont="1" applyBorder="1" applyAlignment="1">
      <alignment horizontal="center" vertical="center"/>
    </xf>
    <xf numFmtId="0" fontId="20" fillId="0" borderId="18" xfId="0" applyFont="1" applyBorder="1" applyAlignment="1">
      <alignment horizontal="center" vertical="center"/>
    </xf>
    <xf numFmtId="0" fontId="68" fillId="0" borderId="17" xfId="0" applyFont="1" applyBorder="1" applyAlignment="1">
      <alignment horizontal="center" vertical="center"/>
    </xf>
    <xf numFmtId="0" fontId="69" fillId="0" borderId="17" xfId="0" applyFont="1" applyBorder="1" applyAlignment="1">
      <alignment horizontal="center" vertical="center"/>
    </xf>
    <xf numFmtId="4" fontId="69" fillId="0" borderId="17" xfId="0" applyNumberFormat="1" applyFont="1" applyBorder="1" applyAlignment="1">
      <alignment horizontal="center" vertical="center"/>
    </xf>
    <xf numFmtId="0" fontId="19" fillId="0" borderId="17" xfId="0" applyFont="1" applyBorder="1" applyAlignment="1">
      <alignment horizontal="center" vertical="center"/>
    </xf>
    <xf numFmtId="0" fontId="68" fillId="40" borderId="15" xfId="0" applyFont="1" applyFill="1" applyBorder="1" applyAlignment="1">
      <alignment horizontal="center" vertical="center" wrapText="1"/>
    </xf>
    <xf numFmtId="0" fontId="20" fillId="0" borderId="19" xfId="0" applyFont="1" applyBorder="1" applyAlignment="1">
      <alignment horizontal="center" vertical="center" wrapText="1"/>
    </xf>
    <xf numFmtId="0" fontId="69" fillId="0" borderId="15" xfId="0" applyFont="1" applyBorder="1" applyAlignment="1">
      <alignment horizontal="left" vertical="center" wrapText="1"/>
    </xf>
    <xf numFmtId="9" fontId="18" fillId="40" borderId="12" xfId="0" applyNumberFormat="1" applyFont="1" applyFill="1" applyBorder="1" applyAlignment="1">
      <alignment horizontal="center" vertical="center" wrapText="1"/>
    </xf>
    <xf numFmtId="0" fontId="0" fillId="0" borderId="15" xfId="0" applyBorder="1" applyAlignment="1">
      <alignment/>
    </xf>
    <xf numFmtId="0" fontId="17" fillId="0" borderId="15" xfId="0" applyFont="1" applyBorder="1" applyAlignment="1">
      <alignment/>
    </xf>
    <xf numFmtId="186" fontId="20" fillId="0" borderId="15" xfId="83" applyNumberFormat="1" applyFont="1" applyFill="1" applyBorder="1" applyAlignment="1">
      <alignment horizontal="center" vertical="center"/>
    </xf>
    <xf numFmtId="0" fontId="18" fillId="0" borderId="0" xfId="0" applyFont="1" applyFill="1" applyBorder="1" applyAlignment="1">
      <alignment horizontal="center" vertical="center" wrapText="1"/>
    </xf>
    <xf numFmtId="4" fontId="18" fillId="0" borderId="0" xfId="0" applyNumberFormat="1" applyFont="1" applyFill="1" applyBorder="1" applyAlignment="1">
      <alignment horizontal="center" vertical="center" wrapText="1"/>
    </xf>
    <xf numFmtId="0" fontId="67"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4" fontId="19" fillId="0" borderId="0" xfId="86" applyNumberFormat="1" applyFont="1" applyFill="1" applyBorder="1" applyAlignment="1" applyProtection="1">
      <alignment horizontal="center" vertical="center" wrapText="1"/>
      <protection/>
    </xf>
    <xf numFmtId="4" fontId="19" fillId="0" borderId="0" xfId="83" applyNumberFormat="1" applyFont="1" applyFill="1" applyBorder="1" applyAlignment="1">
      <alignment horizontal="center" vertical="center" wrapText="1"/>
    </xf>
    <xf numFmtId="9" fontId="18" fillId="0" borderId="0" xfId="0" applyNumberFormat="1" applyFont="1" applyFill="1" applyBorder="1" applyAlignment="1">
      <alignment horizontal="center" vertical="center" wrapText="1"/>
    </xf>
    <xf numFmtId="0" fontId="20" fillId="0" borderId="15" xfId="0" applyFont="1" applyBorder="1" applyAlignment="1">
      <alignment horizontal="left" vertical="top" wrapText="1"/>
    </xf>
    <xf numFmtId="4" fontId="20" fillId="0" borderId="15" xfId="0" applyNumberFormat="1" applyFont="1" applyBorder="1" applyAlignment="1">
      <alignment horizontal="center" vertical="center" wrapText="1"/>
    </xf>
    <xf numFmtId="0" fontId="19" fillId="40" borderId="15" xfId="0" applyFont="1" applyFill="1" applyBorder="1" applyAlignment="1">
      <alignment horizontal="center" vertical="center" wrapText="1"/>
    </xf>
    <xf numFmtId="0" fontId="27" fillId="0" borderId="0" xfId="0" applyFont="1" applyAlignment="1">
      <alignment/>
    </xf>
    <xf numFmtId="0" fontId="20" fillId="0" borderId="15" xfId="0" applyFont="1" applyBorder="1" applyAlignment="1">
      <alignment horizontal="left" vertical="center" wrapText="1"/>
    </xf>
    <xf numFmtId="0" fontId="28" fillId="0" borderId="0" xfId="0" applyFont="1" applyAlignment="1">
      <alignment horizontal="center" vertical="center"/>
    </xf>
    <xf numFmtId="0" fontId="25" fillId="0" borderId="0" xfId="0" applyFont="1" applyFill="1" applyAlignment="1">
      <alignment vertical="center" wrapText="1"/>
    </xf>
    <xf numFmtId="0" fontId="17" fillId="0" borderId="0" xfId="0" applyFont="1" applyAlignment="1">
      <alignment/>
    </xf>
    <xf numFmtId="0" fontId="25" fillId="0" borderId="0" xfId="0" applyFont="1" applyAlignment="1">
      <alignment/>
    </xf>
    <xf numFmtId="186" fontId="0" fillId="0" borderId="15" xfId="0" applyNumberFormat="1" applyBorder="1" applyAlignment="1">
      <alignment/>
    </xf>
    <xf numFmtId="186" fontId="26" fillId="0" borderId="15" xfId="83" applyNumberFormat="1" applyFont="1" applyBorder="1" applyAlignment="1">
      <alignment horizontal="center" vertical="center" wrapText="1"/>
    </xf>
    <xf numFmtId="0" fontId="20" fillId="0" borderId="0" xfId="0" applyFont="1" applyAlignment="1">
      <alignment/>
    </xf>
    <xf numFmtId="0" fontId="19" fillId="0" borderId="0" xfId="0" applyFont="1" applyAlignment="1">
      <alignment horizontal="center" vertical="center"/>
    </xf>
    <xf numFmtId="186" fontId="17" fillId="0" borderId="15" xfId="0" applyNumberFormat="1" applyFont="1" applyBorder="1" applyAlignment="1">
      <alignment/>
    </xf>
    <xf numFmtId="0" fontId="17" fillId="0" borderId="15" xfId="0" applyFont="1" applyBorder="1" applyAlignment="1">
      <alignment vertical="center"/>
    </xf>
    <xf numFmtId="0" fontId="17" fillId="0" borderId="15" xfId="0" applyFont="1" applyBorder="1" applyAlignment="1">
      <alignment horizontal="center" vertical="center"/>
    </xf>
    <xf numFmtId="0" fontId="0" fillId="0" borderId="0" xfId="0" applyAlignment="1">
      <alignment horizontal="center" vertical="center"/>
    </xf>
    <xf numFmtId="0" fontId="18" fillId="0" borderId="15" xfId="0" applyFont="1" applyBorder="1" applyAlignment="1">
      <alignment horizontal="center" vertical="center"/>
    </xf>
    <xf numFmtId="0" fontId="0" fillId="0" borderId="15" xfId="0" applyBorder="1" applyAlignment="1">
      <alignment vertical="center"/>
    </xf>
    <xf numFmtId="186" fontId="1" fillId="0" borderId="15" xfId="83" applyNumberFormat="1" applyBorder="1" applyAlignment="1">
      <alignment vertical="center"/>
    </xf>
    <xf numFmtId="0" fontId="19" fillId="0" borderId="15" xfId="0" applyFont="1" applyFill="1" applyBorder="1" applyAlignment="1">
      <alignment horizontal="center" vertical="center" wrapText="1"/>
    </xf>
    <xf numFmtId="186" fontId="1" fillId="0" borderId="15" xfId="83" applyNumberFormat="1" applyFill="1" applyBorder="1" applyAlignment="1">
      <alignment vertical="center"/>
    </xf>
    <xf numFmtId="0" fontId="0" fillId="0" borderId="0" xfId="0" applyAlignment="1">
      <alignment wrapText="1"/>
    </xf>
    <xf numFmtId="0" fontId="0" fillId="0" borderId="0" xfId="0" applyAlignment="1">
      <alignment horizontal="left" vertical="center" wrapText="1"/>
    </xf>
    <xf numFmtId="0" fontId="0" fillId="0" borderId="0" xfId="0" applyAlignment="1">
      <alignment horizontal="left" wrapText="1"/>
    </xf>
    <xf numFmtId="186" fontId="20" fillId="0" borderId="15" xfId="83" applyNumberFormat="1" applyFont="1" applyBorder="1" applyAlignment="1">
      <alignment vertical="center"/>
    </xf>
    <xf numFmtId="0" fontId="22" fillId="40" borderId="15" xfId="0" applyFont="1" applyFill="1" applyBorder="1" applyAlignment="1">
      <alignment horizontal="center" vertical="center" wrapText="1"/>
    </xf>
    <xf numFmtId="0" fontId="23" fillId="0" borderId="15" xfId="0" applyFont="1" applyBorder="1" applyAlignment="1">
      <alignment horizontal="center" vertical="center" wrapText="1"/>
    </xf>
    <xf numFmtId="0" fontId="24" fillId="0" borderId="15" xfId="0" applyFont="1" applyBorder="1" applyAlignment="1">
      <alignment horizontal="left" vertical="center" wrapText="1"/>
    </xf>
    <xf numFmtId="0" fontId="22" fillId="0" borderId="15" xfId="0" applyFont="1" applyBorder="1" applyAlignment="1">
      <alignment horizontal="center" vertical="center" wrapText="1"/>
    </xf>
    <xf numFmtId="4" fontId="23" fillId="0" borderId="15" xfId="0" applyNumberFormat="1" applyFont="1" applyBorder="1" applyAlignment="1">
      <alignment horizontal="center" vertical="center" wrapText="1"/>
    </xf>
    <xf numFmtId="0" fontId="71" fillId="0" borderId="0" xfId="0" applyFont="1" applyAlignment="1">
      <alignment vertical="center" wrapText="1"/>
    </xf>
    <xf numFmtId="0" fontId="69" fillId="0" borderId="0" xfId="0" applyFont="1" applyAlignment="1">
      <alignment vertical="center" wrapText="1"/>
    </xf>
    <xf numFmtId="0" fontId="67" fillId="0" borderId="0" xfId="0" applyFont="1" applyBorder="1" applyAlignment="1">
      <alignment horizontal="left" vertical="center"/>
    </xf>
    <xf numFmtId="0" fontId="0" fillId="0" borderId="0" xfId="0" applyBorder="1" applyAlignment="1">
      <alignment/>
    </xf>
    <xf numFmtId="9" fontId="18" fillId="40" borderId="15" xfId="0" applyNumberFormat="1" applyFont="1" applyFill="1" applyBorder="1" applyAlignment="1">
      <alignment horizontal="center" vertical="center" wrapText="1"/>
    </xf>
    <xf numFmtId="4" fontId="18" fillId="40" borderId="15" xfId="0" applyNumberFormat="1" applyFont="1" applyFill="1" applyBorder="1" applyAlignment="1">
      <alignment horizontal="center" vertical="center" wrapText="1"/>
    </xf>
    <xf numFmtId="49" fontId="69" fillId="0" borderId="15" xfId="0" applyNumberFormat="1" applyFont="1" applyBorder="1" applyAlignment="1">
      <alignment horizontal="left" vertical="center" wrapText="1"/>
    </xf>
    <xf numFmtId="0" fontId="69" fillId="0" borderId="15" xfId="0" applyFont="1" applyBorder="1" applyAlignment="1">
      <alignment horizontal="center" vertical="center" wrapText="1"/>
    </xf>
    <xf numFmtId="0" fontId="69" fillId="0" borderId="15" xfId="0" applyFont="1" applyBorder="1" applyAlignment="1">
      <alignment horizontal="center" wrapText="1"/>
    </xf>
    <xf numFmtId="0" fontId="68" fillId="0" borderId="15" xfId="0" applyFont="1" applyBorder="1" applyAlignment="1">
      <alignment horizontal="center" vertical="center" wrapText="1"/>
    </xf>
    <xf numFmtId="49" fontId="68" fillId="0" borderId="15" xfId="0" applyNumberFormat="1" applyFont="1" applyBorder="1" applyAlignment="1">
      <alignment horizontal="center" vertical="center" wrapText="1"/>
    </xf>
    <xf numFmtId="186" fontId="0" fillId="0" borderId="0" xfId="0" applyNumberFormat="1" applyAlignment="1">
      <alignment/>
    </xf>
    <xf numFmtId="0" fontId="67" fillId="0" borderId="0" xfId="0" applyFont="1" applyAlignment="1">
      <alignment horizontal="center" vertical="center" wrapText="1"/>
    </xf>
    <xf numFmtId="0" fontId="22" fillId="0" borderId="0" xfId="0" applyFont="1" applyAlignment="1">
      <alignment horizontal="center" vertical="center" wrapText="1"/>
    </xf>
    <xf numFmtId="0" fontId="70" fillId="0" borderId="0" xfId="0" applyFont="1" applyAlignment="1">
      <alignment vertical="center" wrapText="1"/>
    </xf>
    <xf numFmtId="0" fontId="31" fillId="0" borderId="0" xfId="0" applyFont="1" applyAlignment="1">
      <alignment vertical="center" wrapText="1"/>
    </xf>
    <xf numFmtId="0" fontId="17" fillId="0" borderId="15" xfId="0" applyFont="1" applyBorder="1" applyAlignment="1">
      <alignment vertical="center" wrapText="1"/>
    </xf>
    <xf numFmtId="0" fontId="72" fillId="0" borderId="15" xfId="0" applyFont="1" applyBorder="1" applyAlignment="1">
      <alignment vertical="center" wrapText="1"/>
    </xf>
    <xf numFmtId="0" fontId="17" fillId="0" borderId="15" xfId="0" applyFont="1" applyBorder="1" applyAlignment="1">
      <alignment horizontal="center" vertical="center" wrapText="1"/>
    </xf>
    <xf numFmtId="0" fontId="17" fillId="0" borderId="0" xfId="0" applyFont="1" applyBorder="1" applyAlignment="1">
      <alignment/>
    </xf>
    <xf numFmtId="0" fontId="17" fillId="0" borderId="0" xfId="0" applyFont="1" applyBorder="1" applyAlignment="1">
      <alignment vertical="center" wrapText="1"/>
    </xf>
    <xf numFmtId="0" fontId="20" fillId="0" borderId="15" xfId="70" applyFont="1" applyBorder="1" applyAlignment="1" applyProtection="1">
      <alignment horizontal="justify" vertical="center" wrapText="1"/>
      <protection locked="0"/>
    </xf>
    <xf numFmtId="187" fontId="23" fillId="0" borderId="0" xfId="47" applyNumberFormat="1" applyFont="1" applyFill="1" applyBorder="1" applyAlignment="1">
      <alignment horizontal="right" vertical="center" wrapText="1"/>
    </xf>
    <xf numFmtId="0" fontId="23" fillId="0" borderId="0" xfId="0" applyFont="1" applyBorder="1" applyAlignment="1">
      <alignment horizontal="left" vertical="center" wrapText="1"/>
    </xf>
    <xf numFmtId="186" fontId="1" fillId="0" borderId="15" xfId="83" applyNumberFormat="1" applyBorder="1" applyAlignment="1">
      <alignment horizontal="center" vertical="center" wrapText="1"/>
    </xf>
    <xf numFmtId="0" fontId="17" fillId="0" borderId="0" xfId="0" applyFont="1" applyBorder="1" applyAlignment="1">
      <alignment horizontal="center" vertical="center" wrapText="1"/>
    </xf>
    <xf numFmtId="0" fontId="18" fillId="0" borderId="15" xfId="0" applyFont="1" applyBorder="1" applyAlignment="1">
      <alignment horizontal="center" vertical="center" wrapText="1"/>
    </xf>
    <xf numFmtId="0" fontId="73" fillId="0" borderId="15" xfId="0" applyFont="1" applyBorder="1" applyAlignment="1">
      <alignment horizontal="center" vertical="center" wrapText="1"/>
    </xf>
    <xf numFmtId="0" fontId="18" fillId="0" borderId="0" xfId="0" applyFont="1" applyBorder="1" applyAlignment="1">
      <alignment horizontal="center" vertical="center" wrapText="1"/>
    </xf>
    <xf numFmtId="0" fontId="32" fillId="0" borderId="0" xfId="0" applyFont="1" applyAlignment="1">
      <alignment horizontal="center" vertical="center"/>
    </xf>
    <xf numFmtId="186" fontId="18" fillId="0" borderId="15" xfId="0" applyNumberFormat="1" applyFont="1" applyBorder="1" applyAlignment="1">
      <alignment horizontal="right" vertical="center"/>
    </xf>
    <xf numFmtId="186" fontId="18" fillId="0" borderId="15" xfId="0" applyNumberFormat="1" applyFont="1" applyBorder="1" applyAlignment="1">
      <alignment/>
    </xf>
    <xf numFmtId="0" fontId="31" fillId="0" borderId="0" xfId="0" applyFont="1" applyAlignment="1">
      <alignment horizontal="left" vertical="center"/>
    </xf>
    <xf numFmtId="0" fontId="31" fillId="0" borderId="0" xfId="0" applyFont="1" applyAlignment="1">
      <alignment horizontal="center" vertical="center"/>
    </xf>
    <xf numFmtId="0" fontId="33" fillId="0" borderId="20" xfId="0" applyFont="1" applyBorder="1" applyAlignment="1">
      <alignment/>
    </xf>
    <xf numFmtId="0" fontId="68" fillId="40" borderId="21" xfId="0" applyFont="1" applyFill="1" applyBorder="1" applyAlignment="1">
      <alignment horizontal="center" vertical="center" wrapText="1"/>
    </xf>
    <xf numFmtId="0" fontId="68" fillId="41" borderId="15" xfId="0" applyFont="1" applyFill="1" applyBorder="1" applyAlignment="1">
      <alignment horizontal="center" vertical="center"/>
    </xf>
    <xf numFmtId="186" fontId="68" fillId="0" borderId="22" xfId="83" applyNumberFormat="1" applyFont="1" applyBorder="1" applyAlignment="1">
      <alignment horizontal="center" vertical="center" wrapText="1"/>
    </xf>
    <xf numFmtId="0" fontId="19" fillId="0" borderId="0" xfId="0" applyFont="1" applyAlignment="1">
      <alignment vertical="center" wrapText="1"/>
    </xf>
    <xf numFmtId="0" fontId="20" fillId="0" borderId="0" xfId="0" applyFont="1" applyAlignment="1">
      <alignment vertical="center" wrapText="1"/>
    </xf>
    <xf numFmtId="0" fontId="19" fillId="0" borderId="15" xfId="0" applyFont="1" applyBorder="1" applyAlignment="1">
      <alignment vertical="center"/>
    </xf>
    <xf numFmtId="186" fontId="34" fillId="0" borderId="15" xfId="0" applyNumberFormat="1" applyFont="1" applyBorder="1" applyAlignment="1">
      <alignment vertical="center"/>
    </xf>
    <xf numFmtId="0" fontId="33" fillId="0" borderId="0" xfId="0" applyFont="1" applyBorder="1" applyAlignment="1">
      <alignment/>
    </xf>
    <xf numFmtId="0" fontId="20" fillId="0" borderId="15" xfId="0" applyFont="1" applyBorder="1" applyAlignment="1">
      <alignment vertical="center" wrapText="1"/>
    </xf>
    <xf numFmtId="0" fontId="12" fillId="0" borderId="0" xfId="0" applyFont="1" applyAlignment="1">
      <alignment/>
    </xf>
    <xf numFmtId="0" fontId="0" fillId="0" borderId="0" xfId="0" applyBorder="1" applyAlignment="1">
      <alignment vertical="center"/>
    </xf>
    <xf numFmtId="0" fontId="20" fillId="0" borderId="0" xfId="0" applyFont="1" applyBorder="1" applyAlignment="1">
      <alignment vertical="center" wrapText="1"/>
    </xf>
    <xf numFmtId="0" fontId="19" fillId="0" borderId="0" xfId="0" applyFont="1" applyBorder="1" applyAlignment="1">
      <alignment horizontal="center" vertical="center"/>
    </xf>
    <xf numFmtId="0" fontId="19" fillId="0" borderId="0" xfId="0" applyFont="1" applyBorder="1" applyAlignment="1">
      <alignment vertical="center"/>
    </xf>
    <xf numFmtId="186" fontId="34" fillId="0" borderId="0" xfId="0" applyNumberFormat="1" applyFont="1" applyBorder="1" applyAlignment="1">
      <alignment vertical="center"/>
    </xf>
    <xf numFmtId="186" fontId="19" fillId="0" borderId="0" xfId="0" applyNumberFormat="1" applyFont="1" applyBorder="1" applyAlignment="1">
      <alignment vertical="center"/>
    </xf>
    <xf numFmtId="0" fontId="36" fillId="0" borderId="0" xfId="0" applyFont="1" applyAlignment="1">
      <alignment vertical="center" wrapText="1"/>
    </xf>
    <xf numFmtId="0" fontId="20" fillId="0" borderId="15" xfId="0" applyFont="1" applyBorder="1" applyAlignment="1">
      <alignment/>
    </xf>
    <xf numFmtId="0" fontId="74" fillId="0" borderId="0" xfId="0" applyFont="1" applyAlignment="1">
      <alignment vertical="center" wrapText="1"/>
    </xf>
    <xf numFmtId="49" fontId="20" fillId="0" borderId="23" xfId="0" applyNumberFormat="1" applyFont="1" applyBorder="1" applyAlignment="1">
      <alignment horizontal="center" vertical="center"/>
    </xf>
    <xf numFmtId="49" fontId="20" fillId="0" borderId="24" xfId="0" applyNumberFormat="1" applyFont="1" applyBorder="1" applyAlignment="1">
      <alignment horizontal="center" vertical="center"/>
    </xf>
    <xf numFmtId="49" fontId="69" fillId="0" borderId="15" xfId="0" applyNumberFormat="1" applyFont="1" applyBorder="1" applyAlignment="1">
      <alignment horizontal="center" vertical="center"/>
    </xf>
    <xf numFmtId="0" fontId="68" fillId="40" borderId="15" xfId="0" applyFont="1" applyFill="1" applyBorder="1" applyAlignment="1">
      <alignment horizontal="center" vertical="center" wrapText="1"/>
    </xf>
    <xf numFmtId="0" fontId="25" fillId="0" borderId="0" xfId="0" applyFont="1" applyFill="1" applyAlignment="1">
      <alignment vertical="center"/>
    </xf>
    <xf numFmtId="0" fontId="20" fillId="0" borderId="15" xfId="0" applyFont="1" applyBorder="1" applyAlignment="1">
      <alignment horizontal="center" wrapText="1"/>
    </xf>
    <xf numFmtId="0" fontId="19" fillId="41" borderId="15" xfId="0" applyFont="1" applyFill="1" applyBorder="1" applyAlignment="1">
      <alignment horizontal="center" vertical="center"/>
    </xf>
    <xf numFmtId="186" fontId="19" fillId="0" borderId="22" xfId="83" applyNumberFormat="1" applyFont="1" applyBorder="1" applyAlignment="1">
      <alignment horizontal="center" vertical="center" wrapText="1"/>
    </xf>
    <xf numFmtId="0" fontId="27" fillId="0" borderId="15" xfId="0" applyFont="1" applyBorder="1" applyAlignment="1">
      <alignment/>
    </xf>
    <xf numFmtId="0" fontId="25" fillId="0" borderId="0" xfId="0" applyFont="1" applyFill="1" applyAlignment="1">
      <alignment horizontal="left" vertical="center"/>
    </xf>
    <xf numFmtId="0" fontId="25" fillId="0" borderId="0" xfId="0" applyFont="1" applyFill="1" applyAlignment="1">
      <alignment horizontal="center" vertical="center" wrapText="1"/>
    </xf>
    <xf numFmtId="0" fontId="20" fillId="0" borderId="17" xfId="66" applyFont="1" applyBorder="1" applyAlignment="1">
      <alignment horizontal="left" vertical="center" wrapText="1"/>
      <protection/>
    </xf>
    <xf numFmtId="0" fontId="20" fillId="0" borderId="25" xfId="66" applyFont="1" applyBorder="1" applyAlignment="1">
      <alignment horizontal="left" vertical="center" wrapText="1"/>
      <protection/>
    </xf>
    <xf numFmtId="0" fontId="70" fillId="0" borderId="0" xfId="0" applyFont="1" applyAlignment="1">
      <alignment horizontal="left" vertical="center"/>
    </xf>
    <xf numFmtId="0" fontId="20" fillId="0" borderId="22" xfId="66" applyFont="1" applyBorder="1" applyAlignment="1">
      <alignment horizontal="left" vertical="center" wrapText="1"/>
      <protection/>
    </xf>
    <xf numFmtId="0" fontId="20" fillId="0" borderId="16" xfId="66" applyFont="1" applyBorder="1" applyAlignment="1">
      <alignment horizontal="left" vertical="center" wrapText="1"/>
      <protection/>
    </xf>
    <xf numFmtId="0" fontId="17" fillId="0" borderId="17" xfId="0" applyFont="1" applyBorder="1" applyAlignment="1">
      <alignment horizontal="left" vertical="center" wrapText="1"/>
    </xf>
    <xf numFmtId="0" fontId="17" fillId="0" borderId="19" xfId="0" applyFont="1" applyBorder="1" applyAlignment="1">
      <alignment horizontal="left" vertical="center" wrapText="1"/>
    </xf>
    <xf numFmtId="0" fontId="25" fillId="0" borderId="0" xfId="0" applyFont="1" applyAlignment="1">
      <alignment horizontal="left" vertical="center"/>
    </xf>
    <xf numFmtId="0" fontId="68" fillId="0" borderId="14" xfId="0" applyFont="1" applyBorder="1" applyAlignment="1">
      <alignment horizontal="right" vertical="center"/>
    </xf>
    <xf numFmtId="0" fontId="68" fillId="0" borderId="18" xfId="0" applyFont="1" applyBorder="1" applyAlignment="1">
      <alignment horizontal="right" vertical="center"/>
    </xf>
    <xf numFmtId="0" fontId="69" fillId="0" borderId="25" xfId="0" applyFont="1" applyBorder="1" applyAlignment="1">
      <alignment horizontal="left" vertical="center" wrapText="1"/>
    </xf>
    <xf numFmtId="0" fontId="68" fillId="40" borderId="15" xfId="0" applyFont="1" applyFill="1" applyBorder="1" applyAlignment="1">
      <alignment horizontal="center" vertical="center" wrapText="1"/>
    </xf>
    <xf numFmtId="0" fontId="69" fillId="0" borderId="15" xfId="0" applyFont="1" applyBorder="1" applyAlignment="1">
      <alignment horizontal="left" vertical="center" wrapText="1"/>
    </xf>
    <xf numFmtId="0" fontId="69" fillId="0" borderId="22" xfId="0" applyFont="1" applyBorder="1" applyAlignment="1">
      <alignment horizontal="left" vertical="center" wrapText="1"/>
    </xf>
    <xf numFmtId="0" fontId="69" fillId="0" borderId="26" xfId="0" applyFont="1" applyBorder="1" applyAlignment="1">
      <alignment horizontal="left" vertical="center" wrapText="1"/>
    </xf>
    <xf numFmtId="0" fontId="31" fillId="0" borderId="0" xfId="0" applyFont="1" applyAlignment="1">
      <alignment horizontal="center" vertical="center" wrapText="1"/>
    </xf>
    <xf numFmtId="0" fontId="25" fillId="0" borderId="0" xfId="0" applyFont="1" applyAlignment="1">
      <alignment horizontal="center" vertical="center" wrapText="1"/>
    </xf>
    <xf numFmtId="0" fontId="70" fillId="0" borderId="0" xfId="0" applyFont="1" applyBorder="1" applyAlignment="1">
      <alignment horizontal="left" vertical="center"/>
    </xf>
    <xf numFmtId="0" fontId="22" fillId="0" borderId="0" xfId="0" applyFont="1" applyBorder="1" applyAlignment="1">
      <alignment horizontal="right" vertical="center" wrapText="1"/>
    </xf>
    <xf numFmtId="0" fontId="68" fillId="0" borderId="0" xfId="0" applyFont="1" applyAlignment="1">
      <alignment horizontal="left" vertical="center"/>
    </xf>
    <xf numFmtId="0" fontId="70" fillId="0" borderId="0" xfId="0" applyFont="1" applyAlignment="1">
      <alignment horizontal="center" vertical="center" wrapText="1"/>
    </xf>
    <xf numFmtId="0" fontId="68" fillId="40" borderId="27" xfId="0" applyFont="1" applyFill="1" applyBorder="1" applyAlignment="1">
      <alignment horizontal="center" vertical="center" wrapText="1"/>
    </xf>
    <xf numFmtId="0" fontId="68" fillId="40" borderId="28" xfId="0" applyFont="1" applyFill="1" applyBorder="1" applyAlignment="1">
      <alignment horizontal="center" vertical="center" wrapText="1"/>
    </xf>
    <xf numFmtId="0" fontId="31" fillId="0" borderId="0" xfId="0" applyFont="1" applyAlignment="1">
      <alignment horizontal="left" vertical="center"/>
    </xf>
  </cellXfs>
  <cellStyles count="76">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ccent 1 1" xfId="33"/>
    <cellStyle name="Accent 2 1" xfId="34"/>
    <cellStyle name="Accent 3 1" xfId="35"/>
    <cellStyle name="Accent 4" xfId="36"/>
    <cellStyle name="Akcent 1" xfId="37"/>
    <cellStyle name="Akcent 2" xfId="38"/>
    <cellStyle name="Akcent 3" xfId="39"/>
    <cellStyle name="Akcent 4" xfId="40"/>
    <cellStyle name="Akcent 5" xfId="41"/>
    <cellStyle name="Akcent 6" xfId="42"/>
    <cellStyle name="Bad 1" xfId="43"/>
    <cellStyle name="Dane wejściowe" xfId="44"/>
    <cellStyle name="Dane wyjściowe" xfId="45"/>
    <cellStyle name="Dobry" xfId="46"/>
    <cellStyle name="Comma" xfId="47"/>
    <cellStyle name="Comma [0]" xfId="48"/>
    <cellStyle name="Dziesiętny 2" xfId="49"/>
    <cellStyle name="Dziesiętny 3" xfId="50"/>
    <cellStyle name="Dziesiętny 4" xfId="51"/>
    <cellStyle name="Error 1" xfId="52"/>
    <cellStyle name="Excel Built-in Explanatory Text" xfId="53"/>
    <cellStyle name="Footnote 1" xfId="54"/>
    <cellStyle name="Good 1" xfId="55"/>
    <cellStyle name="Heading 1 1" xfId="56"/>
    <cellStyle name="Heading 2 1" xfId="57"/>
    <cellStyle name="Komórka połączona" xfId="58"/>
    <cellStyle name="Komórka zaznaczona" xfId="59"/>
    <cellStyle name="Nagłówek 1" xfId="60"/>
    <cellStyle name="Nagłówek 2" xfId="61"/>
    <cellStyle name="Nagłówek 3" xfId="62"/>
    <cellStyle name="Nagłówek 4" xfId="63"/>
    <cellStyle name="Neutral 1" xfId="64"/>
    <cellStyle name="Neutralny" xfId="65"/>
    <cellStyle name="Normalny 2" xfId="66"/>
    <cellStyle name="Normalny 3" xfId="67"/>
    <cellStyle name="Normalny 3 2" xfId="68"/>
    <cellStyle name="Normalny 4" xfId="69"/>
    <cellStyle name="Normalny_Arkusz1" xfId="70"/>
    <cellStyle name="Note 1" xfId="71"/>
    <cellStyle name="Obliczenia" xfId="72"/>
    <cellStyle name="Percent" xfId="73"/>
    <cellStyle name="Procentowy 2" xfId="74"/>
    <cellStyle name="Procentowy 3" xfId="75"/>
    <cellStyle name="Status 1" xfId="76"/>
    <cellStyle name="Suma" xfId="77"/>
    <cellStyle name="Tekst objaśnienia" xfId="78"/>
    <cellStyle name="Tekst ostrzeżenia" xfId="79"/>
    <cellStyle name="Text 1" xfId="80"/>
    <cellStyle name="Tytuł" xfId="81"/>
    <cellStyle name="Uwaga" xfId="82"/>
    <cellStyle name="Currency" xfId="83"/>
    <cellStyle name="Currency [0]" xfId="84"/>
    <cellStyle name="Walutowy 2" xfId="85"/>
    <cellStyle name="Walutowy 3" xfId="86"/>
    <cellStyle name="Walutowy 4" xfId="87"/>
    <cellStyle name="Warning 1" xfId="88"/>
    <cellStyle name="Zły"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xdr:row>
      <xdr:rowOff>942975</xdr:rowOff>
    </xdr:from>
    <xdr:to>
      <xdr:col>4</xdr:col>
      <xdr:colOff>0</xdr:colOff>
      <xdr:row>4</xdr:row>
      <xdr:rowOff>2790825</xdr:rowOff>
    </xdr:to>
    <xdr:pic>
      <xdr:nvPicPr>
        <xdr:cNvPr id="1" name="Obraz 42" descr="ENDOBUTTON family"/>
        <xdr:cNvPicPr preferRelativeResize="1">
          <a:picLocks noChangeAspect="1"/>
        </xdr:cNvPicPr>
      </xdr:nvPicPr>
      <xdr:blipFill>
        <a:blip r:embed="rId1"/>
        <a:stretch>
          <a:fillRect/>
        </a:stretch>
      </xdr:blipFill>
      <xdr:spPr>
        <a:xfrm>
          <a:off x="6334125" y="2181225"/>
          <a:ext cx="0" cy="1847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22"/>
  <sheetViews>
    <sheetView zoomScaleSheetLayoutView="100" workbookViewId="0" topLeftCell="A1">
      <selection activeCell="Q6" sqref="Q6"/>
    </sheetView>
  </sheetViews>
  <sheetFormatPr defaultColWidth="9.140625" defaultRowHeight="15"/>
  <cols>
    <col min="1" max="1" width="5.140625" style="1" customWidth="1"/>
    <col min="2" max="2" width="13.28125" style="1" customWidth="1"/>
    <col min="3" max="3" width="19.140625" style="1" customWidth="1"/>
    <col min="4" max="4" width="63.00390625" style="1" customWidth="1"/>
    <col min="5" max="5" width="7.57421875" style="35" customWidth="1"/>
    <col min="6" max="6" width="9.140625" style="35" customWidth="1"/>
    <col min="7" max="7" width="14.421875" style="6" customWidth="1"/>
    <col min="8" max="8" width="14.00390625" style="7" customWidth="1"/>
    <col min="9" max="9" width="6.00390625" style="8" customWidth="1"/>
    <col min="10" max="10" width="21.57421875" style="6" customWidth="1"/>
    <col min="11" max="16384" width="9.140625" style="1" customWidth="1"/>
  </cols>
  <sheetData>
    <row r="1" spans="1:3" ht="15.75" customHeight="1">
      <c r="A1" s="2"/>
      <c r="B1" s="2"/>
      <c r="C1" s="2"/>
    </row>
    <row r="2" spans="1:10" ht="24" customHeight="1">
      <c r="A2" s="179" t="s">
        <v>47</v>
      </c>
      <c r="B2" s="179"/>
      <c r="C2" s="179"/>
      <c r="D2" s="179"/>
      <c r="E2" s="179"/>
      <c r="F2" s="179"/>
      <c r="G2" s="179"/>
      <c r="H2" s="179"/>
      <c r="I2" s="179"/>
      <c r="J2" s="179"/>
    </row>
    <row r="3" spans="1:4" ht="14.25" customHeight="1">
      <c r="A3" s="2"/>
      <c r="B3" s="2"/>
      <c r="C3" s="2"/>
      <c r="D3" s="3"/>
    </row>
    <row r="4" spans="1:10" s="4" customFormat="1" ht="49.5">
      <c r="A4" s="28" t="s">
        <v>0</v>
      </c>
      <c r="B4" s="28" t="s">
        <v>25</v>
      </c>
      <c r="C4" s="28" t="s">
        <v>26</v>
      </c>
      <c r="D4" s="29" t="s">
        <v>1</v>
      </c>
      <c r="E4" s="30" t="s">
        <v>2</v>
      </c>
      <c r="F4" s="30" t="s">
        <v>3</v>
      </c>
      <c r="G4" s="31" t="s">
        <v>27</v>
      </c>
      <c r="H4" s="34" t="s">
        <v>28</v>
      </c>
      <c r="I4" s="32" t="s">
        <v>4</v>
      </c>
      <c r="J4" s="33" t="s">
        <v>105</v>
      </c>
    </row>
    <row r="5" spans="1:10" s="5" customFormat="1" ht="114" customHeight="1">
      <c r="A5" s="15" t="s">
        <v>30</v>
      </c>
      <c r="B5" s="15"/>
      <c r="C5" s="15"/>
      <c r="D5" s="16" t="s">
        <v>6</v>
      </c>
      <c r="E5" s="12" t="s">
        <v>5</v>
      </c>
      <c r="F5" s="39">
        <v>30</v>
      </c>
      <c r="G5" s="17"/>
      <c r="H5" s="13"/>
      <c r="I5" s="18"/>
      <c r="J5" s="14"/>
    </row>
    <row r="6" spans="1:10" s="5" customFormat="1" ht="105.75" customHeight="1">
      <c r="A6" s="15" t="s">
        <v>31</v>
      </c>
      <c r="B6" s="15"/>
      <c r="C6" s="15"/>
      <c r="D6" s="16" t="s">
        <v>7</v>
      </c>
      <c r="E6" s="12" t="s">
        <v>5</v>
      </c>
      <c r="F6" s="39">
        <v>14</v>
      </c>
      <c r="G6" s="17"/>
      <c r="H6" s="13"/>
      <c r="I6" s="18"/>
      <c r="J6" s="14"/>
    </row>
    <row r="7" spans="1:10" s="5" customFormat="1" ht="103.5" customHeight="1">
      <c r="A7" s="15" t="s">
        <v>33</v>
      </c>
      <c r="B7" s="15"/>
      <c r="C7" s="15"/>
      <c r="D7" s="16" t="s">
        <v>8</v>
      </c>
      <c r="E7" s="12" t="s">
        <v>5</v>
      </c>
      <c r="F7" s="39">
        <v>30</v>
      </c>
      <c r="G7" s="17"/>
      <c r="H7" s="13"/>
      <c r="I7" s="18"/>
      <c r="J7" s="14"/>
    </row>
    <row r="8" spans="1:10" s="5" customFormat="1" ht="107.25" customHeight="1">
      <c r="A8" s="15" t="s">
        <v>34</v>
      </c>
      <c r="B8" s="19"/>
      <c r="C8" s="19"/>
      <c r="D8" s="20" t="s">
        <v>9</v>
      </c>
      <c r="E8" s="36" t="s">
        <v>5</v>
      </c>
      <c r="F8" s="39">
        <v>14</v>
      </c>
      <c r="G8" s="17"/>
      <c r="H8" s="13"/>
      <c r="I8" s="18"/>
      <c r="J8" s="14"/>
    </row>
    <row r="9" spans="1:10" ht="103.5" customHeight="1">
      <c r="A9" s="15" t="s">
        <v>35</v>
      </c>
      <c r="B9" s="19"/>
      <c r="C9" s="19"/>
      <c r="D9" s="20" t="s">
        <v>11</v>
      </c>
      <c r="E9" s="36" t="s">
        <v>5</v>
      </c>
      <c r="F9" s="39">
        <v>30</v>
      </c>
      <c r="G9" s="17"/>
      <c r="H9" s="13"/>
      <c r="I9" s="18"/>
      <c r="J9" s="14"/>
    </row>
    <row r="10" spans="1:10" ht="84.75" customHeight="1">
      <c r="A10" s="15" t="s">
        <v>36</v>
      </c>
      <c r="B10" s="19"/>
      <c r="C10" s="19"/>
      <c r="D10" s="20" t="s">
        <v>10</v>
      </c>
      <c r="E10" s="36" t="s">
        <v>5</v>
      </c>
      <c r="F10" s="39">
        <v>14</v>
      </c>
      <c r="G10" s="17"/>
      <c r="H10" s="13"/>
      <c r="I10" s="18"/>
      <c r="J10" s="14"/>
    </row>
    <row r="11" spans="1:10" ht="105.75" customHeight="1">
      <c r="A11" s="15" t="s">
        <v>37</v>
      </c>
      <c r="B11" s="19"/>
      <c r="C11" s="19"/>
      <c r="D11" s="20" t="s">
        <v>12</v>
      </c>
      <c r="E11" s="36" t="s">
        <v>5</v>
      </c>
      <c r="F11" s="39">
        <v>30</v>
      </c>
      <c r="G11" s="17"/>
      <c r="H11" s="13"/>
      <c r="I11" s="18"/>
      <c r="J11" s="14"/>
    </row>
    <row r="12" spans="1:10" ht="90.75" customHeight="1">
      <c r="A12" s="15" t="s">
        <v>38</v>
      </c>
      <c r="B12" s="19"/>
      <c r="C12" s="19"/>
      <c r="D12" s="20" t="s">
        <v>13</v>
      </c>
      <c r="E12" s="36" t="s">
        <v>5</v>
      </c>
      <c r="F12" s="39">
        <v>14</v>
      </c>
      <c r="G12" s="17"/>
      <c r="H12" s="13"/>
      <c r="I12" s="18"/>
      <c r="J12" s="14"/>
    </row>
    <row r="13" spans="1:10" ht="110.25" customHeight="1">
      <c r="A13" s="15" t="s">
        <v>39</v>
      </c>
      <c r="B13" s="19"/>
      <c r="C13" s="19"/>
      <c r="D13" s="20" t="s">
        <v>14</v>
      </c>
      <c r="E13" s="36" t="s">
        <v>5</v>
      </c>
      <c r="F13" s="39">
        <v>10</v>
      </c>
      <c r="G13" s="17"/>
      <c r="H13" s="13"/>
      <c r="I13" s="18"/>
      <c r="J13" s="14"/>
    </row>
    <row r="14" spans="1:10" ht="117.75" customHeight="1">
      <c r="A14" s="15" t="s">
        <v>40</v>
      </c>
      <c r="B14" s="19"/>
      <c r="C14" s="19"/>
      <c r="D14" s="20" t="s">
        <v>15</v>
      </c>
      <c r="E14" s="36" t="s">
        <v>5</v>
      </c>
      <c r="F14" s="39">
        <v>10</v>
      </c>
      <c r="G14" s="17"/>
      <c r="H14" s="13"/>
      <c r="I14" s="18"/>
      <c r="J14" s="14"/>
    </row>
    <row r="15" spans="1:10" ht="116.25" customHeight="1">
      <c r="A15" s="15" t="s">
        <v>41</v>
      </c>
      <c r="B15" s="19"/>
      <c r="C15" s="19"/>
      <c r="D15" s="20" t="s">
        <v>16</v>
      </c>
      <c r="E15" s="36" t="s">
        <v>5</v>
      </c>
      <c r="F15" s="39">
        <v>10</v>
      </c>
      <c r="G15" s="17"/>
      <c r="H15" s="13"/>
      <c r="I15" s="18"/>
      <c r="J15" s="14"/>
    </row>
    <row r="16" spans="1:10" ht="139.5" customHeight="1">
      <c r="A16" s="15" t="s">
        <v>42</v>
      </c>
      <c r="B16" s="19"/>
      <c r="C16" s="19"/>
      <c r="D16" s="20" t="s">
        <v>17</v>
      </c>
      <c r="E16" s="36" t="s">
        <v>5</v>
      </c>
      <c r="F16" s="39">
        <v>15</v>
      </c>
      <c r="G16" s="17"/>
      <c r="H16" s="13"/>
      <c r="I16" s="18"/>
      <c r="J16" s="14"/>
    </row>
    <row r="17" spans="1:10" ht="132" customHeight="1">
      <c r="A17" s="15" t="s">
        <v>43</v>
      </c>
      <c r="B17" s="19"/>
      <c r="C17" s="19"/>
      <c r="D17" s="20" t="s">
        <v>18</v>
      </c>
      <c r="E17" s="36" t="s">
        <v>5</v>
      </c>
      <c r="F17" s="39">
        <v>15</v>
      </c>
      <c r="G17" s="17"/>
      <c r="H17" s="13"/>
      <c r="I17" s="18"/>
      <c r="J17" s="14"/>
    </row>
    <row r="18" spans="1:10" ht="123" customHeight="1">
      <c r="A18" s="15" t="s">
        <v>44</v>
      </c>
      <c r="B18" s="19"/>
      <c r="C18" s="19"/>
      <c r="D18" s="20" t="s">
        <v>19</v>
      </c>
      <c r="E18" s="36" t="s">
        <v>5</v>
      </c>
      <c r="F18" s="39">
        <v>15</v>
      </c>
      <c r="G18" s="17"/>
      <c r="H18" s="13"/>
      <c r="I18" s="18"/>
      <c r="J18" s="14"/>
    </row>
    <row r="19" spans="1:10" ht="131.25" customHeight="1">
      <c r="A19" s="15" t="s">
        <v>45</v>
      </c>
      <c r="B19" s="19"/>
      <c r="C19" s="19"/>
      <c r="D19" s="20" t="s">
        <v>20</v>
      </c>
      <c r="E19" s="36" t="s">
        <v>5</v>
      </c>
      <c r="F19" s="39">
        <v>15</v>
      </c>
      <c r="G19" s="21"/>
      <c r="H19" s="22"/>
      <c r="I19" s="23"/>
      <c r="J19" s="14"/>
    </row>
    <row r="20" spans="1:10" ht="15.75">
      <c r="A20" s="24"/>
      <c r="B20" s="24"/>
      <c r="C20" s="24"/>
      <c r="D20" s="24"/>
      <c r="E20" s="37"/>
      <c r="F20" s="38"/>
      <c r="G20" s="25"/>
      <c r="H20" s="26"/>
      <c r="I20" s="27"/>
      <c r="J20" s="25"/>
    </row>
    <row r="21" spans="1:10" ht="20.25" customHeight="1">
      <c r="A21" s="179" t="s">
        <v>46</v>
      </c>
      <c r="B21" s="179"/>
      <c r="C21" s="179"/>
      <c r="D21" s="179"/>
      <c r="E21" s="179"/>
      <c r="F21" s="179"/>
      <c r="G21" s="179"/>
      <c r="H21" s="179"/>
      <c r="I21" s="179"/>
      <c r="J21" s="179"/>
    </row>
    <row r="22" spans="1:10" ht="62.25" customHeight="1">
      <c r="A22" s="180" t="s">
        <v>106</v>
      </c>
      <c r="B22" s="180"/>
      <c r="C22" s="180"/>
      <c r="D22" s="180"/>
      <c r="E22" s="180"/>
      <c r="F22" s="180"/>
      <c r="G22" s="180"/>
      <c r="H22" s="180"/>
      <c r="I22" s="180"/>
      <c r="J22" s="180"/>
    </row>
  </sheetData>
  <sheetProtection selectLockedCells="1" selectUnlockedCells="1"/>
  <mergeCells count="3">
    <mergeCell ref="A2:J2"/>
    <mergeCell ref="A22:J22"/>
    <mergeCell ref="A21:J21"/>
  </mergeCells>
  <printOptions horizontalCentered="1"/>
  <pageMargins left="0.7086614173228347" right="0.7086614173228347" top="0.7480314960629921" bottom="0.7480314960629921" header="0.31496062992125984" footer="0.31496062992125984"/>
  <pageSetup fitToHeight="0" horizontalDpi="600" verticalDpi="600" orientation="landscape" paperSize="9" scale="75" r:id="rId1"/>
  <headerFooter>
    <oddHeader>&amp;L&amp;"Arial Narrow,Pogrubiony"EZ/22/2023/AŁD&amp;C&amp;"Arial Narrow,Pogrubiony"FORMULARZ ASORTYMENTOWO - CENOWY&amp;R&amp;"Arial Narrow,Pogrubiony"ZAŁĄCZNIK NR 1 DO SWZ
ZAŁĄCZNIK NR ....... DO UMOWY</oddHeader>
    <oddFooter>&amp;CStrona &amp;P z &amp;N</oddFooter>
  </headerFooter>
  <rowBreaks count="1" manualBreakCount="1">
    <brk id="12" max="9" man="1"/>
  </rowBreaks>
</worksheet>
</file>

<file path=xl/worksheets/sheet10.xml><?xml version="1.0" encoding="utf-8"?>
<worksheet xmlns="http://schemas.openxmlformats.org/spreadsheetml/2006/main" xmlns:r="http://schemas.openxmlformats.org/officeDocument/2006/relationships">
  <sheetPr>
    <pageSetUpPr fitToPage="1"/>
  </sheetPr>
  <dimension ref="A1:J13"/>
  <sheetViews>
    <sheetView workbookViewId="0" topLeftCell="A1">
      <selection activeCell="O5" sqref="O5"/>
    </sheetView>
  </sheetViews>
  <sheetFormatPr defaultColWidth="9.140625" defaultRowHeight="15"/>
  <cols>
    <col min="1" max="1" width="5.57421875" style="0" customWidth="1"/>
    <col min="2" max="2" width="11.00390625" style="0" customWidth="1"/>
    <col min="3" max="3" width="18.00390625" style="0" customWidth="1"/>
    <col min="4" max="4" width="54.00390625" style="0" customWidth="1"/>
    <col min="7" max="7" width="12.00390625" style="0" customWidth="1"/>
    <col min="8" max="8" width="13.421875" style="0" customWidth="1"/>
    <col min="10" max="10" width="19.421875" style="0" customWidth="1"/>
  </cols>
  <sheetData>
    <row r="1" spans="1:9" ht="15">
      <c r="A1" s="119"/>
      <c r="B1" s="119"/>
      <c r="C1" s="119"/>
      <c r="D1" s="119"/>
      <c r="E1" s="119"/>
      <c r="F1" s="119"/>
      <c r="G1" s="119"/>
      <c r="H1" s="119"/>
      <c r="I1" s="119"/>
    </row>
    <row r="2" spans="1:9" ht="18">
      <c r="A2" s="198" t="s">
        <v>182</v>
      </c>
      <c r="B2" s="198"/>
      <c r="C2" s="198"/>
      <c r="D2" s="198"/>
      <c r="E2" s="198"/>
      <c r="F2" s="198"/>
      <c r="G2" s="198"/>
      <c r="H2" s="198"/>
      <c r="I2" s="198"/>
    </row>
    <row r="3" spans="1:9" ht="15.75">
      <c r="A3" s="118"/>
      <c r="B3" s="118"/>
      <c r="C3" s="118"/>
      <c r="D3" s="118"/>
      <c r="E3" s="118"/>
      <c r="F3" s="118"/>
      <c r="G3" s="118"/>
      <c r="H3" s="118"/>
      <c r="I3" s="118"/>
    </row>
    <row r="4" spans="1:10" ht="49.5">
      <c r="A4" s="111" t="s">
        <v>0</v>
      </c>
      <c r="B4" s="71" t="s">
        <v>57</v>
      </c>
      <c r="C4" s="71" t="s">
        <v>26</v>
      </c>
      <c r="D4" s="111" t="s">
        <v>1</v>
      </c>
      <c r="E4" s="111" t="s">
        <v>109</v>
      </c>
      <c r="F4" s="111" t="s">
        <v>3</v>
      </c>
      <c r="G4" s="53" t="s">
        <v>77</v>
      </c>
      <c r="H4" s="53" t="s">
        <v>28</v>
      </c>
      <c r="I4" s="74" t="s">
        <v>4</v>
      </c>
      <c r="J4" s="49" t="s">
        <v>105</v>
      </c>
    </row>
    <row r="5" spans="1:10" ht="319.5" customHeight="1">
      <c r="A5" s="112" t="s">
        <v>29</v>
      </c>
      <c r="B5" s="112"/>
      <c r="C5" s="112"/>
      <c r="D5" s="113" t="s">
        <v>111</v>
      </c>
      <c r="E5" s="114" t="s">
        <v>110</v>
      </c>
      <c r="F5" s="114">
        <v>400</v>
      </c>
      <c r="G5" s="115"/>
      <c r="H5" s="140">
        <f>F5*G5</f>
        <v>0</v>
      </c>
      <c r="I5" s="115"/>
      <c r="J5" s="75"/>
    </row>
    <row r="6" spans="1:9" ht="15.75">
      <c r="A6" s="199"/>
      <c r="B6" s="199"/>
      <c r="C6" s="199"/>
      <c r="D6" s="199"/>
      <c r="E6" s="199"/>
      <c r="F6" s="199"/>
      <c r="G6" s="199"/>
      <c r="H6" s="138"/>
      <c r="I6" s="139"/>
    </row>
    <row r="8" spans="1:9" ht="16.5">
      <c r="A8" s="200" t="s">
        <v>46</v>
      </c>
      <c r="B8" s="200"/>
      <c r="C8" s="200"/>
      <c r="D8" s="200"/>
      <c r="E8" s="200"/>
      <c r="F8" s="200"/>
      <c r="G8" s="200"/>
      <c r="H8" s="200"/>
      <c r="I8" s="200"/>
    </row>
    <row r="9" spans="1:10" ht="48.75" customHeight="1">
      <c r="A9" s="197" t="s">
        <v>176</v>
      </c>
      <c r="B9" s="197"/>
      <c r="C9" s="197"/>
      <c r="D9" s="197"/>
      <c r="E9" s="197"/>
      <c r="F9" s="197"/>
      <c r="G9" s="197"/>
      <c r="H9" s="197"/>
      <c r="I9" s="197"/>
      <c r="J9" s="197"/>
    </row>
    <row r="10" spans="1:9" ht="16.5">
      <c r="A10" s="117"/>
      <c r="B10" s="117"/>
      <c r="C10" s="117"/>
      <c r="D10" s="117"/>
      <c r="E10" s="117"/>
      <c r="F10" s="117"/>
      <c r="G10" s="117"/>
      <c r="H10" s="117"/>
      <c r="I10" s="117"/>
    </row>
    <row r="11" spans="1:10" ht="66.75" customHeight="1">
      <c r="A11" s="197" t="s">
        <v>106</v>
      </c>
      <c r="B11" s="197"/>
      <c r="C11" s="197"/>
      <c r="D11" s="197"/>
      <c r="E11" s="197"/>
      <c r="F11" s="197"/>
      <c r="G11" s="197"/>
      <c r="H11" s="197"/>
      <c r="I11" s="197"/>
      <c r="J11" s="197"/>
    </row>
    <row r="12" spans="1:9" ht="16.5">
      <c r="A12" s="116"/>
      <c r="B12" s="116"/>
      <c r="C12" s="116"/>
      <c r="D12" s="116"/>
      <c r="E12" s="116"/>
      <c r="F12" s="116"/>
      <c r="G12" s="116"/>
      <c r="H12" s="116"/>
      <c r="I12" s="116"/>
    </row>
    <row r="13" spans="1:10" ht="78" customHeight="1">
      <c r="A13" s="196" t="s">
        <v>156</v>
      </c>
      <c r="B13" s="196"/>
      <c r="C13" s="196"/>
      <c r="D13" s="196"/>
      <c r="E13" s="196"/>
      <c r="F13" s="196"/>
      <c r="G13" s="196"/>
      <c r="H13" s="196"/>
      <c r="I13" s="196"/>
      <c r="J13" s="196"/>
    </row>
  </sheetData>
  <sheetProtection/>
  <mergeCells count="6">
    <mergeCell ref="A13:J13"/>
    <mergeCell ref="A11:J11"/>
    <mergeCell ref="A9:J9"/>
    <mergeCell ref="A2:I2"/>
    <mergeCell ref="A6:G6"/>
    <mergeCell ref="A8:I8"/>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1" r:id="rId1"/>
  <headerFooter>
    <oddHeader>&amp;L&amp;"Arial Narrow,Pogrubiony"EZ/22/2023/AŁD&amp;C&amp;"Arial Narrow,Pogrubiony"FORMULARZ ASORTYMENTOWO - CENOWY&amp;R&amp;"Arial Narrow,Pogrubiony"ZAŁĄCZNIK NR 1 DO SWZ
ZAŁĄCZNIK NR ....... DO UMOWY</oddHeader>
    <oddFooter>&amp;CStrona &amp;P z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K25"/>
  <sheetViews>
    <sheetView tabSelected="1" workbookViewId="0" topLeftCell="A1">
      <selection activeCell="P15" sqref="P15"/>
    </sheetView>
  </sheetViews>
  <sheetFormatPr defaultColWidth="9.140625" defaultRowHeight="15"/>
  <cols>
    <col min="1" max="1" width="5.28125" style="0" customWidth="1"/>
    <col min="2" max="2" width="15.57421875" style="0" customWidth="1"/>
    <col min="3" max="3" width="18.7109375" style="0" customWidth="1"/>
    <col min="4" max="4" width="55.421875" style="0" customWidth="1"/>
    <col min="5" max="5" width="7.57421875" style="101" customWidth="1"/>
    <col min="6" max="6" width="6.28125" style="101" customWidth="1"/>
    <col min="7" max="7" width="12.140625" style="0" customWidth="1"/>
    <col min="8" max="8" width="12.7109375" style="0" customWidth="1"/>
    <col min="9" max="9" width="5.28125" style="0" customWidth="1"/>
    <col min="10" max="10" width="19.421875" style="0" customWidth="1"/>
  </cols>
  <sheetData>
    <row r="2" spans="1:10" ht="18">
      <c r="A2" s="188" t="s">
        <v>183</v>
      </c>
      <c r="B2" s="188"/>
      <c r="C2" s="188"/>
      <c r="D2" s="188"/>
      <c r="E2" s="188"/>
      <c r="F2" s="188"/>
      <c r="G2" s="188"/>
      <c r="H2" s="188"/>
      <c r="I2" s="188"/>
      <c r="J2" s="188"/>
    </row>
    <row r="4" spans="1:10" ht="49.5">
      <c r="A4" s="87" t="s">
        <v>0</v>
      </c>
      <c r="B4" s="71" t="s">
        <v>57</v>
      </c>
      <c r="C4" s="71" t="s">
        <v>26</v>
      </c>
      <c r="D4" s="87" t="s">
        <v>1</v>
      </c>
      <c r="E4" s="87" t="s">
        <v>109</v>
      </c>
      <c r="F4" s="87" t="s">
        <v>3</v>
      </c>
      <c r="G4" s="71" t="s">
        <v>77</v>
      </c>
      <c r="H4" s="71" t="s">
        <v>28</v>
      </c>
      <c r="I4" s="120" t="s">
        <v>4</v>
      </c>
      <c r="J4" s="121" t="s">
        <v>105</v>
      </c>
    </row>
    <row r="5" spans="1:10" ht="379.5">
      <c r="A5" s="100" t="s">
        <v>29</v>
      </c>
      <c r="B5" s="99"/>
      <c r="C5" s="122"/>
      <c r="D5" s="73" t="s">
        <v>112</v>
      </c>
      <c r="E5" s="102" t="s">
        <v>59</v>
      </c>
      <c r="F5" s="125">
        <v>20</v>
      </c>
      <c r="G5" s="99"/>
      <c r="H5" s="104">
        <f>F5*G5</f>
        <v>0</v>
      </c>
      <c r="I5" s="99"/>
      <c r="J5" s="99"/>
    </row>
    <row r="6" spans="1:10" ht="49.5">
      <c r="A6" s="100" t="s">
        <v>30</v>
      </c>
      <c r="B6" s="99"/>
      <c r="C6" s="122"/>
      <c r="D6" s="73" t="s">
        <v>113</v>
      </c>
      <c r="E6" s="102" t="s">
        <v>59</v>
      </c>
      <c r="F6" s="125">
        <v>20</v>
      </c>
      <c r="G6" s="99"/>
      <c r="H6" s="104">
        <f aca="true" t="shared" si="0" ref="H6:H14">F6*G6</f>
        <v>0</v>
      </c>
      <c r="I6" s="99"/>
      <c r="J6" s="99"/>
    </row>
    <row r="7" spans="1:10" ht="33">
      <c r="A7" s="100">
        <v>15</v>
      </c>
      <c r="B7" s="99"/>
      <c r="C7" s="122"/>
      <c r="D7" s="73" t="s">
        <v>114</v>
      </c>
      <c r="E7" s="102" t="s">
        <v>59</v>
      </c>
      <c r="F7" s="125">
        <v>15</v>
      </c>
      <c r="G7" s="99"/>
      <c r="H7" s="104">
        <f t="shared" si="0"/>
        <v>0</v>
      </c>
      <c r="I7" s="99"/>
      <c r="J7" s="99"/>
    </row>
    <row r="8" spans="1:10" ht="33">
      <c r="A8" s="100" t="s">
        <v>33</v>
      </c>
      <c r="B8" s="99"/>
      <c r="C8" s="122"/>
      <c r="D8" s="73" t="s">
        <v>121</v>
      </c>
      <c r="E8" s="102" t="s">
        <v>59</v>
      </c>
      <c r="F8" s="125">
        <v>5</v>
      </c>
      <c r="G8" s="99"/>
      <c r="H8" s="104">
        <f t="shared" si="0"/>
        <v>0</v>
      </c>
      <c r="I8" s="99"/>
      <c r="J8" s="99"/>
    </row>
    <row r="9" spans="1:10" ht="16.5">
      <c r="A9" s="100" t="s">
        <v>34</v>
      </c>
      <c r="B9" s="99"/>
      <c r="C9" s="122"/>
      <c r="D9" s="73" t="s">
        <v>122</v>
      </c>
      <c r="E9" s="102" t="s">
        <v>59</v>
      </c>
      <c r="F9" s="125">
        <v>5</v>
      </c>
      <c r="G9" s="99"/>
      <c r="H9" s="104">
        <f t="shared" si="0"/>
        <v>0</v>
      </c>
      <c r="I9" s="99"/>
      <c r="J9" s="99"/>
    </row>
    <row r="10" spans="1:10" ht="16.5">
      <c r="A10" s="100" t="s">
        <v>95</v>
      </c>
      <c r="B10" s="99"/>
      <c r="C10" s="122"/>
      <c r="D10" s="73" t="s">
        <v>115</v>
      </c>
      <c r="E10" s="102" t="s">
        <v>59</v>
      </c>
      <c r="F10" s="125">
        <v>5</v>
      </c>
      <c r="G10" s="99"/>
      <c r="H10" s="104">
        <f t="shared" si="0"/>
        <v>0</v>
      </c>
      <c r="I10" s="99"/>
      <c r="J10" s="99"/>
    </row>
    <row r="11" spans="1:10" ht="363">
      <c r="A11" s="100" t="s">
        <v>35</v>
      </c>
      <c r="B11" s="99"/>
      <c r="C11" s="122"/>
      <c r="D11" s="122" t="s">
        <v>116</v>
      </c>
      <c r="E11" s="102" t="s">
        <v>59</v>
      </c>
      <c r="F11" s="126">
        <v>170</v>
      </c>
      <c r="G11" s="99"/>
      <c r="H11" s="104">
        <f t="shared" si="0"/>
        <v>0</v>
      </c>
      <c r="I11" s="99"/>
      <c r="J11" s="99"/>
    </row>
    <row r="12" spans="1:10" ht="33">
      <c r="A12" s="100" t="s">
        <v>36</v>
      </c>
      <c r="B12" s="99"/>
      <c r="C12" s="122"/>
      <c r="D12" s="122" t="s">
        <v>117</v>
      </c>
      <c r="E12" s="102" t="s">
        <v>59</v>
      </c>
      <c r="F12" s="126">
        <v>5</v>
      </c>
      <c r="G12" s="99"/>
      <c r="H12" s="104">
        <f t="shared" si="0"/>
        <v>0</v>
      </c>
      <c r="I12" s="99"/>
      <c r="J12" s="99"/>
    </row>
    <row r="13" spans="1:10" ht="181.5">
      <c r="A13" s="100" t="s">
        <v>40</v>
      </c>
      <c r="B13" s="99"/>
      <c r="C13" s="122"/>
      <c r="D13" s="122" t="s">
        <v>118</v>
      </c>
      <c r="E13" s="102" t="s">
        <v>59</v>
      </c>
      <c r="F13" s="126" t="s">
        <v>119</v>
      </c>
      <c r="G13" s="99"/>
      <c r="H13" s="104">
        <f t="shared" si="0"/>
        <v>0</v>
      </c>
      <c r="I13" s="99"/>
      <c r="J13" s="99"/>
    </row>
    <row r="14" spans="1:10" ht="99">
      <c r="A14" s="100" t="s">
        <v>41</v>
      </c>
      <c r="B14" s="99"/>
      <c r="C14" s="122"/>
      <c r="D14" s="122" t="s">
        <v>120</v>
      </c>
      <c r="E14" s="102" t="s">
        <v>59</v>
      </c>
      <c r="F14" s="126" t="s">
        <v>119</v>
      </c>
      <c r="G14" s="99"/>
      <c r="H14" s="104">
        <f t="shared" si="0"/>
        <v>0</v>
      </c>
      <c r="I14" s="99"/>
      <c r="J14" s="99"/>
    </row>
    <row r="15" ht="16.5">
      <c r="H15" s="98">
        <f>SUM(H5:H14)</f>
        <v>0</v>
      </c>
    </row>
    <row r="18" spans="1:11" ht="18">
      <c r="A18" s="179" t="s">
        <v>46</v>
      </c>
      <c r="B18" s="179"/>
      <c r="C18" s="179"/>
      <c r="D18" s="179"/>
      <c r="E18" s="179"/>
      <c r="F18" s="179"/>
      <c r="G18" s="179"/>
      <c r="H18" s="179"/>
      <c r="I18" s="179"/>
      <c r="J18" s="179"/>
      <c r="K18" s="179"/>
    </row>
    <row r="19" spans="1:11" ht="79.5" customHeight="1">
      <c r="A19" s="180" t="s">
        <v>106</v>
      </c>
      <c r="B19" s="180"/>
      <c r="C19" s="180"/>
      <c r="D19" s="180"/>
      <c r="E19" s="180"/>
      <c r="F19" s="180"/>
      <c r="G19" s="180"/>
      <c r="H19" s="180"/>
      <c r="I19" s="180"/>
      <c r="J19" s="180"/>
      <c r="K19" s="91"/>
    </row>
    <row r="21" spans="1:11" ht="57.75" customHeight="1">
      <c r="A21" s="201" t="s">
        <v>177</v>
      </c>
      <c r="B21" s="201"/>
      <c r="C21" s="201"/>
      <c r="D21" s="201"/>
      <c r="E21" s="201"/>
      <c r="F21" s="201"/>
      <c r="G21" s="201"/>
      <c r="H21" s="201"/>
      <c r="I21" s="201"/>
      <c r="J21" s="201"/>
      <c r="K21" s="130"/>
    </row>
    <row r="22" spans="1:11" ht="15.75">
      <c r="A22" s="128"/>
      <c r="B22" s="128"/>
      <c r="C22" s="128"/>
      <c r="D22" s="128"/>
      <c r="E22" s="128"/>
      <c r="F22" s="128"/>
      <c r="G22" s="128"/>
      <c r="H22" s="128"/>
      <c r="I22" s="128"/>
      <c r="J22" s="128"/>
      <c r="K22" s="128"/>
    </row>
    <row r="23" spans="1:11" ht="76.5" customHeight="1">
      <c r="A23" s="196" t="s">
        <v>157</v>
      </c>
      <c r="B23" s="196"/>
      <c r="C23" s="196"/>
      <c r="D23" s="196"/>
      <c r="E23" s="196"/>
      <c r="F23" s="196"/>
      <c r="G23" s="196"/>
      <c r="H23" s="196"/>
      <c r="I23" s="196"/>
      <c r="J23" s="196"/>
      <c r="K23" s="131"/>
    </row>
    <row r="24" spans="1:11" ht="15.75">
      <c r="A24" s="129"/>
      <c r="B24" s="129"/>
      <c r="C24" s="129"/>
      <c r="D24" s="129"/>
      <c r="E24" s="129"/>
      <c r="F24" s="129"/>
      <c r="G24" s="129"/>
      <c r="H24" s="129"/>
      <c r="I24" s="129"/>
      <c r="J24" s="129"/>
      <c r="K24" s="129"/>
    </row>
    <row r="25" spans="1:11" ht="63.75" customHeight="1">
      <c r="A25" s="201" t="s">
        <v>94</v>
      </c>
      <c r="B25" s="201"/>
      <c r="C25" s="201"/>
      <c r="D25" s="201"/>
      <c r="E25" s="201"/>
      <c r="F25" s="201"/>
      <c r="G25" s="201"/>
      <c r="H25" s="201"/>
      <c r="I25" s="201"/>
      <c r="J25" s="201"/>
      <c r="K25" s="130"/>
    </row>
  </sheetData>
  <sheetProtection/>
  <mergeCells count="6">
    <mergeCell ref="A2:J2"/>
    <mergeCell ref="A18:K18"/>
    <mergeCell ref="A19:J19"/>
    <mergeCell ref="A21:J21"/>
    <mergeCell ref="A23:J23"/>
    <mergeCell ref="A25:J2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2" r:id="rId2"/>
  <headerFooter>
    <oddHeader>&amp;L&amp;"Arial Narrow,Pogrubiony"EZ/22/2023/AŁD&amp;C&amp;"Arial Narrow,Pogrubiony"FORMULARZ ASORTYMENTOWO - CENOWY&amp;R&amp;"Arial Narrow,Pogrubiony"ZAŁĄCZNIK NR 1 DO SWZ
ZAŁĄCZNIK NR ....... DO UMOWY</oddHeader>
    <oddFooter>&amp;CStrona &amp;P z &amp;N</oddFooter>
  </headerFooter>
  <rowBreaks count="3" manualBreakCount="3">
    <brk id="5" max="9" man="1"/>
    <brk id="10" max="9" man="1"/>
    <brk id="12" max="9" man="1"/>
  </rowBreaks>
  <colBreaks count="1" manualBreakCount="1">
    <brk id="10" max="65535" man="1"/>
  </colBreaks>
  <ignoredErrors>
    <ignoredError sqref="F13:F14" numberStoredAsText="1"/>
  </ignoredErrors>
  <drawing r:id="rId1"/>
</worksheet>
</file>

<file path=xl/worksheets/sheet12.xml><?xml version="1.0" encoding="utf-8"?>
<worksheet xmlns="http://schemas.openxmlformats.org/spreadsheetml/2006/main" xmlns:r="http://schemas.openxmlformats.org/officeDocument/2006/relationships">
  <dimension ref="A2:K22"/>
  <sheetViews>
    <sheetView workbookViewId="0" topLeftCell="A1">
      <selection activeCell="P6" sqref="P6"/>
    </sheetView>
  </sheetViews>
  <sheetFormatPr defaultColWidth="9.140625" defaultRowHeight="15"/>
  <cols>
    <col min="1" max="1" width="5.28125" style="0" customWidth="1"/>
    <col min="2" max="2" width="12.28125" style="0" customWidth="1"/>
    <col min="3" max="3" width="20.57421875" style="0" customWidth="1"/>
    <col min="4" max="4" width="68.7109375" style="0" customWidth="1"/>
    <col min="5" max="5" width="5.8515625" style="145" customWidth="1"/>
    <col min="6" max="6" width="7.28125" style="145" customWidth="1"/>
    <col min="7" max="7" width="13.8515625" style="0" customWidth="1"/>
    <col min="8" max="8" width="13.421875" style="0" customWidth="1"/>
    <col min="9" max="9" width="5.57421875" style="0" customWidth="1"/>
    <col min="10" max="10" width="20.140625" style="0" customWidth="1"/>
  </cols>
  <sheetData>
    <row r="2" spans="1:10" ht="18">
      <c r="A2" s="188" t="s">
        <v>184</v>
      </c>
      <c r="B2" s="188"/>
      <c r="C2" s="188"/>
      <c r="D2" s="188"/>
      <c r="E2" s="188"/>
      <c r="F2" s="188"/>
      <c r="G2" s="188"/>
      <c r="H2" s="188"/>
      <c r="I2" s="188"/>
      <c r="J2" s="188"/>
    </row>
    <row r="4" spans="1:10" ht="49.5">
      <c r="A4" s="87" t="s">
        <v>0</v>
      </c>
      <c r="B4" s="71" t="s">
        <v>57</v>
      </c>
      <c r="C4" s="71" t="s">
        <v>26</v>
      </c>
      <c r="D4" s="87" t="s">
        <v>1</v>
      </c>
      <c r="E4" s="87" t="s">
        <v>109</v>
      </c>
      <c r="F4" s="87" t="s">
        <v>3</v>
      </c>
      <c r="G4" s="71" t="s">
        <v>77</v>
      </c>
      <c r="H4" s="71" t="s">
        <v>28</v>
      </c>
      <c r="I4" s="120" t="s">
        <v>4</v>
      </c>
      <c r="J4" s="121" t="s">
        <v>105</v>
      </c>
    </row>
    <row r="5" spans="1:10" ht="115.5">
      <c r="A5" s="76"/>
      <c r="B5" s="76"/>
      <c r="C5" s="76"/>
      <c r="D5" s="132" t="s">
        <v>124</v>
      </c>
      <c r="E5" s="142" t="s">
        <v>59</v>
      </c>
      <c r="F5" s="143">
        <v>40</v>
      </c>
      <c r="G5" s="146"/>
      <c r="H5" s="146">
        <f>F5*G5</f>
        <v>0</v>
      </c>
      <c r="I5" s="146"/>
      <c r="J5" s="146"/>
    </row>
    <row r="6" spans="1:10" ht="132">
      <c r="A6" s="76"/>
      <c r="B6" s="76"/>
      <c r="C6" s="76"/>
      <c r="D6" s="132" t="s">
        <v>125</v>
      </c>
      <c r="E6" s="142" t="s">
        <v>59</v>
      </c>
      <c r="F6" s="143">
        <v>40</v>
      </c>
      <c r="G6" s="146"/>
      <c r="H6" s="146">
        <f aca="true" t="shared" si="0" ref="H6:H12">F6*G6</f>
        <v>0</v>
      </c>
      <c r="I6" s="146"/>
      <c r="J6" s="146"/>
    </row>
    <row r="7" spans="1:10" ht="49.5">
      <c r="A7" s="76"/>
      <c r="B7" s="76"/>
      <c r="C7" s="76"/>
      <c r="D7" s="132" t="s">
        <v>126</v>
      </c>
      <c r="E7" s="142" t="s">
        <v>59</v>
      </c>
      <c r="F7" s="143">
        <v>40</v>
      </c>
      <c r="G7" s="146"/>
      <c r="H7" s="146">
        <f t="shared" si="0"/>
        <v>0</v>
      </c>
      <c r="I7" s="146"/>
      <c r="J7" s="146"/>
    </row>
    <row r="8" spans="1:10" ht="49.5">
      <c r="A8" s="76"/>
      <c r="B8" s="76"/>
      <c r="C8" s="76"/>
      <c r="D8" s="132" t="s">
        <v>127</v>
      </c>
      <c r="E8" s="142" t="s">
        <v>59</v>
      </c>
      <c r="F8" s="143">
        <v>40</v>
      </c>
      <c r="G8" s="146"/>
      <c r="H8" s="146">
        <f t="shared" si="0"/>
        <v>0</v>
      </c>
      <c r="I8" s="146"/>
      <c r="J8" s="146"/>
    </row>
    <row r="9" spans="1:10" ht="33">
      <c r="A9" s="76"/>
      <c r="B9" s="76"/>
      <c r="C9" s="76"/>
      <c r="D9" s="132" t="s">
        <v>128</v>
      </c>
      <c r="E9" s="142" t="s">
        <v>59</v>
      </c>
      <c r="F9" s="143">
        <v>40</v>
      </c>
      <c r="G9" s="146"/>
      <c r="H9" s="146">
        <f t="shared" si="0"/>
        <v>0</v>
      </c>
      <c r="I9" s="146"/>
      <c r="J9" s="146"/>
    </row>
    <row r="10" spans="1:10" ht="33">
      <c r="A10" s="76"/>
      <c r="B10" s="76"/>
      <c r="C10" s="76"/>
      <c r="D10" s="132" t="s">
        <v>129</v>
      </c>
      <c r="E10" s="142" t="s">
        <v>59</v>
      </c>
      <c r="F10" s="143">
        <v>40</v>
      </c>
      <c r="G10" s="146"/>
      <c r="H10" s="146">
        <f t="shared" si="0"/>
        <v>0</v>
      </c>
      <c r="I10" s="146"/>
      <c r="J10" s="146"/>
    </row>
    <row r="11" spans="1:10" ht="16.5">
      <c r="A11" s="76"/>
      <c r="B11" s="76"/>
      <c r="C11" s="76"/>
      <c r="D11" s="133" t="s">
        <v>130</v>
      </c>
      <c r="E11" s="142" t="s">
        <v>59</v>
      </c>
      <c r="F11" s="143">
        <v>40</v>
      </c>
      <c r="G11" s="146"/>
      <c r="H11" s="146">
        <f t="shared" si="0"/>
        <v>0</v>
      </c>
      <c r="I11" s="146"/>
      <c r="J11" s="146"/>
    </row>
    <row r="12" spans="1:10" ht="99">
      <c r="A12" s="76"/>
      <c r="B12" s="76"/>
      <c r="C12" s="76"/>
      <c r="D12" s="132" t="s">
        <v>131</v>
      </c>
      <c r="E12" s="142" t="s">
        <v>59</v>
      </c>
      <c r="F12" s="142">
        <v>40</v>
      </c>
      <c r="G12" s="146"/>
      <c r="H12" s="146">
        <f t="shared" si="0"/>
        <v>0</v>
      </c>
      <c r="I12" s="146"/>
      <c r="J12" s="146"/>
    </row>
    <row r="13" spans="1:10" ht="16.5">
      <c r="A13" s="135"/>
      <c r="B13" s="135"/>
      <c r="C13" s="135"/>
      <c r="D13" s="136"/>
      <c r="E13" s="144"/>
      <c r="F13" s="144"/>
      <c r="G13" s="135"/>
      <c r="H13" s="147">
        <f>SUM(H5:H12)</f>
        <v>0</v>
      </c>
      <c r="I13" s="135"/>
      <c r="J13" s="92"/>
    </row>
    <row r="15" spans="1:11" ht="18">
      <c r="A15" s="179" t="s">
        <v>46</v>
      </c>
      <c r="B15" s="179"/>
      <c r="C15" s="179"/>
      <c r="D15" s="179"/>
      <c r="E15" s="179"/>
      <c r="F15" s="179"/>
      <c r="G15" s="179"/>
      <c r="H15" s="179"/>
      <c r="I15" s="179"/>
      <c r="J15" s="179"/>
      <c r="K15" s="179"/>
    </row>
    <row r="16" spans="1:11" ht="58.5" customHeight="1">
      <c r="A16" s="180" t="s">
        <v>106</v>
      </c>
      <c r="B16" s="180"/>
      <c r="C16" s="180"/>
      <c r="D16" s="180"/>
      <c r="E16" s="180"/>
      <c r="F16" s="180"/>
      <c r="G16" s="180"/>
      <c r="H16" s="180"/>
      <c r="I16" s="180"/>
      <c r="J16" s="180"/>
      <c r="K16" s="91"/>
    </row>
    <row r="18" spans="1:11" ht="56.25" customHeight="1">
      <c r="A18" s="201" t="s">
        <v>178</v>
      </c>
      <c r="B18" s="201"/>
      <c r="C18" s="201"/>
      <c r="D18" s="201"/>
      <c r="E18" s="201"/>
      <c r="F18" s="201"/>
      <c r="G18" s="201"/>
      <c r="H18" s="201"/>
      <c r="I18" s="201"/>
      <c r="J18" s="201"/>
      <c r="K18" s="130"/>
    </row>
    <row r="19" spans="1:11" ht="15.75">
      <c r="A19" s="128"/>
      <c r="B19" s="128"/>
      <c r="C19" s="128"/>
      <c r="D19" s="128"/>
      <c r="E19" s="128"/>
      <c r="F19" s="128"/>
      <c r="G19" s="128"/>
      <c r="H19" s="128"/>
      <c r="I19" s="128"/>
      <c r="J19" s="128"/>
      <c r="K19" s="128"/>
    </row>
    <row r="20" spans="1:11" ht="79.5" customHeight="1">
      <c r="A20" s="196" t="s">
        <v>158</v>
      </c>
      <c r="B20" s="196"/>
      <c r="C20" s="196"/>
      <c r="D20" s="196"/>
      <c r="E20" s="196"/>
      <c r="F20" s="196"/>
      <c r="G20" s="196"/>
      <c r="H20" s="196"/>
      <c r="I20" s="196"/>
      <c r="J20" s="196"/>
      <c r="K20" s="131"/>
    </row>
    <row r="21" spans="1:11" ht="15.75">
      <c r="A21" s="129"/>
      <c r="B21" s="129"/>
      <c r="C21" s="129"/>
      <c r="D21" s="129"/>
      <c r="E21" s="129"/>
      <c r="F21" s="129"/>
      <c r="G21" s="129"/>
      <c r="H21" s="129"/>
      <c r="I21" s="129"/>
      <c r="J21" s="129"/>
      <c r="K21" s="129"/>
    </row>
    <row r="22" spans="1:11" ht="51.75" customHeight="1">
      <c r="A22" s="201" t="s">
        <v>94</v>
      </c>
      <c r="B22" s="201"/>
      <c r="C22" s="201"/>
      <c r="D22" s="201"/>
      <c r="E22" s="201"/>
      <c r="F22" s="201"/>
      <c r="G22" s="201"/>
      <c r="H22" s="201"/>
      <c r="I22" s="201"/>
      <c r="J22" s="201"/>
      <c r="K22" s="130"/>
    </row>
  </sheetData>
  <sheetProtection/>
  <mergeCells count="6">
    <mergeCell ref="A2:J2"/>
    <mergeCell ref="A15:K15"/>
    <mergeCell ref="A16:J16"/>
    <mergeCell ref="A18:J18"/>
    <mergeCell ref="A20:J20"/>
    <mergeCell ref="A22:J22"/>
  </mergeCells>
  <printOptions horizontalCentered="1"/>
  <pageMargins left="0.7086614173228347" right="0.7086614173228347" top="0.7480314960629921" bottom="0.7480314960629921" header="0.31496062992125984" footer="0.31496062992125984"/>
  <pageSetup horizontalDpi="600" verticalDpi="600" orientation="landscape" paperSize="9" scale="75" r:id="rId1"/>
  <headerFooter>
    <oddHeader>&amp;L&amp;"Arial Narrow,Pogrubiony"EZ/22/2023/AŁD&amp;C&amp;"Arial Narrow,Pogrubiony"FORMULARZ ASORTYMENTOWO - CENOWY&amp;R&amp;"Arial Narrow,Pogrubiony"ZAŁĄCZNIK NR 1 DO SWZ
ZAŁĄCZNIK NR ....... DO UMOWY</oddHeader>
    <oddFooter>&amp;CStrona &amp;P z &amp;N</oddFooter>
  </headerFooter>
</worksheet>
</file>

<file path=xl/worksheets/sheet13.xml><?xml version="1.0" encoding="utf-8"?>
<worksheet xmlns="http://schemas.openxmlformats.org/spreadsheetml/2006/main" xmlns:r="http://schemas.openxmlformats.org/officeDocument/2006/relationships">
  <dimension ref="A2:N37"/>
  <sheetViews>
    <sheetView workbookViewId="0" topLeftCell="A1">
      <selection activeCell="U6" sqref="U6"/>
    </sheetView>
  </sheetViews>
  <sheetFormatPr defaultColWidth="9.140625" defaultRowHeight="15"/>
  <cols>
    <col min="1" max="1" width="5.140625" style="0" customWidth="1"/>
    <col min="2" max="2" width="13.421875" style="0" customWidth="1"/>
    <col min="3" max="3" width="17.7109375" style="0" customWidth="1"/>
    <col min="4" max="4" width="17.57421875" style="0" customWidth="1"/>
    <col min="5" max="5" width="41.8515625" style="0" customWidth="1"/>
    <col min="8" max="8" width="12.421875" style="0" customWidth="1"/>
    <col min="9" max="9" width="13.7109375" style="0" customWidth="1"/>
    <col min="10" max="10" width="5.8515625" style="0" customWidth="1"/>
    <col min="11" max="11" width="25.28125" style="0" customWidth="1"/>
  </cols>
  <sheetData>
    <row r="2" spans="1:12" ht="18">
      <c r="A2" s="204" t="s">
        <v>185</v>
      </c>
      <c r="B2" s="204"/>
      <c r="C2" s="204"/>
      <c r="D2" s="204"/>
      <c r="E2" s="204"/>
      <c r="F2" s="204"/>
      <c r="G2" s="204"/>
      <c r="H2" s="204"/>
      <c r="I2" s="204"/>
      <c r="J2" s="204"/>
      <c r="K2" s="204"/>
      <c r="L2" s="149"/>
    </row>
    <row r="3" spans="1:10" ht="15.75">
      <c r="A3" s="150"/>
      <c r="B3" s="150"/>
      <c r="C3" s="150"/>
      <c r="D3" s="150"/>
      <c r="E3" s="150"/>
      <c r="F3" s="150"/>
      <c r="G3" s="150"/>
      <c r="H3" s="150"/>
      <c r="I3" s="150"/>
      <c r="J3" s="158"/>
    </row>
    <row r="4" spans="1:11" ht="49.5">
      <c r="A4" s="151" t="s">
        <v>159</v>
      </c>
      <c r="B4" s="151" t="s">
        <v>57</v>
      </c>
      <c r="C4" s="151" t="s">
        <v>160</v>
      </c>
      <c r="D4" s="202" t="s">
        <v>1</v>
      </c>
      <c r="E4" s="203"/>
      <c r="F4" s="151" t="s">
        <v>109</v>
      </c>
      <c r="G4" s="151" t="s">
        <v>3</v>
      </c>
      <c r="H4" s="71" t="s">
        <v>77</v>
      </c>
      <c r="I4" s="71" t="s">
        <v>28</v>
      </c>
      <c r="J4" s="120" t="s">
        <v>4</v>
      </c>
      <c r="K4" s="121" t="s">
        <v>105</v>
      </c>
    </row>
    <row r="5" spans="1:11" ht="214.5">
      <c r="A5" s="125" t="s">
        <v>29</v>
      </c>
      <c r="B5" s="89"/>
      <c r="C5" s="124"/>
      <c r="D5" s="123" t="s">
        <v>189</v>
      </c>
      <c r="E5" s="73" t="s">
        <v>190</v>
      </c>
      <c r="F5" s="64" t="s">
        <v>59</v>
      </c>
      <c r="G5" s="152">
        <v>1200</v>
      </c>
      <c r="H5" s="124"/>
      <c r="I5" s="153">
        <f>G5*H5</f>
        <v>0</v>
      </c>
      <c r="J5" s="153"/>
      <c r="K5" s="75"/>
    </row>
    <row r="6" spans="1:11" ht="132">
      <c r="A6" s="125" t="s">
        <v>30</v>
      </c>
      <c r="B6" s="89"/>
      <c r="C6" s="124"/>
      <c r="D6" s="123" t="s">
        <v>161</v>
      </c>
      <c r="E6" s="73" t="s">
        <v>171</v>
      </c>
      <c r="F6" s="64" t="s">
        <v>59</v>
      </c>
      <c r="G6" s="152">
        <v>1200</v>
      </c>
      <c r="H6" s="124"/>
      <c r="I6" s="153">
        <f>G6*H6</f>
        <v>0</v>
      </c>
      <c r="J6" s="153"/>
      <c r="K6" s="75"/>
    </row>
    <row r="7" spans="1:11" s="88" customFormat="1" ht="99">
      <c r="A7" s="63" t="s">
        <v>31</v>
      </c>
      <c r="B7" s="89"/>
      <c r="C7" s="175"/>
      <c r="D7" s="62" t="s">
        <v>162</v>
      </c>
      <c r="E7" s="89" t="s">
        <v>172</v>
      </c>
      <c r="F7" s="64" t="s">
        <v>59</v>
      </c>
      <c r="G7" s="176">
        <v>700</v>
      </c>
      <c r="H7" s="175"/>
      <c r="I7" s="177">
        <f>G7*H7</f>
        <v>0</v>
      </c>
      <c r="J7" s="177"/>
      <c r="K7" s="178"/>
    </row>
    <row r="8" spans="1:11" ht="105" customHeight="1">
      <c r="A8" s="125" t="s">
        <v>32</v>
      </c>
      <c r="B8" s="103"/>
      <c r="C8" s="103"/>
      <c r="D8" s="134" t="s">
        <v>170</v>
      </c>
      <c r="E8" s="159" t="s">
        <v>169</v>
      </c>
      <c r="F8" s="64" t="s">
        <v>59</v>
      </c>
      <c r="G8" s="64">
        <v>60</v>
      </c>
      <c r="H8" s="156"/>
      <c r="I8" s="153">
        <f>G8*H8</f>
        <v>0</v>
      </c>
      <c r="J8" s="157"/>
      <c r="K8" s="75"/>
    </row>
    <row r="9" spans="1:11" ht="16.5">
      <c r="A9" s="161"/>
      <c r="B9" s="161"/>
      <c r="C9" s="161"/>
      <c r="D9" s="141"/>
      <c r="E9" s="162"/>
      <c r="F9" s="163"/>
      <c r="G9" s="163"/>
      <c r="H9" s="164"/>
      <c r="I9" s="166">
        <f>SUM(I5:I8)</f>
        <v>0</v>
      </c>
      <c r="J9" s="165"/>
      <c r="K9" s="119"/>
    </row>
    <row r="10" spans="1:11" ht="16.5">
      <c r="A10" s="161"/>
      <c r="B10" s="161"/>
      <c r="C10" s="161"/>
      <c r="D10" s="141"/>
      <c r="E10" s="162"/>
      <c r="F10" s="163"/>
      <c r="G10" s="163"/>
      <c r="H10" s="164"/>
      <c r="I10" s="165"/>
      <c r="J10" s="165"/>
      <c r="K10" s="119"/>
    </row>
    <row r="11" spans="1:11" ht="18">
      <c r="A11" s="204" t="s">
        <v>46</v>
      </c>
      <c r="B11" s="204"/>
      <c r="C11" s="204"/>
      <c r="D11" s="204"/>
      <c r="E11" s="204"/>
      <c r="F11" s="204"/>
      <c r="G11" s="204"/>
      <c r="H11" s="204"/>
      <c r="I11" s="204"/>
      <c r="J11" s="204"/>
      <c r="K11" s="204"/>
    </row>
    <row r="12" spans="1:11" ht="58.5" customHeight="1">
      <c r="A12" s="180" t="s">
        <v>106</v>
      </c>
      <c r="B12" s="180"/>
      <c r="C12" s="180"/>
      <c r="D12" s="180"/>
      <c r="E12" s="180"/>
      <c r="F12" s="180"/>
      <c r="G12" s="180"/>
      <c r="H12" s="180"/>
      <c r="I12" s="180"/>
      <c r="J12" s="180"/>
      <c r="K12" s="180"/>
    </row>
    <row r="13" spans="1:11" ht="18">
      <c r="A13" s="51"/>
      <c r="B13" s="51"/>
      <c r="C13" s="51"/>
      <c r="D13" s="51"/>
      <c r="E13" s="51"/>
      <c r="F13" s="51"/>
      <c r="G13" s="51"/>
      <c r="H13" s="51"/>
      <c r="I13" s="51"/>
      <c r="J13" s="51"/>
      <c r="K13" s="148"/>
    </row>
    <row r="14" spans="1:11" ht="78" customHeight="1">
      <c r="A14" s="196" t="s">
        <v>179</v>
      </c>
      <c r="B14" s="196"/>
      <c r="C14" s="196"/>
      <c r="D14" s="196"/>
      <c r="E14" s="196"/>
      <c r="F14" s="196"/>
      <c r="G14" s="196"/>
      <c r="H14" s="196"/>
      <c r="I14" s="196"/>
      <c r="J14" s="196"/>
      <c r="K14" s="196"/>
    </row>
    <row r="15" spans="1:11" ht="18">
      <c r="A15" s="131" t="s">
        <v>163</v>
      </c>
      <c r="B15" s="167"/>
      <c r="C15" s="167"/>
      <c r="D15" s="167"/>
      <c r="E15" s="167"/>
      <c r="F15" s="167"/>
      <c r="G15" s="167"/>
      <c r="H15" s="167"/>
      <c r="I15" s="167"/>
      <c r="J15" s="167"/>
      <c r="K15" s="167"/>
    </row>
    <row r="16" spans="1:11" ht="50.25" customHeight="1">
      <c r="A16" s="196" t="s">
        <v>173</v>
      </c>
      <c r="B16" s="196"/>
      <c r="C16" s="196"/>
      <c r="D16" s="196"/>
      <c r="E16" s="196"/>
      <c r="F16" s="196"/>
      <c r="G16" s="196"/>
      <c r="H16" s="196"/>
      <c r="I16" s="196"/>
      <c r="J16" s="196"/>
      <c r="K16" s="196"/>
    </row>
    <row r="17" spans="1:11" ht="16.5">
      <c r="A17" s="154"/>
      <c r="B17" s="155"/>
      <c r="C17" s="155"/>
      <c r="D17" s="155"/>
      <c r="E17" s="155"/>
      <c r="F17" s="155"/>
      <c r="G17" s="155"/>
      <c r="H17" s="155"/>
      <c r="I17" s="155"/>
      <c r="J17" s="155"/>
      <c r="K17" s="155"/>
    </row>
    <row r="18" spans="1:11" ht="16.5">
      <c r="A18" s="154"/>
      <c r="B18" s="155"/>
      <c r="C18" s="155"/>
      <c r="D18" s="155"/>
      <c r="E18" s="155"/>
      <c r="F18" s="155"/>
      <c r="G18" s="155"/>
      <c r="H18" s="155"/>
      <c r="I18" s="155"/>
      <c r="J18" s="155"/>
      <c r="K18" s="155"/>
    </row>
    <row r="19" spans="1:14" ht="18">
      <c r="A19" s="204" t="s">
        <v>164</v>
      </c>
      <c r="B19" s="204"/>
      <c r="C19" s="204"/>
      <c r="D19" s="204"/>
      <c r="E19" s="204"/>
      <c r="F19" s="204"/>
      <c r="G19" s="204"/>
      <c r="H19" s="204"/>
      <c r="I19" s="204"/>
      <c r="J19" s="204"/>
      <c r="K19" s="204"/>
      <c r="L19" s="204"/>
      <c r="M19" s="204"/>
      <c r="N19" s="204"/>
    </row>
    <row r="20" spans="1:14" ht="18">
      <c r="A20" s="183" t="s">
        <v>165</v>
      </c>
      <c r="B20" s="183"/>
      <c r="C20" s="183"/>
      <c r="D20" s="183"/>
      <c r="E20" s="183"/>
      <c r="F20" s="183"/>
      <c r="G20" s="183"/>
      <c r="H20" s="183"/>
      <c r="I20" s="183"/>
      <c r="J20" s="183"/>
      <c r="K20" s="183"/>
      <c r="L20" s="183"/>
      <c r="M20" s="183"/>
      <c r="N20" s="183"/>
    </row>
    <row r="21" spans="1:14" ht="18">
      <c r="A21" s="183" t="s">
        <v>166</v>
      </c>
      <c r="B21" s="183"/>
      <c r="C21" s="183"/>
      <c r="D21" s="183"/>
      <c r="E21" s="183"/>
      <c r="F21" s="183"/>
      <c r="G21" s="183"/>
      <c r="H21" s="183"/>
      <c r="I21" s="183"/>
      <c r="J21" s="183"/>
      <c r="K21" s="183"/>
      <c r="L21" s="183"/>
      <c r="M21" s="183"/>
      <c r="N21" s="183"/>
    </row>
    <row r="22" spans="1:14" ht="18">
      <c r="A22" s="183" t="s">
        <v>167</v>
      </c>
      <c r="B22" s="183"/>
      <c r="C22" s="183"/>
      <c r="D22" s="183"/>
      <c r="E22" s="183"/>
      <c r="F22" s="183"/>
      <c r="G22" s="183"/>
      <c r="H22" s="183"/>
      <c r="I22" s="183"/>
      <c r="J22" s="183"/>
      <c r="K22" s="183"/>
      <c r="L22" s="183"/>
      <c r="M22" s="183"/>
      <c r="N22" s="183"/>
    </row>
    <row r="23" spans="1:14" ht="18">
      <c r="A23" s="183" t="s">
        <v>174</v>
      </c>
      <c r="B23" s="183"/>
      <c r="C23" s="183"/>
      <c r="D23" s="183"/>
      <c r="E23" s="183"/>
      <c r="F23" s="183"/>
      <c r="G23" s="183"/>
      <c r="H23" s="183"/>
      <c r="I23" s="183"/>
      <c r="J23" s="183"/>
      <c r="K23" s="183"/>
      <c r="L23" s="183"/>
      <c r="M23" s="183"/>
      <c r="N23" s="183"/>
    </row>
    <row r="24" spans="1:14" ht="18">
      <c r="A24" s="183" t="s">
        <v>175</v>
      </c>
      <c r="B24" s="183"/>
      <c r="C24" s="183"/>
      <c r="D24" s="183"/>
      <c r="E24" s="183"/>
      <c r="F24" s="183"/>
      <c r="G24" s="183"/>
      <c r="H24" s="183"/>
      <c r="I24" s="183"/>
      <c r="J24" s="183"/>
      <c r="K24" s="183"/>
      <c r="L24" s="52"/>
      <c r="M24" s="52"/>
      <c r="N24" s="52"/>
    </row>
    <row r="25" spans="1:14" ht="18">
      <c r="A25" s="183" t="s">
        <v>168</v>
      </c>
      <c r="B25" s="183"/>
      <c r="C25" s="183"/>
      <c r="D25" s="183"/>
      <c r="E25" s="183"/>
      <c r="F25" s="183"/>
      <c r="G25" s="183"/>
      <c r="H25" s="183"/>
      <c r="I25" s="183"/>
      <c r="J25" s="183"/>
      <c r="K25" s="183"/>
      <c r="L25" s="183"/>
      <c r="M25" s="183"/>
      <c r="N25" s="183"/>
    </row>
    <row r="28" ht="15">
      <c r="A28" s="160"/>
    </row>
    <row r="29" ht="15">
      <c r="A29" s="160"/>
    </row>
    <row r="30" ht="15">
      <c r="A30" s="160"/>
    </row>
    <row r="31" ht="15">
      <c r="A31" s="160"/>
    </row>
    <row r="32" ht="15">
      <c r="A32" s="160"/>
    </row>
    <row r="33" ht="15">
      <c r="A33" s="160"/>
    </row>
    <row r="34" ht="15">
      <c r="A34" s="160"/>
    </row>
    <row r="35" ht="15">
      <c r="A35" s="160"/>
    </row>
    <row r="36" ht="15">
      <c r="A36" s="160"/>
    </row>
    <row r="37" ht="15">
      <c r="A37" s="160"/>
    </row>
  </sheetData>
  <sheetProtection/>
  <mergeCells count="13">
    <mergeCell ref="A20:N20"/>
    <mergeCell ref="A21:N21"/>
    <mergeCell ref="A22:N22"/>
    <mergeCell ref="A23:N23"/>
    <mergeCell ref="A25:N25"/>
    <mergeCell ref="A16:K16"/>
    <mergeCell ref="A24:K24"/>
    <mergeCell ref="D4:E4"/>
    <mergeCell ref="A11:K11"/>
    <mergeCell ref="A14:K14"/>
    <mergeCell ref="A19:N19"/>
    <mergeCell ref="A2:K2"/>
    <mergeCell ref="A12:K12"/>
  </mergeCells>
  <printOptions horizontalCentered="1"/>
  <pageMargins left="0.7086614173228347" right="0.7086614173228347" top="0.7480314960629921" bottom="0.7480314960629921" header="0.31496062992125984" footer="0.31496062992125984"/>
  <pageSetup horizontalDpi="600" verticalDpi="600" orientation="landscape" paperSize="9" scale="76" r:id="rId1"/>
  <headerFooter>
    <oddHeader>&amp;L&amp;"Arial Narrow,Pogrubiony"EZ/22/2023/AŁD&amp;C&amp;"Arial Narrow,Pogrubiony"FORMULARZ ASORTYMENTOWO - CENOWY&amp;R&amp;"Arial Narrow,Pogrubiony"ZAŁĄCZNIK NR 1 DO SWZ
ZAŁĄCZNIK NR ....... DO UMOWY</oddHeader>
    <oddFooter>&amp;CStrona &amp;P z &amp;N</oddFooter>
  </headerFooter>
</worksheet>
</file>

<file path=xl/worksheets/sheet2.xml><?xml version="1.0" encoding="utf-8"?>
<worksheet xmlns="http://schemas.openxmlformats.org/spreadsheetml/2006/main" xmlns:r="http://schemas.openxmlformats.org/officeDocument/2006/relationships">
  <dimension ref="A2:K13"/>
  <sheetViews>
    <sheetView workbookViewId="0" topLeftCell="A1">
      <selection activeCell="M6" sqref="M6"/>
    </sheetView>
  </sheetViews>
  <sheetFormatPr defaultColWidth="8.7109375" defaultRowHeight="15"/>
  <cols>
    <col min="1" max="1" width="4.8515625" style="9" customWidth="1"/>
    <col min="2" max="2" width="11.8515625" style="9" customWidth="1"/>
    <col min="3" max="3" width="15.421875" style="9" customWidth="1"/>
    <col min="4" max="4" width="53.7109375" style="9" customWidth="1"/>
    <col min="5" max="5" width="10.421875" style="9" customWidth="1"/>
    <col min="6" max="6" width="13.140625" style="9" customWidth="1"/>
    <col min="7" max="7" width="10.00390625" style="9" customWidth="1"/>
    <col min="8" max="8" width="13.00390625" style="10" customWidth="1"/>
    <col min="9" max="9" width="10.57421875" style="10" customWidth="1"/>
    <col min="10" max="10" width="6.421875" style="11" customWidth="1"/>
    <col min="11" max="11" width="20.7109375" style="9" customWidth="1"/>
    <col min="12" max="16384" width="8.7109375" style="9" customWidth="1"/>
  </cols>
  <sheetData>
    <row r="2" spans="1:11" ht="18">
      <c r="A2" s="183" t="s">
        <v>53</v>
      </c>
      <c r="B2" s="183"/>
      <c r="C2" s="183"/>
      <c r="D2" s="183"/>
      <c r="E2" s="183"/>
      <c r="F2" s="183"/>
      <c r="G2" s="183"/>
      <c r="H2" s="183"/>
      <c r="I2" s="183"/>
      <c r="J2" s="183"/>
      <c r="K2" s="183"/>
    </row>
    <row r="4" spans="1:11" ht="49.5">
      <c r="A4" s="40" t="s">
        <v>0</v>
      </c>
      <c r="B4" s="40" t="s">
        <v>25</v>
      </c>
      <c r="C4" s="40" t="s">
        <v>26</v>
      </c>
      <c r="D4" s="41" t="s">
        <v>1</v>
      </c>
      <c r="E4" s="48" t="s">
        <v>21</v>
      </c>
      <c r="F4" s="48" t="s">
        <v>52</v>
      </c>
      <c r="G4" s="48" t="s">
        <v>51</v>
      </c>
      <c r="H4" s="31" t="s">
        <v>27</v>
      </c>
      <c r="I4" s="34" t="s">
        <v>28</v>
      </c>
      <c r="J4" s="32" t="s">
        <v>4</v>
      </c>
      <c r="K4" s="49" t="s">
        <v>105</v>
      </c>
    </row>
    <row r="5" spans="1:11" ht="79.5" customHeight="1">
      <c r="A5" s="43" t="s">
        <v>29</v>
      </c>
      <c r="B5" s="42"/>
      <c r="C5" s="42"/>
      <c r="D5" s="181" t="s">
        <v>48</v>
      </c>
      <c r="E5" s="47" t="s">
        <v>22</v>
      </c>
      <c r="F5" s="47">
        <v>5</v>
      </c>
      <c r="G5" s="47">
        <v>4</v>
      </c>
      <c r="H5" s="44"/>
      <c r="I5" s="44"/>
      <c r="J5" s="45"/>
      <c r="K5" s="50"/>
    </row>
    <row r="6" spans="1:11" ht="78.75" customHeight="1">
      <c r="A6" s="43" t="s">
        <v>30</v>
      </c>
      <c r="B6" s="42"/>
      <c r="C6" s="42"/>
      <c r="D6" s="182"/>
      <c r="E6" s="47" t="s">
        <v>23</v>
      </c>
      <c r="F6" s="47">
        <v>5</v>
      </c>
      <c r="G6" s="47">
        <v>4</v>
      </c>
      <c r="H6" s="44"/>
      <c r="I6" s="44"/>
      <c r="J6" s="45"/>
      <c r="K6" s="50"/>
    </row>
    <row r="7" spans="1:11" ht="69.75" customHeight="1">
      <c r="A7" s="43" t="s">
        <v>31</v>
      </c>
      <c r="B7" s="42"/>
      <c r="C7" s="42"/>
      <c r="D7" s="182"/>
      <c r="E7" s="47" t="s">
        <v>24</v>
      </c>
      <c r="F7" s="47">
        <v>5</v>
      </c>
      <c r="G7" s="47">
        <v>4</v>
      </c>
      <c r="H7" s="44"/>
      <c r="I7" s="44"/>
      <c r="J7" s="45"/>
      <c r="K7" s="50"/>
    </row>
    <row r="8" spans="1:11" ht="33" customHeight="1">
      <c r="A8" s="43" t="s">
        <v>32</v>
      </c>
      <c r="B8" s="42"/>
      <c r="C8" s="42"/>
      <c r="D8" s="184" t="s">
        <v>49</v>
      </c>
      <c r="E8" s="185"/>
      <c r="F8" s="47">
        <v>10</v>
      </c>
      <c r="G8" s="47">
        <v>4</v>
      </c>
      <c r="H8" s="44"/>
      <c r="I8" s="44"/>
      <c r="J8" s="46"/>
      <c r="K8" s="50"/>
    </row>
    <row r="9" spans="1:11" ht="33" customHeight="1">
      <c r="A9" s="43" t="s">
        <v>33</v>
      </c>
      <c r="B9" s="42"/>
      <c r="C9" s="42"/>
      <c r="D9" s="184" t="s">
        <v>50</v>
      </c>
      <c r="E9" s="185"/>
      <c r="F9" s="47">
        <v>10</v>
      </c>
      <c r="G9" s="47">
        <v>4</v>
      </c>
      <c r="H9" s="44"/>
      <c r="I9" s="44"/>
      <c r="J9" s="46"/>
      <c r="K9" s="50"/>
    </row>
    <row r="12" spans="1:11" ht="18">
      <c r="A12" s="179" t="s">
        <v>46</v>
      </c>
      <c r="B12" s="179"/>
      <c r="C12" s="179"/>
      <c r="D12" s="179"/>
      <c r="E12" s="179"/>
      <c r="F12" s="179"/>
      <c r="G12" s="179"/>
      <c r="H12" s="179"/>
      <c r="I12" s="179"/>
      <c r="J12" s="179"/>
      <c r="K12" s="179"/>
    </row>
    <row r="13" spans="1:11" ht="75.75" customHeight="1">
      <c r="A13" s="180" t="s">
        <v>106</v>
      </c>
      <c r="B13" s="180"/>
      <c r="C13" s="180"/>
      <c r="D13" s="180"/>
      <c r="E13" s="180"/>
      <c r="F13" s="180"/>
      <c r="G13" s="180"/>
      <c r="H13" s="180"/>
      <c r="I13" s="180"/>
      <c r="J13" s="180"/>
      <c r="K13" s="180"/>
    </row>
  </sheetData>
  <sheetProtection/>
  <mergeCells count="6">
    <mergeCell ref="D5:D7"/>
    <mergeCell ref="A13:K13"/>
    <mergeCell ref="A12:K12"/>
    <mergeCell ref="A2:K2"/>
    <mergeCell ref="D8:E8"/>
    <mergeCell ref="D9:E9"/>
  </mergeCells>
  <printOptions/>
  <pageMargins left="0.7086614173228347" right="0.7086614173228347" top="0.7480314960629921" bottom="0.7480314960629921" header="0.31496062992125984" footer="0.31496062992125984"/>
  <pageSetup horizontalDpi="600" verticalDpi="600" orientation="landscape" scale="71" r:id="rId1"/>
  <headerFooter>
    <oddHeader>&amp;L&amp;"Arial Narrow,Pogrubiony"EZ/22/2023/AŁD&amp;C&amp;"Arial Narrow,Pogrubiony"FORMULARZ ASORTYMENTOWO - CENOWY&amp;R&amp;"Arial Narrow,Pogrubiony"ZAŁĄCZNIK NR 1 DO SWZ
ZAŁĄCZNIK NR ....... DO UMOWY</oddHeader>
    <oddFooter>&amp;CStrona &amp;P z &amp;N</oddFooter>
  </headerFooter>
</worksheet>
</file>

<file path=xl/worksheets/sheet3.xml><?xml version="1.0" encoding="utf-8"?>
<worksheet xmlns="http://schemas.openxmlformats.org/spreadsheetml/2006/main" xmlns:r="http://schemas.openxmlformats.org/officeDocument/2006/relationships">
  <dimension ref="A2:K18"/>
  <sheetViews>
    <sheetView workbookViewId="0" topLeftCell="A28">
      <selection activeCell="P13" sqref="P13"/>
    </sheetView>
  </sheetViews>
  <sheetFormatPr defaultColWidth="9.140625" defaultRowHeight="15"/>
  <cols>
    <col min="1" max="1" width="8.00390625" style="0" customWidth="1"/>
    <col min="2" max="2" width="13.8515625" style="0" customWidth="1"/>
    <col min="3" max="3" width="16.8515625" style="0" customWidth="1"/>
    <col min="4" max="4" width="35.00390625" style="0" customWidth="1"/>
    <col min="5" max="5" width="15.7109375" style="0" customWidth="1"/>
    <col min="6" max="6" width="7.421875" style="0" customWidth="1"/>
    <col min="7" max="7" width="8.140625" style="0" customWidth="1"/>
    <col min="8" max="8" width="15.8515625" style="0" customWidth="1"/>
    <col min="9" max="9" width="14.8515625" style="0" customWidth="1"/>
    <col min="10" max="10" width="5.28125" style="0" customWidth="1"/>
    <col min="11" max="11" width="22.57421875" style="0" customWidth="1"/>
  </cols>
  <sheetData>
    <row r="2" spans="1:9" ht="18">
      <c r="A2" s="188" t="s">
        <v>180</v>
      </c>
      <c r="B2" s="188"/>
      <c r="C2" s="188"/>
      <c r="D2" s="188"/>
      <c r="E2" s="188"/>
      <c r="F2" s="188"/>
      <c r="G2" s="188"/>
      <c r="H2" s="188"/>
      <c r="I2" s="188"/>
    </row>
    <row r="4" spans="1:11" ht="49.5">
      <c r="A4" s="53" t="s">
        <v>54</v>
      </c>
      <c r="B4" s="53" t="s">
        <v>57</v>
      </c>
      <c r="C4" s="53" t="s">
        <v>26</v>
      </c>
      <c r="D4" s="192" t="s">
        <v>1</v>
      </c>
      <c r="E4" s="192"/>
      <c r="F4" s="53" t="s">
        <v>55</v>
      </c>
      <c r="G4" s="54" t="s">
        <v>56</v>
      </c>
      <c r="H4" s="53" t="s">
        <v>77</v>
      </c>
      <c r="I4" s="53" t="s">
        <v>28</v>
      </c>
      <c r="J4" s="74" t="s">
        <v>4</v>
      </c>
      <c r="K4" s="49" t="s">
        <v>105</v>
      </c>
    </row>
    <row r="5" spans="1:11" ht="27" customHeight="1">
      <c r="A5" s="170" t="s">
        <v>70</v>
      </c>
      <c r="B5" s="61"/>
      <c r="C5" s="61"/>
      <c r="D5" s="191" t="s">
        <v>69</v>
      </c>
      <c r="E5" s="72" t="s">
        <v>58</v>
      </c>
      <c r="F5" s="64" t="s">
        <v>59</v>
      </c>
      <c r="G5" s="64">
        <v>100</v>
      </c>
      <c r="H5" s="56"/>
      <c r="I5" s="77">
        <f>G5*H5</f>
        <v>0</v>
      </c>
      <c r="J5" s="76"/>
      <c r="K5" s="76"/>
    </row>
    <row r="6" spans="1:11" ht="23.25" customHeight="1">
      <c r="A6" s="170" t="s">
        <v>71</v>
      </c>
      <c r="B6" s="61"/>
      <c r="C6" s="61"/>
      <c r="D6" s="191"/>
      <c r="E6" s="55" t="s">
        <v>60</v>
      </c>
      <c r="F6" s="64" t="s">
        <v>59</v>
      </c>
      <c r="G6" s="64">
        <v>50</v>
      </c>
      <c r="H6" s="57"/>
      <c r="I6" s="77">
        <f aca="true" t="shared" si="0" ref="I6:I14">G6*H6</f>
        <v>0</v>
      </c>
      <c r="J6" s="76"/>
      <c r="K6" s="76"/>
    </row>
    <row r="7" spans="1:11" ht="25.5" customHeight="1">
      <c r="A7" s="170" t="s">
        <v>72</v>
      </c>
      <c r="B7" s="61"/>
      <c r="C7" s="61"/>
      <c r="D7" s="191"/>
      <c r="E7" s="55" t="s">
        <v>61</v>
      </c>
      <c r="F7" s="64" t="s">
        <v>59</v>
      </c>
      <c r="G7" s="64">
        <v>30</v>
      </c>
      <c r="H7" s="56"/>
      <c r="I7" s="77">
        <f t="shared" si="0"/>
        <v>0</v>
      </c>
      <c r="J7" s="76"/>
      <c r="K7" s="76"/>
    </row>
    <row r="8" spans="1:11" ht="24.75" customHeight="1">
      <c r="A8" s="170" t="s">
        <v>73</v>
      </c>
      <c r="B8" s="61"/>
      <c r="C8" s="61"/>
      <c r="D8" s="191"/>
      <c r="E8" s="58" t="s">
        <v>62</v>
      </c>
      <c r="F8" s="65" t="s">
        <v>59</v>
      </c>
      <c r="G8" s="64">
        <v>30</v>
      </c>
      <c r="H8" s="57"/>
      <c r="I8" s="77">
        <f t="shared" si="0"/>
        <v>0</v>
      </c>
      <c r="J8" s="76"/>
      <c r="K8" s="76"/>
    </row>
    <row r="9" spans="1:11" ht="18.75" customHeight="1">
      <c r="A9" s="171" t="s">
        <v>74</v>
      </c>
      <c r="B9" s="66"/>
      <c r="C9" s="66"/>
      <c r="D9" s="191"/>
      <c r="E9" s="68" t="s">
        <v>63</v>
      </c>
      <c r="F9" s="67" t="s">
        <v>59</v>
      </c>
      <c r="G9" s="70">
        <v>30</v>
      </c>
      <c r="H9" s="69"/>
      <c r="I9" s="77">
        <f t="shared" si="0"/>
        <v>0</v>
      </c>
      <c r="J9" s="76"/>
      <c r="K9" s="76"/>
    </row>
    <row r="10" spans="1:11" ht="129.75" customHeight="1">
      <c r="A10" s="55" t="s">
        <v>30</v>
      </c>
      <c r="B10" s="64"/>
      <c r="C10" s="64"/>
      <c r="D10" s="193" t="s">
        <v>64</v>
      </c>
      <c r="E10" s="194"/>
      <c r="F10" s="65" t="s">
        <v>59</v>
      </c>
      <c r="G10" s="64">
        <v>30</v>
      </c>
      <c r="H10" s="57"/>
      <c r="I10" s="77">
        <f t="shared" si="0"/>
        <v>0</v>
      </c>
      <c r="J10" s="76"/>
      <c r="K10" s="76"/>
    </row>
    <row r="11" spans="1:11" ht="30" customHeight="1">
      <c r="A11" s="55" t="s">
        <v>31</v>
      </c>
      <c r="B11" s="64"/>
      <c r="C11" s="64"/>
      <c r="D11" s="194" t="s">
        <v>186</v>
      </c>
      <c r="E11" s="195"/>
      <c r="F11" s="65" t="s">
        <v>59</v>
      </c>
      <c r="G11" s="64">
        <v>150</v>
      </c>
      <c r="H11" s="57"/>
      <c r="I11" s="77">
        <f t="shared" si="0"/>
        <v>0</v>
      </c>
      <c r="J11" s="76"/>
      <c r="K11" s="76"/>
    </row>
    <row r="12" spans="1:11" ht="47.25" customHeight="1">
      <c r="A12" s="55" t="s">
        <v>32</v>
      </c>
      <c r="B12" s="64"/>
      <c r="C12" s="64"/>
      <c r="D12" s="193" t="s">
        <v>65</v>
      </c>
      <c r="E12" s="193"/>
      <c r="F12" s="65" t="s">
        <v>59</v>
      </c>
      <c r="G12" s="64">
        <v>6</v>
      </c>
      <c r="H12" s="57"/>
      <c r="I12" s="77">
        <f t="shared" si="0"/>
        <v>0</v>
      </c>
      <c r="J12" s="76"/>
      <c r="K12" s="76"/>
    </row>
    <row r="13" spans="1:11" ht="115.5" customHeight="1">
      <c r="A13" s="172" t="s">
        <v>75</v>
      </c>
      <c r="B13" s="58"/>
      <c r="C13" s="58"/>
      <c r="D13" s="186" t="s">
        <v>66</v>
      </c>
      <c r="E13" s="59" t="s">
        <v>67</v>
      </c>
      <c r="F13" s="65" t="s">
        <v>59</v>
      </c>
      <c r="G13" s="64">
        <v>100</v>
      </c>
      <c r="H13" s="57"/>
      <c r="I13" s="77">
        <f t="shared" si="0"/>
        <v>0</v>
      </c>
      <c r="J13" s="76"/>
      <c r="K13" s="76"/>
    </row>
    <row r="14" spans="1:11" ht="144" customHeight="1">
      <c r="A14" s="172" t="s">
        <v>76</v>
      </c>
      <c r="B14" s="58"/>
      <c r="C14" s="58"/>
      <c r="D14" s="187"/>
      <c r="E14" s="59" t="s">
        <v>68</v>
      </c>
      <c r="F14" s="65" t="s">
        <v>59</v>
      </c>
      <c r="G14" s="64">
        <v>100</v>
      </c>
      <c r="H14" s="57"/>
      <c r="I14" s="77">
        <f t="shared" si="0"/>
        <v>0</v>
      </c>
      <c r="J14" s="76"/>
      <c r="K14" s="76"/>
    </row>
    <row r="15" spans="1:9" ht="16.5">
      <c r="A15" s="189"/>
      <c r="B15" s="189"/>
      <c r="C15" s="189"/>
      <c r="D15" s="189"/>
      <c r="E15" s="189"/>
      <c r="F15" s="189"/>
      <c r="G15" s="189"/>
      <c r="H15" s="190"/>
      <c r="I15" s="60">
        <f>SUM(I5:I14)</f>
        <v>0</v>
      </c>
    </row>
    <row r="17" spans="1:11" ht="18">
      <c r="A17" s="179" t="s">
        <v>46</v>
      </c>
      <c r="B17" s="179"/>
      <c r="C17" s="179"/>
      <c r="D17" s="179"/>
      <c r="E17" s="179"/>
      <c r="F17" s="179"/>
      <c r="G17" s="179"/>
      <c r="H17" s="179"/>
      <c r="I17" s="179"/>
      <c r="J17" s="179"/>
      <c r="K17" s="179"/>
    </row>
    <row r="18" spans="1:11" ht="64.5" customHeight="1">
      <c r="A18" s="180" t="s">
        <v>106</v>
      </c>
      <c r="B18" s="180"/>
      <c r="C18" s="180"/>
      <c r="D18" s="180"/>
      <c r="E18" s="180"/>
      <c r="F18" s="180"/>
      <c r="G18" s="180"/>
      <c r="H18" s="180"/>
      <c r="I18" s="180"/>
      <c r="J18" s="180"/>
      <c r="K18" s="180"/>
    </row>
  </sheetData>
  <sheetProtection/>
  <mergeCells count="10">
    <mergeCell ref="D13:D14"/>
    <mergeCell ref="A2:I2"/>
    <mergeCell ref="A17:K17"/>
    <mergeCell ref="A18:K18"/>
    <mergeCell ref="A15:H15"/>
    <mergeCell ref="D5:D9"/>
    <mergeCell ref="D4:E4"/>
    <mergeCell ref="D10:E10"/>
    <mergeCell ref="D11:E11"/>
    <mergeCell ref="D12:E12"/>
  </mergeCells>
  <printOptions horizontalCentered="1"/>
  <pageMargins left="0.7086614173228347" right="0.7086614173228347" top="0.7480314960629921" bottom="0.7480314960629921" header="0.31496062992125984" footer="0.31496062992125984"/>
  <pageSetup fitToHeight="0" horizontalDpi="600" verticalDpi="600" orientation="landscape" paperSize="9" scale="80" r:id="rId1"/>
  <headerFooter>
    <oddHeader>&amp;L&amp;"Arial Narrow,Pogrubiony"EZ/22/2023/AŁD&amp;C&amp;"Arial Narrow,Pogrubiony"FORMULARZ ASORTYMENTOWO - CENOWY&amp;R&amp;"Arial Narrow,Pogrubiony"ZAŁĄCZNIK NR 1 DO SWZ
ZAŁĄCZNIK NR ....... DO UMOWY</oddHeader>
    <oddFooter>&amp;CStrona &amp;P z &amp;N</oddFooter>
  </headerFooter>
  <rowBreaks count="1" manualBreakCount="1">
    <brk id="12" max="255" man="1"/>
  </rowBreaks>
</worksheet>
</file>

<file path=xl/worksheets/sheet4.xml><?xml version="1.0" encoding="utf-8"?>
<worksheet xmlns="http://schemas.openxmlformats.org/spreadsheetml/2006/main" xmlns:r="http://schemas.openxmlformats.org/officeDocument/2006/relationships">
  <dimension ref="A2:K25"/>
  <sheetViews>
    <sheetView workbookViewId="0" topLeftCell="A7">
      <selection activeCell="J16" sqref="J16"/>
    </sheetView>
  </sheetViews>
  <sheetFormatPr defaultColWidth="9.140625" defaultRowHeight="15"/>
  <cols>
    <col min="1" max="1" width="5.57421875" style="0" customWidth="1"/>
    <col min="2" max="2" width="11.57421875" style="0" customWidth="1"/>
    <col min="3" max="3" width="15.7109375" style="0" customWidth="1"/>
    <col min="4" max="4" width="66.7109375" style="88" customWidth="1"/>
    <col min="5" max="5" width="6.140625" style="90" customWidth="1"/>
    <col min="6" max="6" width="7.421875" style="0" customWidth="1"/>
    <col min="7" max="7" width="12.140625" style="0" customWidth="1"/>
    <col min="8" max="8" width="11.57421875" style="0" customWidth="1"/>
    <col min="9" max="9" width="4.8515625" style="0" customWidth="1"/>
    <col min="10" max="10" width="23.00390625" style="0" customWidth="1"/>
  </cols>
  <sheetData>
    <row r="2" spans="1:10" ht="18">
      <c r="A2" s="188" t="s">
        <v>98</v>
      </c>
      <c r="B2" s="188"/>
      <c r="C2" s="188"/>
      <c r="D2" s="188"/>
      <c r="E2" s="188"/>
      <c r="F2" s="188"/>
      <c r="G2" s="188"/>
      <c r="H2" s="188"/>
      <c r="I2" s="188"/>
      <c r="J2" s="188"/>
    </row>
    <row r="3" spans="1:11" ht="16.5">
      <c r="A3" s="80"/>
      <c r="B3" s="80"/>
      <c r="C3" s="80"/>
      <c r="D3" s="81"/>
      <c r="E3" s="81"/>
      <c r="F3" s="81"/>
      <c r="G3" s="78"/>
      <c r="H3" s="82"/>
      <c r="I3" s="83"/>
      <c r="J3" s="84"/>
      <c r="K3" s="79"/>
    </row>
    <row r="4" spans="1:11" ht="49.5">
      <c r="A4" s="53" t="s">
        <v>54</v>
      </c>
      <c r="B4" s="53" t="s">
        <v>57</v>
      </c>
      <c r="C4" s="53" t="s">
        <v>26</v>
      </c>
      <c r="D4" s="87" t="s">
        <v>1</v>
      </c>
      <c r="E4" s="54" t="s">
        <v>55</v>
      </c>
      <c r="F4" s="53" t="s">
        <v>3</v>
      </c>
      <c r="G4" s="53" t="s">
        <v>77</v>
      </c>
      <c r="H4" s="53" t="s">
        <v>28</v>
      </c>
      <c r="I4" s="74" t="s">
        <v>4</v>
      </c>
      <c r="J4" s="49" t="s">
        <v>105</v>
      </c>
      <c r="K4" s="79"/>
    </row>
    <row r="5" spans="1:10" ht="49.5">
      <c r="A5" s="62" t="s">
        <v>29</v>
      </c>
      <c r="B5" s="62"/>
      <c r="C5" s="62"/>
      <c r="D5" s="85" t="s">
        <v>78</v>
      </c>
      <c r="E5" s="63" t="s">
        <v>59</v>
      </c>
      <c r="F5" s="63">
        <v>15</v>
      </c>
      <c r="G5" s="86"/>
      <c r="H5" s="95">
        <f>F5*G5</f>
        <v>0</v>
      </c>
      <c r="I5" s="76"/>
      <c r="J5" s="76"/>
    </row>
    <row r="6" spans="1:10" ht="66">
      <c r="A6" s="62" t="s">
        <v>30</v>
      </c>
      <c r="B6" s="62"/>
      <c r="C6" s="62"/>
      <c r="D6" s="85" t="s">
        <v>79</v>
      </c>
      <c r="E6" s="63" t="s">
        <v>59</v>
      </c>
      <c r="F6" s="63">
        <v>15</v>
      </c>
      <c r="G6" s="86"/>
      <c r="H6" s="95">
        <f aca="true" t="shared" si="0" ref="H6:H20">F6*G6</f>
        <v>0</v>
      </c>
      <c r="I6" s="76"/>
      <c r="J6" s="76"/>
    </row>
    <row r="7" spans="1:10" ht="49.5">
      <c r="A7" s="62" t="s">
        <v>31</v>
      </c>
      <c r="B7" s="62"/>
      <c r="C7" s="62"/>
      <c r="D7" s="85" t="s">
        <v>80</v>
      </c>
      <c r="E7" s="63" t="s">
        <v>59</v>
      </c>
      <c r="F7" s="63">
        <v>600</v>
      </c>
      <c r="G7" s="86"/>
      <c r="H7" s="95">
        <f t="shared" si="0"/>
        <v>0</v>
      </c>
      <c r="I7" s="76"/>
      <c r="J7" s="76"/>
    </row>
    <row r="8" spans="1:10" ht="66">
      <c r="A8" s="62" t="s">
        <v>32</v>
      </c>
      <c r="B8" s="62"/>
      <c r="C8" s="62"/>
      <c r="D8" s="85" t="s">
        <v>81</v>
      </c>
      <c r="E8" s="63" t="s">
        <v>59</v>
      </c>
      <c r="F8" s="63">
        <v>600</v>
      </c>
      <c r="G8" s="86"/>
      <c r="H8" s="95">
        <f t="shared" si="0"/>
        <v>0</v>
      </c>
      <c r="I8" s="76"/>
      <c r="J8" s="76"/>
    </row>
    <row r="9" spans="1:10" ht="82.5">
      <c r="A9" s="62" t="s">
        <v>33</v>
      </c>
      <c r="B9" s="62"/>
      <c r="C9" s="62"/>
      <c r="D9" s="85" t="s">
        <v>82</v>
      </c>
      <c r="E9" s="63" t="s">
        <v>59</v>
      </c>
      <c r="F9" s="63">
        <v>600</v>
      </c>
      <c r="G9" s="86"/>
      <c r="H9" s="95">
        <f t="shared" si="0"/>
        <v>0</v>
      </c>
      <c r="I9" s="76"/>
      <c r="J9" s="76"/>
    </row>
    <row r="10" spans="1:10" ht="82.5">
      <c r="A10" s="62" t="s">
        <v>34</v>
      </c>
      <c r="B10" s="62"/>
      <c r="C10" s="62"/>
      <c r="D10" s="85" t="s">
        <v>83</v>
      </c>
      <c r="E10" s="63" t="s">
        <v>59</v>
      </c>
      <c r="F10" s="63">
        <v>600</v>
      </c>
      <c r="G10" s="86"/>
      <c r="H10" s="95">
        <f t="shared" si="0"/>
        <v>0</v>
      </c>
      <c r="I10" s="76"/>
      <c r="J10" s="76"/>
    </row>
    <row r="11" spans="1:10" ht="82.5">
      <c r="A11" s="62" t="s">
        <v>95</v>
      </c>
      <c r="B11" s="62"/>
      <c r="C11" s="62"/>
      <c r="D11" s="85" t="s">
        <v>89</v>
      </c>
      <c r="E11" s="63" t="s">
        <v>59</v>
      </c>
      <c r="F11" s="63">
        <v>115</v>
      </c>
      <c r="G11" s="86"/>
      <c r="H11" s="95">
        <f t="shared" si="0"/>
        <v>0</v>
      </c>
      <c r="I11" s="76"/>
      <c r="J11" s="76"/>
    </row>
    <row r="12" spans="1:10" ht="82.5">
      <c r="A12" s="62" t="s">
        <v>35</v>
      </c>
      <c r="B12" s="62"/>
      <c r="C12" s="62"/>
      <c r="D12" s="85" t="s">
        <v>84</v>
      </c>
      <c r="E12" s="63" t="s">
        <v>59</v>
      </c>
      <c r="F12" s="63">
        <v>30</v>
      </c>
      <c r="G12" s="86"/>
      <c r="H12" s="95">
        <f t="shared" si="0"/>
        <v>0</v>
      </c>
      <c r="I12" s="76"/>
      <c r="J12" s="76"/>
    </row>
    <row r="13" spans="1:10" ht="82.5">
      <c r="A13" s="62" t="s">
        <v>36</v>
      </c>
      <c r="B13" s="62"/>
      <c r="C13" s="62"/>
      <c r="D13" s="85" t="s">
        <v>90</v>
      </c>
      <c r="E13" s="63" t="s">
        <v>59</v>
      </c>
      <c r="F13" s="63">
        <v>30</v>
      </c>
      <c r="G13" s="86"/>
      <c r="H13" s="95">
        <f t="shared" si="0"/>
        <v>0</v>
      </c>
      <c r="I13" s="76"/>
      <c r="J13" s="76"/>
    </row>
    <row r="14" spans="1:10" ht="66">
      <c r="A14" s="62" t="s">
        <v>96</v>
      </c>
      <c r="B14" s="62"/>
      <c r="C14" s="62"/>
      <c r="D14" s="85" t="s">
        <v>91</v>
      </c>
      <c r="E14" s="63" t="s">
        <v>59</v>
      </c>
      <c r="F14" s="63">
        <v>10</v>
      </c>
      <c r="G14" s="86"/>
      <c r="H14" s="95">
        <f t="shared" si="0"/>
        <v>0</v>
      </c>
      <c r="I14" s="76"/>
      <c r="J14" s="76"/>
    </row>
    <row r="15" spans="1:10" ht="82.5">
      <c r="A15" s="62" t="s">
        <v>37</v>
      </c>
      <c r="B15" s="62"/>
      <c r="C15" s="62"/>
      <c r="D15" s="85" t="s">
        <v>92</v>
      </c>
      <c r="E15" s="63" t="s">
        <v>59</v>
      </c>
      <c r="F15" s="63">
        <v>30</v>
      </c>
      <c r="G15" s="86"/>
      <c r="H15" s="95">
        <f t="shared" si="0"/>
        <v>0</v>
      </c>
      <c r="I15" s="76"/>
      <c r="J15" s="76"/>
    </row>
    <row r="16" spans="1:10" ht="82.5">
      <c r="A16" s="62" t="s">
        <v>38</v>
      </c>
      <c r="B16" s="62"/>
      <c r="C16" s="62"/>
      <c r="D16" s="85" t="s">
        <v>93</v>
      </c>
      <c r="E16" s="63" t="s">
        <v>59</v>
      </c>
      <c r="F16" s="63">
        <v>10</v>
      </c>
      <c r="G16" s="86"/>
      <c r="H16" s="95">
        <f t="shared" si="0"/>
        <v>0</v>
      </c>
      <c r="I16" s="76"/>
      <c r="J16" s="76"/>
    </row>
    <row r="17" spans="1:10" ht="33">
      <c r="A17" s="62" t="s">
        <v>39</v>
      </c>
      <c r="B17" s="62"/>
      <c r="C17" s="62"/>
      <c r="D17" s="85" t="s">
        <v>85</v>
      </c>
      <c r="E17" s="63" t="s">
        <v>59</v>
      </c>
      <c r="F17" s="63">
        <v>3</v>
      </c>
      <c r="G17" s="86"/>
      <c r="H17" s="95">
        <f t="shared" si="0"/>
        <v>0</v>
      </c>
      <c r="I17" s="76"/>
      <c r="J17" s="76"/>
    </row>
    <row r="18" spans="1:10" ht="33">
      <c r="A18" s="62" t="s">
        <v>40</v>
      </c>
      <c r="B18" s="62"/>
      <c r="C18" s="62"/>
      <c r="D18" s="85" t="s">
        <v>86</v>
      </c>
      <c r="E18" s="63" t="s">
        <v>59</v>
      </c>
      <c r="F18" s="63">
        <v>3</v>
      </c>
      <c r="G18" s="86"/>
      <c r="H18" s="95">
        <f t="shared" si="0"/>
        <v>0</v>
      </c>
      <c r="I18" s="76"/>
      <c r="J18" s="76"/>
    </row>
    <row r="19" spans="1:10" s="88" customFormat="1" ht="66">
      <c r="A19" s="62" t="s">
        <v>41</v>
      </c>
      <c r="B19" s="62"/>
      <c r="C19" s="62"/>
      <c r="D19" s="89" t="s">
        <v>87</v>
      </c>
      <c r="E19" s="63" t="s">
        <v>59</v>
      </c>
      <c r="F19" s="63">
        <v>1200</v>
      </c>
      <c r="G19" s="86"/>
      <c r="H19" s="95">
        <f t="shared" si="0"/>
        <v>0</v>
      </c>
      <c r="I19" s="168"/>
      <c r="J19" s="168"/>
    </row>
    <row r="20" spans="1:10" ht="132">
      <c r="A20" s="62" t="s">
        <v>97</v>
      </c>
      <c r="B20" s="62"/>
      <c r="C20" s="62"/>
      <c r="D20" s="85" t="s">
        <v>88</v>
      </c>
      <c r="E20" s="63" t="s">
        <v>59</v>
      </c>
      <c r="F20" s="63">
        <v>32</v>
      </c>
      <c r="G20" s="86"/>
      <c r="H20" s="95">
        <f t="shared" si="0"/>
        <v>0</v>
      </c>
      <c r="I20" s="76"/>
      <c r="J20" s="76"/>
    </row>
    <row r="21" spans="1:10" ht="16.5">
      <c r="A21" s="92"/>
      <c r="B21" s="92"/>
      <c r="C21" s="92"/>
      <c r="D21" s="96"/>
      <c r="E21" s="97"/>
      <c r="F21" s="92"/>
      <c r="G21" s="92"/>
      <c r="H21" s="98">
        <f>SUM(H5:H20)</f>
        <v>0</v>
      </c>
      <c r="I21" s="92"/>
      <c r="J21" s="92"/>
    </row>
    <row r="23" spans="1:11" ht="18">
      <c r="A23" s="179" t="s">
        <v>46</v>
      </c>
      <c r="B23" s="179"/>
      <c r="C23" s="179"/>
      <c r="D23" s="179"/>
      <c r="E23" s="179"/>
      <c r="F23" s="179"/>
      <c r="G23" s="179"/>
      <c r="H23" s="179"/>
      <c r="I23" s="179"/>
      <c r="J23" s="179"/>
      <c r="K23" s="179"/>
    </row>
    <row r="24" spans="1:11" ht="72.75" customHeight="1">
      <c r="A24" s="180" t="s">
        <v>106</v>
      </c>
      <c r="B24" s="180"/>
      <c r="C24" s="180"/>
      <c r="D24" s="180"/>
      <c r="E24" s="180"/>
      <c r="F24" s="180"/>
      <c r="G24" s="180"/>
      <c r="H24" s="180"/>
      <c r="I24" s="180"/>
      <c r="J24" s="180"/>
      <c r="K24" s="91"/>
    </row>
    <row r="25" spans="1:11" ht="18">
      <c r="A25" s="169"/>
      <c r="B25" s="169"/>
      <c r="C25" s="169"/>
      <c r="D25" s="169"/>
      <c r="E25" s="169"/>
      <c r="F25" s="169"/>
      <c r="G25" s="169"/>
      <c r="H25" s="169"/>
      <c r="I25" s="169"/>
      <c r="J25" s="169"/>
      <c r="K25" s="93"/>
    </row>
  </sheetData>
  <sheetProtection/>
  <mergeCells count="3">
    <mergeCell ref="A23:K23"/>
    <mergeCell ref="A24:J24"/>
    <mergeCell ref="A2:J2"/>
  </mergeCells>
  <printOptions horizontalCentered="1"/>
  <pageMargins left="0.7086614173228347" right="0.7086614173228347" top="0.7480314960629921" bottom="0.7480314960629921" header="0.31496062992125984" footer="0.31496062992125984"/>
  <pageSetup fitToHeight="0" horizontalDpi="600" verticalDpi="600" orientation="landscape" paperSize="9" scale="79" r:id="rId1"/>
  <headerFooter>
    <oddHeader>&amp;L&amp;"Arial Narrow,Pogrubiony"EZ/22/2023/AŁD&amp;C&amp;"Arial Narrow,Pogrubiony"FORMULARZ ASORTYMENTOWO - CENOWY&amp;R&amp;"Arial Narrow,Pogrubiony"ZAŁĄCZNIK NR 1 DO SWZ
ZAŁĄCZNIK NR ....... DO UMOWY</oddHeader>
    <oddFooter>&amp;CStrona &amp;P z &amp;N</oddFooter>
  </headerFooter>
  <rowBreaks count="1" manualBreakCount="1">
    <brk id="11" max="9" man="1"/>
  </rowBreaks>
  <colBreaks count="1" manualBreakCount="1">
    <brk id="10" max="65535" man="1"/>
  </colBreaks>
</worksheet>
</file>

<file path=xl/worksheets/sheet5.xml><?xml version="1.0" encoding="utf-8"?>
<worksheet xmlns="http://schemas.openxmlformats.org/spreadsheetml/2006/main" xmlns:r="http://schemas.openxmlformats.org/officeDocument/2006/relationships">
  <dimension ref="A2:N13"/>
  <sheetViews>
    <sheetView workbookViewId="0" topLeftCell="A4">
      <selection activeCell="M6" sqref="M6"/>
    </sheetView>
  </sheetViews>
  <sheetFormatPr defaultColWidth="9.140625" defaultRowHeight="15"/>
  <cols>
    <col min="1" max="1" width="5.8515625" style="0" customWidth="1"/>
    <col min="2" max="2" width="14.421875" style="0" customWidth="1"/>
    <col min="3" max="3" width="17.140625" style="0" customWidth="1"/>
    <col min="4" max="4" width="63.00390625" style="0" customWidth="1"/>
    <col min="5" max="5" width="6.421875" style="101" customWidth="1"/>
    <col min="6" max="6" width="7.28125" style="0" customWidth="1"/>
    <col min="7" max="7" width="14.7109375" style="0" customWidth="1"/>
    <col min="8" max="8" width="13.00390625" style="0" customWidth="1"/>
    <col min="9" max="9" width="6.7109375" style="0" customWidth="1"/>
    <col min="10" max="10" width="24.28125" style="0" customWidth="1"/>
  </cols>
  <sheetData>
    <row r="2" spans="1:10" ht="18">
      <c r="A2" s="188" t="s">
        <v>103</v>
      </c>
      <c r="B2" s="188"/>
      <c r="C2" s="188"/>
      <c r="D2" s="188"/>
      <c r="E2" s="188"/>
      <c r="F2" s="188"/>
      <c r="G2" s="188"/>
      <c r="H2" s="188"/>
      <c r="I2" s="188"/>
      <c r="J2" s="188"/>
    </row>
    <row r="4" spans="1:14" ht="49.5">
      <c r="A4" s="53" t="s">
        <v>54</v>
      </c>
      <c r="B4" s="40" t="s">
        <v>57</v>
      </c>
      <c r="C4" s="53" t="s">
        <v>26</v>
      </c>
      <c r="D4" s="87" t="s">
        <v>1</v>
      </c>
      <c r="E4" s="54" t="s">
        <v>55</v>
      </c>
      <c r="F4" s="53" t="s">
        <v>3</v>
      </c>
      <c r="G4" s="53" t="s">
        <v>77</v>
      </c>
      <c r="H4" s="53" t="s">
        <v>28</v>
      </c>
      <c r="I4" s="74" t="s">
        <v>4</v>
      </c>
      <c r="J4" s="49" t="s">
        <v>105</v>
      </c>
      <c r="K4" s="92"/>
      <c r="L4" s="92"/>
      <c r="M4" s="92"/>
      <c r="N4" s="92"/>
    </row>
    <row r="5" spans="1:14" ht="66">
      <c r="A5" s="62" t="s">
        <v>29</v>
      </c>
      <c r="B5" s="103"/>
      <c r="C5" s="89"/>
      <c r="D5" s="89" t="s">
        <v>99</v>
      </c>
      <c r="E5" s="102" t="s">
        <v>59</v>
      </c>
      <c r="F5" s="63">
        <v>200</v>
      </c>
      <c r="G5" s="99"/>
      <c r="H5" s="104">
        <f>F5*G5</f>
        <v>0</v>
      </c>
      <c r="I5" s="99"/>
      <c r="J5" s="99"/>
      <c r="K5" s="92"/>
      <c r="L5" s="92"/>
      <c r="M5" s="92"/>
      <c r="N5" s="92"/>
    </row>
    <row r="6" spans="1:14" ht="66">
      <c r="A6" s="62" t="s">
        <v>30</v>
      </c>
      <c r="B6" s="103"/>
      <c r="C6" s="89"/>
      <c r="D6" s="89" t="s">
        <v>100</v>
      </c>
      <c r="E6" s="102" t="s">
        <v>59</v>
      </c>
      <c r="F6" s="63">
        <v>400</v>
      </c>
      <c r="G6" s="99"/>
      <c r="H6" s="104">
        <f>F6*G6</f>
        <v>0</v>
      </c>
      <c r="I6" s="99"/>
      <c r="J6" s="99"/>
      <c r="K6" s="92"/>
      <c r="L6" s="92"/>
      <c r="M6" s="92"/>
      <c r="N6" s="92"/>
    </row>
    <row r="7" spans="1:14" ht="66">
      <c r="A7" s="62" t="s">
        <v>31</v>
      </c>
      <c r="B7" s="103"/>
      <c r="C7" s="89"/>
      <c r="D7" s="89" t="s">
        <v>101</v>
      </c>
      <c r="E7" s="102" t="s">
        <v>59</v>
      </c>
      <c r="F7" s="63">
        <v>20</v>
      </c>
      <c r="G7" s="99"/>
      <c r="H7" s="104">
        <f>F7*G7</f>
        <v>0</v>
      </c>
      <c r="I7" s="99"/>
      <c r="J7" s="99"/>
      <c r="K7" s="92"/>
      <c r="L7" s="92"/>
      <c r="M7" s="92"/>
      <c r="N7" s="92"/>
    </row>
    <row r="8" spans="1:14" ht="82.5">
      <c r="A8" s="62" t="s">
        <v>32</v>
      </c>
      <c r="B8" s="103"/>
      <c r="C8" s="89"/>
      <c r="D8" s="89" t="s">
        <v>102</v>
      </c>
      <c r="E8" s="102" t="s">
        <v>59</v>
      </c>
      <c r="F8" s="63">
        <v>25</v>
      </c>
      <c r="G8" s="99"/>
      <c r="H8" s="104">
        <f>F8*G8</f>
        <v>0</v>
      </c>
      <c r="I8" s="99"/>
      <c r="J8" s="99"/>
      <c r="K8" s="92"/>
      <c r="L8" s="92"/>
      <c r="M8" s="92"/>
      <c r="N8" s="92"/>
    </row>
    <row r="9" ht="15">
      <c r="H9" s="94">
        <f>SUM(H5:H8)</f>
        <v>0</v>
      </c>
    </row>
    <row r="12" spans="1:11" ht="18">
      <c r="A12" s="179" t="s">
        <v>46</v>
      </c>
      <c r="B12" s="179"/>
      <c r="C12" s="179"/>
      <c r="D12" s="179"/>
      <c r="E12" s="179"/>
      <c r="F12" s="179"/>
      <c r="G12" s="179"/>
      <c r="H12" s="179"/>
      <c r="I12" s="179"/>
      <c r="J12" s="179"/>
      <c r="K12" s="179"/>
    </row>
    <row r="13" spans="1:11" ht="60.75" customHeight="1">
      <c r="A13" s="180" t="s">
        <v>106</v>
      </c>
      <c r="B13" s="180"/>
      <c r="C13" s="180"/>
      <c r="D13" s="180"/>
      <c r="E13" s="180"/>
      <c r="F13" s="180"/>
      <c r="G13" s="180"/>
      <c r="H13" s="180"/>
      <c r="I13" s="180"/>
      <c r="J13" s="180"/>
      <c r="K13" s="91"/>
    </row>
  </sheetData>
  <sheetProtection/>
  <mergeCells count="3">
    <mergeCell ref="A12:K12"/>
    <mergeCell ref="A13:J13"/>
    <mergeCell ref="A2:J2"/>
  </mergeCells>
  <printOptions horizontalCentered="1"/>
  <pageMargins left="0.7086614173228347" right="0.7086614173228347" top="0.7480314960629921" bottom="0.7480314960629921" header="0.31496062992125984" footer="0.31496062992125984"/>
  <pageSetup fitToWidth="0" horizontalDpi="600" verticalDpi="600" orientation="landscape" paperSize="9" scale="75" r:id="rId1"/>
  <headerFooter>
    <oddHeader>&amp;L&amp;"Arial Narrow,Pogrubiony"EZ/22/2023/AŁD&amp;C&amp;"Arial Narrow,Pogrubiony"FORMULARZ ASORTYMENTOWO - CENOWY&amp;R&amp;"Arial Narrow,Pogrubiony"ZAŁĄCZNIK NR 1 DO SWZ
ZAŁĄCZNIK NR ....... DO UMOWY</oddHeader>
    <oddFooter>&amp;CStrona &amp;P z &amp;N</oddFooter>
  </headerFooter>
  <colBreaks count="1" manualBreakCount="1">
    <brk id="10" max="65535" man="1"/>
  </colBreaks>
</worksheet>
</file>

<file path=xl/worksheets/sheet6.xml><?xml version="1.0" encoding="utf-8"?>
<worksheet xmlns="http://schemas.openxmlformats.org/spreadsheetml/2006/main" xmlns:r="http://schemas.openxmlformats.org/officeDocument/2006/relationships">
  <dimension ref="A2:K20"/>
  <sheetViews>
    <sheetView zoomScale="120" zoomScaleNormal="120" workbookViewId="0" topLeftCell="A1">
      <selection activeCell="K13" sqref="K13"/>
    </sheetView>
  </sheetViews>
  <sheetFormatPr defaultColWidth="9.140625" defaultRowHeight="15"/>
  <cols>
    <col min="2" max="2" width="13.8515625" style="0" customWidth="1"/>
    <col min="3" max="3" width="16.28125" style="0" customWidth="1"/>
    <col min="4" max="4" width="66.28125" style="0" customWidth="1"/>
    <col min="7" max="7" width="12.7109375" style="0" customWidth="1"/>
    <col min="8" max="8" width="11.7109375" style="0" customWidth="1"/>
    <col min="10" max="10" width="25.140625" style="0" customWidth="1"/>
  </cols>
  <sheetData>
    <row r="2" spans="1:10" ht="18">
      <c r="A2" s="188" t="s">
        <v>104</v>
      </c>
      <c r="B2" s="188"/>
      <c r="C2" s="188"/>
      <c r="D2" s="188"/>
      <c r="E2" s="188"/>
      <c r="F2" s="188"/>
      <c r="G2" s="188"/>
      <c r="H2" s="188"/>
      <c r="I2" s="188"/>
      <c r="J2" s="188"/>
    </row>
    <row r="4" spans="1:10" ht="49.5">
      <c r="A4" s="53" t="s">
        <v>54</v>
      </c>
      <c r="B4" s="40" t="s">
        <v>57</v>
      </c>
      <c r="C4" s="53" t="s">
        <v>26</v>
      </c>
      <c r="D4" s="87" t="s">
        <v>1</v>
      </c>
      <c r="E4" s="54" t="s">
        <v>55</v>
      </c>
      <c r="F4" s="53" t="s">
        <v>3</v>
      </c>
      <c r="G4" s="53" t="s">
        <v>77</v>
      </c>
      <c r="H4" s="53" t="s">
        <v>28</v>
      </c>
      <c r="I4" s="74" t="s">
        <v>4</v>
      </c>
      <c r="J4" s="49" t="s">
        <v>105</v>
      </c>
    </row>
    <row r="5" spans="1:10" ht="66">
      <c r="A5" s="62" t="s">
        <v>29</v>
      </c>
      <c r="B5" s="103"/>
      <c r="C5" s="89"/>
      <c r="D5" s="137" t="s">
        <v>144</v>
      </c>
      <c r="E5" s="102" t="s">
        <v>59</v>
      </c>
      <c r="F5" s="63">
        <v>18</v>
      </c>
      <c r="G5" s="99"/>
      <c r="H5" s="104">
        <f>F5*G5</f>
        <v>0</v>
      </c>
      <c r="I5" s="99"/>
      <c r="J5" s="99"/>
    </row>
    <row r="6" spans="1:10" ht="66">
      <c r="A6" s="62" t="s">
        <v>30</v>
      </c>
      <c r="B6" s="103"/>
      <c r="C6" s="89"/>
      <c r="D6" s="137" t="s">
        <v>145</v>
      </c>
      <c r="E6" s="102" t="s">
        <v>59</v>
      </c>
      <c r="F6" s="63">
        <v>12</v>
      </c>
      <c r="G6" s="99"/>
      <c r="H6" s="104">
        <f aca="true" t="shared" si="0" ref="H6:H16">F6*G6</f>
        <v>0</v>
      </c>
      <c r="I6" s="99"/>
      <c r="J6" s="99"/>
    </row>
    <row r="7" spans="1:10" ht="66">
      <c r="A7" s="62" t="s">
        <v>31</v>
      </c>
      <c r="B7" s="103"/>
      <c r="C7" s="89"/>
      <c r="D7" s="137" t="s">
        <v>146</v>
      </c>
      <c r="E7" s="102" t="s">
        <v>59</v>
      </c>
      <c r="F7" s="63">
        <v>30</v>
      </c>
      <c r="G7" s="99"/>
      <c r="H7" s="104">
        <f t="shared" si="0"/>
        <v>0</v>
      </c>
      <c r="I7" s="99"/>
      <c r="J7" s="99"/>
    </row>
    <row r="8" spans="1:10" ht="66">
      <c r="A8" s="62" t="s">
        <v>32</v>
      </c>
      <c r="B8" s="103"/>
      <c r="C8" s="89"/>
      <c r="D8" s="137" t="s">
        <v>147</v>
      </c>
      <c r="E8" s="102" t="s">
        <v>59</v>
      </c>
      <c r="F8" s="63">
        <v>42</v>
      </c>
      <c r="G8" s="99"/>
      <c r="H8" s="104">
        <f t="shared" si="0"/>
        <v>0</v>
      </c>
      <c r="I8" s="99"/>
      <c r="J8" s="99"/>
    </row>
    <row r="9" spans="1:10" ht="82.5">
      <c r="A9" s="62" t="s">
        <v>33</v>
      </c>
      <c r="B9" s="75"/>
      <c r="C9" s="75"/>
      <c r="D9" s="137" t="s">
        <v>148</v>
      </c>
      <c r="E9" s="102" t="s">
        <v>59</v>
      </c>
      <c r="F9" s="105">
        <v>66</v>
      </c>
      <c r="G9" s="75"/>
      <c r="H9" s="106">
        <f t="shared" si="0"/>
        <v>0</v>
      </c>
      <c r="I9" s="75"/>
      <c r="J9" s="75"/>
    </row>
    <row r="10" spans="1:10" ht="82.5">
      <c r="A10" s="62" t="s">
        <v>34</v>
      </c>
      <c r="B10" s="75"/>
      <c r="C10" s="75"/>
      <c r="D10" s="137" t="s">
        <v>149</v>
      </c>
      <c r="E10" s="102" t="s">
        <v>59</v>
      </c>
      <c r="F10" s="105">
        <v>18</v>
      </c>
      <c r="G10" s="75"/>
      <c r="H10" s="106">
        <f t="shared" si="0"/>
        <v>0</v>
      </c>
      <c r="I10" s="75"/>
      <c r="J10" s="75"/>
    </row>
    <row r="11" spans="1:10" ht="49.5">
      <c r="A11" s="62" t="s">
        <v>95</v>
      </c>
      <c r="B11" s="75"/>
      <c r="C11" s="75"/>
      <c r="D11" s="137" t="s">
        <v>150</v>
      </c>
      <c r="E11" s="102" t="s">
        <v>59</v>
      </c>
      <c r="F11" s="105">
        <v>42</v>
      </c>
      <c r="G11" s="75"/>
      <c r="H11" s="106">
        <f t="shared" si="0"/>
        <v>0</v>
      </c>
      <c r="I11" s="75"/>
      <c r="J11" s="75"/>
    </row>
    <row r="12" spans="1:10" ht="49.5">
      <c r="A12" s="62" t="s">
        <v>35</v>
      </c>
      <c r="B12" s="75"/>
      <c r="C12" s="75"/>
      <c r="D12" s="137" t="s">
        <v>151</v>
      </c>
      <c r="E12" s="102" t="s">
        <v>59</v>
      </c>
      <c r="F12" s="105">
        <v>30</v>
      </c>
      <c r="G12" s="75"/>
      <c r="H12" s="106">
        <f t="shared" si="0"/>
        <v>0</v>
      </c>
      <c r="I12" s="75"/>
      <c r="J12" s="75"/>
    </row>
    <row r="13" spans="1:10" ht="181.5">
      <c r="A13" s="62" t="s">
        <v>36</v>
      </c>
      <c r="B13" s="75"/>
      <c r="C13" s="75"/>
      <c r="D13" s="137" t="s">
        <v>187</v>
      </c>
      <c r="E13" s="102" t="s">
        <v>59</v>
      </c>
      <c r="F13" s="105">
        <v>100</v>
      </c>
      <c r="G13" s="75"/>
      <c r="H13" s="106">
        <f t="shared" si="0"/>
        <v>0</v>
      </c>
      <c r="I13" s="75"/>
      <c r="J13" s="75"/>
    </row>
    <row r="14" spans="1:10" ht="99">
      <c r="A14" s="62" t="s">
        <v>96</v>
      </c>
      <c r="B14" s="75"/>
      <c r="C14" s="75"/>
      <c r="D14" s="137" t="s">
        <v>152</v>
      </c>
      <c r="E14" s="102" t="s">
        <v>59</v>
      </c>
      <c r="F14" s="105">
        <v>660</v>
      </c>
      <c r="G14" s="75"/>
      <c r="H14" s="106">
        <f t="shared" si="0"/>
        <v>0</v>
      </c>
      <c r="I14" s="75"/>
      <c r="J14" s="75"/>
    </row>
    <row r="15" spans="1:10" ht="49.5">
      <c r="A15" s="62" t="s">
        <v>37</v>
      </c>
      <c r="B15" s="75"/>
      <c r="C15" s="75"/>
      <c r="D15" s="137" t="s">
        <v>153</v>
      </c>
      <c r="E15" s="102" t="s">
        <v>59</v>
      </c>
      <c r="F15" s="105">
        <v>30</v>
      </c>
      <c r="G15" s="75"/>
      <c r="H15" s="106">
        <f t="shared" si="0"/>
        <v>0</v>
      </c>
      <c r="I15" s="75"/>
      <c r="J15" s="75"/>
    </row>
    <row r="16" spans="1:10" ht="148.5">
      <c r="A16" s="62" t="s">
        <v>38</v>
      </c>
      <c r="B16" s="75"/>
      <c r="C16" s="75"/>
      <c r="D16" s="137" t="s">
        <v>154</v>
      </c>
      <c r="E16" s="102" t="s">
        <v>59</v>
      </c>
      <c r="F16" s="105">
        <v>18</v>
      </c>
      <c r="G16" s="75"/>
      <c r="H16" s="106">
        <f t="shared" si="0"/>
        <v>0</v>
      </c>
      <c r="I16" s="75"/>
      <c r="J16" s="75"/>
    </row>
    <row r="17" ht="15">
      <c r="H17" s="127">
        <f>SUM(H5:H16)</f>
        <v>0</v>
      </c>
    </row>
    <row r="19" spans="1:11" ht="18">
      <c r="A19" s="179" t="s">
        <v>46</v>
      </c>
      <c r="B19" s="179"/>
      <c r="C19" s="179"/>
      <c r="D19" s="179"/>
      <c r="E19" s="179"/>
      <c r="F19" s="179"/>
      <c r="G19" s="179"/>
      <c r="H19" s="179"/>
      <c r="I19" s="179"/>
      <c r="J19" s="179"/>
      <c r="K19" s="179"/>
    </row>
    <row r="20" spans="1:11" ht="66.75" customHeight="1">
      <c r="A20" s="180" t="s">
        <v>106</v>
      </c>
      <c r="B20" s="180"/>
      <c r="C20" s="180"/>
      <c r="D20" s="180"/>
      <c r="E20" s="180"/>
      <c r="F20" s="180"/>
      <c r="G20" s="180"/>
      <c r="H20" s="180"/>
      <c r="I20" s="180"/>
      <c r="J20" s="180"/>
      <c r="K20" s="91"/>
    </row>
  </sheetData>
  <sheetProtection/>
  <mergeCells count="3">
    <mergeCell ref="A2:J2"/>
    <mergeCell ref="A19:K19"/>
    <mergeCell ref="A20:J20"/>
  </mergeCells>
  <printOptions/>
  <pageMargins left="0.7086614173228347" right="0.7086614173228347" top="0.7480314960629921" bottom="0.7480314960629921" header="0.31496062992125984" footer="0.31496062992125984"/>
  <pageSetup horizontalDpi="600" verticalDpi="600" orientation="landscape" paperSize="9" scale="71" r:id="rId1"/>
  <headerFooter>
    <oddHeader>&amp;L&amp;"Arial Narrow,Pogrubiony"EZ/22/2023/AŁD&amp;C&amp;"Arial Narrow,Pogrubiony"FORMULARZ ASORTYMENTOWO - CENOWY&amp;R&amp;"Arial Narrow,Pogrubiony"ZAŁĄCZNIK NR 1 DO SWZ
ZAŁĄCZNIK NR ....... DO UMOWY</oddHeader>
    <oddFooter>&amp;CStrona &amp;P z &amp;N</oddFooter>
  </headerFooter>
  <colBreaks count="1" manualBreakCount="1">
    <brk id="10" max="65535" man="1"/>
  </colBreaks>
</worksheet>
</file>

<file path=xl/worksheets/sheet7.xml><?xml version="1.0" encoding="utf-8"?>
<worksheet xmlns="http://schemas.openxmlformats.org/spreadsheetml/2006/main" xmlns:r="http://schemas.openxmlformats.org/officeDocument/2006/relationships">
  <dimension ref="A2:K25"/>
  <sheetViews>
    <sheetView workbookViewId="0" topLeftCell="A4">
      <selection activeCell="O12" sqref="O12"/>
    </sheetView>
  </sheetViews>
  <sheetFormatPr defaultColWidth="9.140625" defaultRowHeight="15"/>
  <cols>
    <col min="1" max="1" width="5.8515625" style="0" customWidth="1"/>
    <col min="2" max="2" width="12.7109375" style="0" customWidth="1"/>
    <col min="3" max="3" width="16.140625" style="0" customWidth="1"/>
    <col min="4" max="4" width="54.28125" style="0" customWidth="1"/>
    <col min="5" max="5" width="6.140625" style="0" customWidth="1"/>
    <col min="6" max="6" width="5.28125" style="0" customWidth="1"/>
    <col min="7" max="7" width="18.28125" style="0" customWidth="1"/>
    <col min="8" max="8" width="12.00390625" style="0" customWidth="1"/>
    <col min="9" max="9" width="5.421875" style="0" customWidth="1"/>
    <col min="10" max="10" width="24.28125" style="0" customWidth="1"/>
  </cols>
  <sheetData>
    <row r="2" spans="1:10" ht="18">
      <c r="A2" s="188" t="s">
        <v>155</v>
      </c>
      <c r="B2" s="188"/>
      <c r="C2" s="188"/>
      <c r="D2" s="188"/>
      <c r="E2" s="188"/>
      <c r="F2" s="188"/>
      <c r="G2" s="188"/>
      <c r="H2" s="188"/>
      <c r="I2" s="188"/>
      <c r="J2" s="188"/>
    </row>
    <row r="4" spans="1:10" ht="58.5" customHeight="1">
      <c r="A4" s="53" t="s">
        <v>54</v>
      </c>
      <c r="B4" s="40" t="s">
        <v>57</v>
      </c>
      <c r="C4" s="53" t="s">
        <v>26</v>
      </c>
      <c r="D4" s="87" t="s">
        <v>1</v>
      </c>
      <c r="E4" s="54" t="s">
        <v>55</v>
      </c>
      <c r="F4" s="53" t="s">
        <v>3</v>
      </c>
      <c r="G4" s="53" t="s">
        <v>77</v>
      </c>
      <c r="H4" s="53" t="s">
        <v>28</v>
      </c>
      <c r="I4" s="74" t="s">
        <v>4</v>
      </c>
      <c r="J4" s="49" t="s">
        <v>105</v>
      </c>
    </row>
    <row r="5" spans="1:10" ht="66">
      <c r="A5" s="62" t="s">
        <v>29</v>
      </c>
      <c r="B5" s="99"/>
      <c r="C5" s="89"/>
      <c r="D5" s="137" t="s">
        <v>132</v>
      </c>
      <c r="E5" s="64" t="s">
        <v>59</v>
      </c>
      <c r="F5" s="63">
        <v>6</v>
      </c>
      <c r="G5" s="99"/>
      <c r="H5" s="110">
        <f>F5*G5</f>
        <v>0</v>
      </c>
      <c r="I5" s="99"/>
      <c r="J5" s="99"/>
    </row>
    <row r="6" spans="1:10" ht="66">
      <c r="A6" s="62" t="s">
        <v>30</v>
      </c>
      <c r="B6" s="76"/>
      <c r="C6" s="76"/>
      <c r="D6" s="137" t="s">
        <v>133</v>
      </c>
      <c r="E6" s="64" t="s">
        <v>59</v>
      </c>
      <c r="F6" s="102">
        <v>6</v>
      </c>
      <c r="G6" s="76"/>
      <c r="H6" s="110">
        <f aca="true" t="shared" si="0" ref="H6:H16">F6*G6</f>
        <v>0</v>
      </c>
      <c r="I6" s="76"/>
      <c r="J6" s="76"/>
    </row>
    <row r="7" spans="1:10" ht="66">
      <c r="A7" s="62" t="s">
        <v>31</v>
      </c>
      <c r="B7" s="76"/>
      <c r="C7" s="76"/>
      <c r="D7" s="137" t="s">
        <v>134</v>
      </c>
      <c r="E7" s="64" t="s">
        <v>59</v>
      </c>
      <c r="F7" s="102">
        <v>6</v>
      </c>
      <c r="G7" s="76"/>
      <c r="H7" s="110">
        <f t="shared" si="0"/>
        <v>0</v>
      </c>
      <c r="I7" s="76"/>
      <c r="J7" s="76"/>
    </row>
    <row r="8" spans="1:10" ht="66">
      <c r="A8" s="62" t="s">
        <v>32</v>
      </c>
      <c r="B8" s="76"/>
      <c r="C8" s="76"/>
      <c r="D8" s="137" t="s">
        <v>135</v>
      </c>
      <c r="E8" s="64" t="s">
        <v>59</v>
      </c>
      <c r="F8" s="102">
        <v>6</v>
      </c>
      <c r="G8" s="76"/>
      <c r="H8" s="110">
        <f t="shared" si="0"/>
        <v>0</v>
      </c>
      <c r="I8" s="76"/>
      <c r="J8" s="76"/>
    </row>
    <row r="9" spans="1:10" ht="99">
      <c r="A9" s="62" t="s">
        <v>33</v>
      </c>
      <c r="B9" s="76"/>
      <c r="C9" s="76"/>
      <c r="D9" s="137" t="s">
        <v>136</v>
      </c>
      <c r="E9" s="64" t="s">
        <v>59</v>
      </c>
      <c r="F9" s="102">
        <v>27</v>
      </c>
      <c r="G9" s="76"/>
      <c r="H9" s="110">
        <f t="shared" si="0"/>
        <v>0</v>
      </c>
      <c r="I9" s="76"/>
      <c r="J9" s="76"/>
    </row>
    <row r="10" spans="1:10" ht="99">
      <c r="A10" s="62" t="s">
        <v>34</v>
      </c>
      <c r="B10" s="76"/>
      <c r="C10" s="76"/>
      <c r="D10" s="137" t="s">
        <v>137</v>
      </c>
      <c r="E10" s="64" t="s">
        <v>59</v>
      </c>
      <c r="F10" s="102">
        <v>12</v>
      </c>
      <c r="G10" s="76"/>
      <c r="H10" s="110">
        <f t="shared" si="0"/>
        <v>0</v>
      </c>
      <c r="I10" s="76"/>
      <c r="J10" s="76"/>
    </row>
    <row r="11" spans="1:10" ht="99">
      <c r="A11" s="62" t="s">
        <v>95</v>
      </c>
      <c r="B11" s="76"/>
      <c r="C11" s="76"/>
      <c r="D11" s="137" t="s">
        <v>138</v>
      </c>
      <c r="E11" s="64" t="s">
        <v>59</v>
      </c>
      <c r="F11" s="102">
        <v>51</v>
      </c>
      <c r="G11" s="76"/>
      <c r="H11" s="110">
        <f t="shared" si="0"/>
        <v>0</v>
      </c>
      <c r="I11" s="76"/>
      <c r="J11" s="76"/>
    </row>
    <row r="12" spans="1:10" ht="99">
      <c r="A12" s="62" t="s">
        <v>35</v>
      </c>
      <c r="B12" s="76"/>
      <c r="C12" s="76"/>
      <c r="D12" s="137" t="s">
        <v>139</v>
      </c>
      <c r="E12" s="64" t="s">
        <v>59</v>
      </c>
      <c r="F12" s="102">
        <v>84</v>
      </c>
      <c r="G12" s="76"/>
      <c r="H12" s="110">
        <f t="shared" si="0"/>
        <v>0</v>
      </c>
      <c r="I12" s="76"/>
      <c r="J12" s="76"/>
    </row>
    <row r="13" spans="1:10" ht="115.5">
      <c r="A13" s="62" t="s">
        <v>36</v>
      </c>
      <c r="B13" s="76"/>
      <c r="C13" s="76"/>
      <c r="D13" s="137" t="s">
        <v>140</v>
      </c>
      <c r="E13" s="64" t="s">
        <v>59</v>
      </c>
      <c r="F13" s="102">
        <v>18</v>
      </c>
      <c r="G13" s="76"/>
      <c r="H13" s="110">
        <f t="shared" si="0"/>
        <v>0</v>
      </c>
      <c r="I13" s="76"/>
      <c r="J13" s="76"/>
    </row>
    <row r="14" spans="1:10" ht="66">
      <c r="A14" s="62" t="s">
        <v>96</v>
      </c>
      <c r="B14" s="76"/>
      <c r="C14" s="76"/>
      <c r="D14" s="137" t="s">
        <v>141</v>
      </c>
      <c r="E14" s="64" t="s">
        <v>59</v>
      </c>
      <c r="F14" s="102">
        <v>3</v>
      </c>
      <c r="G14" s="76"/>
      <c r="H14" s="110">
        <f t="shared" si="0"/>
        <v>0</v>
      </c>
      <c r="I14" s="76"/>
      <c r="J14" s="76"/>
    </row>
    <row r="15" spans="1:10" ht="66">
      <c r="A15" s="62" t="s">
        <v>37</v>
      </c>
      <c r="B15" s="76"/>
      <c r="C15" s="76"/>
      <c r="D15" s="137" t="s">
        <v>142</v>
      </c>
      <c r="E15" s="64" t="s">
        <v>59</v>
      </c>
      <c r="F15" s="102">
        <v>24</v>
      </c>
      <c r="G15" s="76"/>
      <c r="H15" s="110">
        <f t="shared" si="0"/>
        <v>0</v>
      </c>
      <c r="I15" s="76"/>
      <c r="J15" s="76"/>
    </row>
    <row r="16" spans="1:10" ht="66">
      <c r="A16" s="62" t="s">
        <v>38</v>
      </c>
      <c r="B16" s="76"/>
      <c r="C16" s="76"/>
      <c r="D16" s="137" t="s">
        <v>143</v>
      </c>
      <c r="E16" s="64" t="s">
        <v>59</v>
      </c>
      <c r="F16" s="102">
        <v>24</v>
      </c>
      <c r="G16" s="76"/>
      <c r="H16" s="110">
        <f t="shared" si="0"/>
        <v>0</v>
      </c>
      <c r="I16" s="76"/>
      <c r="J16" s="76"/>
    </row>
    <row r="17" spans="4:8" ht="16.5">
      <c r="D17" s="108"/>
      <c r="E17" s="101"/>
      <c r="F17" s="101"/>
      <c r="H17" s="98">
        <f>SUM(H5:H16)</f>
        <v>0</v>
      </c>
    </row>
    <row r="18" spans="4:6" ht="15">
      <c r="D18" s="108"/>
      <c r="E18" s="101"/>
      <c r="F18" s="101"/>
    </row>
    <row r="19" spans="1:11" ht="18">
      <c r="A19" s="179" t="s">
        <v>46</v>
      </c>
      <c r="B19" s="179"/>
      <c r="C19" s="179"/>
      <c r="D19" s="179"/>
      <c r="E19" s="179"/>
      <c r="F19" s="179"/>
      <c r="G19" s="179"/>
      <c r="H19" s="179"/>
      <c r="I19" s="179"/>
      <c r="J19" s="179"/>
      <c r="K19" s="179"/>
    </row>
    <row r="20" spans="1:11" ht="84.75" customHeight="1">
      <c r="A20" s="180" t="s">
        <v>106</v>
      </c>
      <c r="B20" s="180"/>
      <c r="C20" s="180"/>
      <c r="D20" s="180"/>
      <c r="E20" s="180"/>
      <c r="F20" s="180"/>
      <c r="G20" s="180"/>
      <c r="H20" s="180"/>
      <c r="I20" s="180"/>
      <c r="J20" s="180"/>
      <c r="K20" s="91"/>
    </row>
    <row r="21" spans="4:6" ht="15">
      <c r="D21" s="108"/>
      <c r="E21" s="101"/>
      <c r="F21" s="101"/>
    </row>
    <row r="22" spans="4:6" ht="15">
      <c r="D22" s="108"/>
      <c r="E22" s="101"/>
      <c r="F22" s="101"/>
    </row>
    <row r="23" spans="4:6" ht="15">
      <c r="D23" s="108"/>
      <c r="E23" s="101"/>
      <c r="F23" s="101"/>
    </row>
    <row r="24" ht="15">
      <c r="D24" s="109"/>
    </row>
    <row r="25" ht="15">
      <c r="D25" s="107"/>
    </row>
  </sheetData>
  <sheetProtection/>
  <mergeCells count="3">
    <mergeCell ref="A2:J2"/>
    <mergeCell ref="A19:K19"/>
    <mergeCell ref="A20:J20"/>
  </mergeCells>
  <printOptions horizontalCentered="1"/>
  <pageMargins left="0.7086614173228347" right="0.7086614173228347" top="0.7480314960629921" bottom="0.7480314960629921" header="0.31496062992125984" footer="0.31496062992125984"/>
  <pageSetup fitToHeight="0" horizontalDpi="600" verticalDpi="600" orientation="landscape" paperSize="9" scale="76" r:id="rId1"/>
  <headerFooter>
    <oddHeader>&amp;L&amp;"Arial Narrow,Pogrubiony"EZ/22/2023/AŁD&amp;C&amp;"Arial Narrow,Pogrubiony"FORMULARZ ASORTYMENTOWO - CENOWY&amp;R&amp;"Arial Narrow,Pogrubiony"ZAŁĄCZNIK NR 1 DO SWZ
ZAŁĄCZNIK NR ....... DO UMOWY</oddHeader>
    <oddFooter>&amp;CStrona &amp;P z &amp;N</oddFooter>
  </headerFooter>
  <rowBreaks count="2" manualBreakCount="2">
    <brk id="9" max="9" man="1"/>
    <brk id="13" max="9" man="1"/>
  </rowBreaks>
  <colBreaks count="1" manualBreakCount="1">
    <brk id="10" max="65535" man="1"/>
  </colBreaks>
</worksheet>
</file>

<file path=xl/worksheets/sheet8.xml><?xml version="1.0" encoding="utf-8"?>
<worksheet xmlns="http://schemas.openxmlformats.org/spreadsheetml/2006/main" xmlns:r="http://schemas.openxmlformats.org/officeDocument/2006/relationships">
  <dimension ref="A2:K9"/>
  <sheetViews>
    <sheetView workbookViewId="0" topLeftCell="A1">
      <selection activeCell="N5" sqref="N5"/>
    </sheetView>
  </sheetViews>
  <sheetFormatPr defaultColWidth="9.140625" defaultRowHeight="15"/>
  <cols>
    <col min="1" max="1" width="4.8515625" style="0" customWidth="1"/>
    <col min="2" max="2" width="13.28125" style="0" customWidth="1"/>
    <col min="3" max="3" width="19.140625" style="0" customWidth="1"/>
    <col min="4" max="4" width="53.00390625" style="0" customWidth="1"/>
    <col min="5" max="5" width="6.8515625" style="0" customWidth="1"/>
    <col min="7" max="7" width="12.28125" style="0" customWidth="1"/>
    <col min="10" max="10" width="22.00390625" style="0" customWidth="1"/>
  </cols>
  <sheetData>
    <row r="2" spans="1:10" ht="18">
      <c r="A2" s="188" t="s">
        <v>123</v>
      </c>
      <c r="B2" s="188"/>
      <c r="C2" s="188"/>
      <c r="D2" s="188"/>
      <c r="E2" s="188"/>
      <c r="F2" s="188"/>
      <c r="G2" s="188"/>
      <c r="H2" s="188"/>
      <c r="I2" s="188"/>
      <c r="J2" s="188"/>
    </row>
    <row r="4" spans="1:10" ht="49.5">
      <c r="A4" s="53" t="s">
        <v>54</v>
      </c>
      <c r="B4" s="40" t="s">
        <v>57</v>
      </c>
      <c r="C4" s="53" t="s">
        <v>26</v>
      </c>
      <c r="D4" s="87" t="s">
        <v>1</v>
      </c>
      <c r="E4" s="54" t="s">
        <v>55</v>
      </c>
      <c r="F4" s="53" t="s">
        <v>3</v>
      </c>
      <c r="G4" s="53" t="s">
        <v>77</v>
      </c>
      <c r="H4" s="53" t="s">
        <v>28</v>
      </c>
      <c r="I4" s="74" t="s">
        <v>4</v>
      </c>
      <c r="J4" s="49" t="s">
        <v>105</v>
      </c>
    </row>
    <row r="5" spans="1:10" ht="231">
      <c r="A5" s="62" t="s">
        <v>29</v>
      </c>
      <c r="B5" s="99"/>
      <c r="C5" s="89"/>
      <c r="D5" s="89" t="s">
        <v>107</v>
      </c>
      <c r="E5" s="64" t="s">
        <v>108</v>
      </c>
      <c r="F5" s="63">
        <v>12</v>
      </c>
      <c r="G5" s="99"/>
      <c r="H5" s="110">
        <f>F5*G5</f>
        <v>0</v>
      </c>
      <c r="I5" s="99"/>
      <c r="J5" s="99"/>
    </row>
    <row r="8" spans="1:11" ht="18">
      <c r="A8" s="174" t="s">
        <v>46</v>
      </c>
      <c r="B8" s="174"/>
      <c r="C8" s="174"/>
      <c r="D8" s="174"/>
      <c r="E8" s="174"/>
      <c r="F8" s="174"/>
      <c r="G8" s="174"/>
      <c r="H8" s="174"/>
      <c r="I8" s="174"/>
      <c r="J8" s="174"/>
      <c r="K8" s="174"/>
    </row>
    <row r="9" spans="1:11" ht="77.25" customHeight="1">
      <c r="A9" s="180" t="s">
        <v>106</v>
      </c>
      <c r="B9" s="180"/>
      <c r="C9" s="180"/>
      <c r="D9" s="180"/>
      <c r="E9" s="180"/>
      <c r="F9" s="180"/>
      <c r="G9" s="180"/>
      <c r="H9" s="180"/>
      <c r="I9" s="180"/>
      <c r="J9" s="180"/>
      <c r="K9" s="91"/>
    </row>
  </sheetData>
  <sheetProtection/>
  <mergeCells count="2">
    <mergeCell ref="A2:J2"/>
    <mergeCell ref="A9:J9"/>
  </mergeCells>
  <printOptions/>
  <pageMargins left="0.7086614173228347" right="0.7086614173228347" top="0.7480314960629921" bottom="0.7480314960629921" header="0.31496062992125984" footer="0.31496062992125984"/>
  <pageSetup horizontalDpi="600" verticalDpi="600" orientation="landscape" paperSize="9" scale="76" r:id="rId1"/>
  <headerFooter>
    <oddHeader>&amp;L&amp;"Arial Narrow,Pogrubiony"EZ/22/2023/AŁD&amp;C&amp;"Arial Narrow,Pogrubiony"FORMULARZ ASORTYMENTOWO - CENOWY&amp;R&amp;"Arial Narrow,Pogrubiony"ZAŁĄCZNIK NR 1 DO SWZ
ZAŁĄCZNIK NR ....... DO UMOWY</oddHeader>
    <oddFooter>&amp;CStrona &amp;P z &amp;N</oddFooter>
  </headerFooter>
  <colBreaks count="1" manualBreakCount="1">
    <brk id="10" max="65535" man="1"/>
  </colBreaks>
</worksheet>
</file>

<file path=xl/worksheets/sheet9.xml><?xml version="1.0" encoding="utf-8"?>
<worksheet xmlns="http://schemas.openxmlformats.org/spreadsheetml/2006/main" xmlns:r="http://schemas.openxmlformats.org/officeDocument/2006/relationships">
  <dimension ref="A2:J9"/>
  <sheetViews>
    <sheetView workbookViewId="0" topLeftCell="A1">
      <selection activeCell="O9" sqref="O9"/>
    </sheetView>
  </sheetViews>
  <sheetFormatPr defaultColWidth="9.140625" defaultRowHeight="15"/>
  <cols>
    <col min="1" max="1" width="5.00390625" style="0" customWidth="1"/>
    <col min="2" max="2" width="12.7109375" style="0" customWidth="1"/>
    <col min="3" max="3" width="15.00390625" style="0" customWidth="1"/>
    <col min="4" max="4" width="49.140625" style="0" customWidth="1"/>
    <col min="5" max="5" width="5.421875" style="0" customWidth="1"/>
    <col min="7" max="7" width="13.421875" style="0" customWidth="1"/>
    <col min="10" max="10" width="23.57421875" style="0" customWidth="1"/>
  </cols>
  <sheetData>
    <row r="2" spans="1:10" ht="18">
      <c r="A2" s="188" t="s">
        <v>181</v>
      </c>
      <c r="B2" s="188"/>
      <c r="C2" s="188"/>
      <c r="D2" s="188"/>
      <c r="E2" s="188"/>
      <c r="F2" s="188"/>
      <c r="G2" s="188"/>
      <c r="H2" s="188"/>
      <c r="I2" s="188"/>
      <c r="J2" s="188"/>
    </row>
    <row r="4" spans="1:10" ht="66">
      <c r="A4" s="53" t="s">
        <v>54</v>
      </c>
      <c r="B4" s="173" t="s">
        <v>57</v>
      </c>
      <c r="C4" s="53" t="s">
        <v>26</v>
      </c>
      <c r="D4" s="87" t="s">
        <v>1</v>
      </c>
      <c r="E4" s="54" t="s">
        <v>55</v>
      </c>
      <c r="F4" s="53" t="s">
        <v>3</v>
      </c>
      <c r="G4" s="53" t="s">
        <v>77</v>
      </c>
      <c r="H4" s="53" t="s">
        <v>28</v>
      </c>
      <c r="I4" s="74" t="s">
        <v>4</v>
      </c>
      <c r="J4" s="49" t="s">
        <v>105</v>
      </c>
    </row>
    <row r="5" spans="1:10" ht="148.5">
      <c r="A5" s="62" t="s">
        <v>29</v>
      </c>
      <c r="B5" s="99"/>
      <c r="C5" s="89"/>
      <c r="D5" s="89" t="s">
        <v>188</v>
      </c>
      <c r="E5" s="64" t="s">
        <v>108</v>
      </c>
      <c r="F5" s="63">
        <v>10</v>
      </c>
      <c r="G5" s="99"/>
      <c r="H5" s="110">
        <f>F5*G5</f>
        <v>0</v>
      </c>
      <c r="I5" s="99"/>
      <c r="J5" s="99"/>
    </row>
    <row r="8" spans="1:10" ht="18">
      <c r="A8" s="174" t="s">
        <v>46</v>
      </c>
      <c r="B8" s="174"/>
      <c r="C8" s="174"/>
      <c r="D8" s="174"/>
      <c r="E8" s="174"/>
      <c r="F8" s="174"/>
      <c r="G8" s="174"/>
      <c r="H8" s="174"/>
      <c r="I8" s="174"/>
      <c r="J8" s="174"/>
    </row>
    <row r="9" spans="1:10" ht="94.5" customHeight="1">
      <c r="A9" s="180" t="s">
        <v>106</v>
      </c>
      <c r="B9" s="180"/>
      <c r="C9" s="180"/>
      <c r="D9" s="180"/>
      <c r="E9" s="180"/>
      <c r="F9" s="180"/>
      <c r="G9" s="180"/>
      <c r="H9" s="180"/>
      <c r="I9" s="180"/>
      <c r="J9" s="180"/>
    </row>
  </sheetData>
  <sheetProtection/>
  <mergeCells count="2">
    <mergeCell ref="A2:J2"/>
    <mergeCell ref="A9:J9"/>
  </mergeCells>
  <printOptions/>
  <pageMargins left="0.7" right="0.7" top="0.75" bottom="0.75" header="0.3" footer="0.3"/>
  <pageSetup horizontalDpi="600" verticalDpi="600" orientation="landscape" paperSize="9" scale="86" r:id="rId1"/>
  <headerFooter>
    <oddHeader>&amp;L&amp;"Arial Narrow,Pogrubiony"EZ/22/2023/AŁD&amp;C&amp;"Arial Narrow,Pogrubiony"FORMULARZ ASORTYMENTOWO - CENOWY&amp;R&amp;"Arial Narrow,Pogrubiony"ZAŁĄCZNIK NR 1 DO SWZ
ZAŁACZNIK NR .... DO UMOWY</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Lukasz Jaworski</dc:creator>
  <cp:keywords/>
  <dc:description/>
  <cp:lastModifiedBy>zampub</cp:lastModifiedBy>
  <cp:lastPrinted>2023-02-27T06:59:26Z</cp:lastPrinted>
  <dcterms:created xsi:type="dcterms:W3CDTF">2022-10-06T08:48:53Z</dcterms:created>
  <dcterms:modified xsi:type="dcterms:W3CDTF">2023-03-03T08:45:41Z</dcterms:modified>
  <cp:category/>
  <cp:version/>
  <cp:contentType/>
  <cp:contentStatus/>
</cp:coreProperties>
</file>