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907" activeTab="0"/>
  </bookViews>
  <sheets>
    <sheet name="Pakiet nr 1" sheetId="1" r:id="rId1"/>
    <sheet name="Pakiet nr 2" sheetId="2" r:id="rId2"/>
    <sheet name="Pakiet nr 3" sheetId="3" r:id="rId3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_xlnm.Print_Area" localSheetId="0">'Pakiet nr 1'!$A$1:$J$58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<sst xmlns="http://schemas.openxmlformats.org/spreadsheetml/2006/main" count="202" uniqueCount="116">
  <si>
    <t>FORMULARZ ASORTYMENTOWO-CENOWY</t>
  </si>
  <si>
    <t>Pakiet nr 1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</si>
  <si>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</si>
  <si>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</si>
  <si>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 xml:space="preserve">                           </t>
  </si>
  <si>
    <t>Lp.</t>
  </si>
  <si>
    <t>Nazwa podłoża</t>
  </si>
  <si>
    <t>J.m.</t>
  </si>
  <si>
    <t>Probówko-strzykawki</t>
  </si>
  <si>
    <t>szt.</t>
  </si>
  <si>
    <t>Probówko-strzykawki o pojemności 5-6 ml do surowicy</t>
  </si>
  <si>
    <t>Probówko-strzykawki o pojemności 3 ml z cytrynianem sodu do układu krzepnięcia</t>
  </si>
  <si>
    <t xml:space="preserve">Probówko-strzykawki o pojemności 4 - 4,5ml z cytrynianem sodu do układu krzepnięcia, bez etykiety  </t>
  </si>
  <si>
    <t xml:space="preserve">Probówko-strzykawki do do diagnostyki pseudotrombocytopenii z jonami Mg jako antykoagulantem </t>
  </si>
  <si>
    <t>Strzykawka o pojemności 1ml lub  maksymalnie 2 ml z heparyną litową do badań gazometrii,  jałowe, pakowane pojedynczo do wyboru przez Zamawiającego</t>
  </si>
  <si>
    <t>Probówko-strzykawki o pojemności 2 ml do oznaczania OB.</t>
  </si>
  <si>
    <t>Pipety do oznaczania OB. metodą liniową ( do pozycji 7).</t>
  </si>
  <si>
    <t>Igły 0,8 pakowane pojedynczo, sterylne</t>
  </si>
  <si>
    <t>Igły 0,9 pakowane pojedynczo, sterylne</t>
  </si>
  <si>
    <t>Igła 0,8 krótka pakowane pojedynczo, sterylna o długości 25-30 mm</t>
  </si>
  <si>
    <t>Łącznik umożliwiający podłączenie do końcówek typu Luer</t>
  </si>
  <si>
    <t>Łącznik z łopatką do rozmazów krwi obwodowej gotowy do użycia</t>
  </si>
  <si>
    <t>Probówki z tworzywa sztucznego , poj.1,2 ml do pobierania krwi na oznaczanie glukozy z fluorkiem  kompatybilne z igłami</t>
  </si>
  <si>
    <t>Statywy do OB.</t>
  </si>
  <si>
    <t xml:space="preserve">Probówki z tworzywa sztucznego , poj.1,3 ml,wys.45 mm śr.10,8 mm, zakręcane z  nalepką, z cytrynianem sodu do układu krzepnięcia       </t>
  </si>
  <si>
    <t>Probówki z tworzywa sztucznego , poj.1,3 ml, wys.45 mm śr.10,8 mm, zakręcane z aktywatorem wykrzepiana</t>
  </si>
  <si>
    <t>Kubki do moczu- poj.100ml z zakrętką i portem do pobierania moczu w probówki próżniowe</t>
  </si>
  <si>
    <t>Probówki próżniowe o pojemności 10 ml do pobierania moczu z kubka  (z pozycji 19)</t>
  </si>
  <si>
    <t>Probówko-strzykawka, służąca do badań serologicznych, napylona EDTA, o pojemności 4 ml.</t>
  </si>
  <si>
    <t>Probówko – strzykawka do badań
koagulologicznych 1-1,4ml</t>
  </si>
  <si>
    <t>Probówko – strzykawka do badań
morfologicznych 1-1,4ml</t>
  </si>
  <si>
    <t>Probówko – strzykawka do badań
biochemicznych 1-1,4 ml z aktywatorem do wykrzepiania</t>
  </si>
  <si>
    <t>Probówko – strzykawka 2-3 ml
z heparyną litową</t>
  </si>
  <si>
    <t>Probówko – strzykawka 1-1,2 ml
z heparyną litową</t>
  </si>
  <si>
    <t xml:space="preserve">Igła typu motylek  0,8, 0,9 x 19 mm z krótkim drenem do 80 mm </t>
  </si>
  <si>
    <t>Mikroprobówka z kapilarą na
200 UL krwi na glukozę (probówki z kapilarą muszą być gotowe do użycia)</t>
  </si>
  <si>
    <t>Igła motylek do posiewu z drenem 200mm  gotowa do użytku w całości z adapterem, pakowana pojedynczo, sterylna</t>
  </si>
  <si>
    <t>Jednorazowa opaska uciskowa op= 200 szt.</t>
  </si>
  <si>
    <t>op.</t>
  </si>
  <si>
    <t>Kapilary z tworzywa sztucznego do gazometrii o objetości 125 ul op=250</t>
  </si>
  <si>
    <t>Probówko-strzykawki zapewniające pobranie krwi metodą aspiracyjną i próżniową</t>
  </si>
  <si>
    <t>Wszystkie elementy systemu muszą pochodzić od jednego Producenta</t>
  </si>
  <si>
    <t>Zamawiajacy dopuszcza możliwość połączenia produktów od różnych producentów pod warunkiem, że Wykonawca do oferty dołączy oświadczenie od producenta o kompatybilośći poszczególnych wyrobów</t>
  </si>
  <si>
    <t>Termin przydatności do użycia - minimum 12 miesięcy w momencie dostawy</t>
  </si>
  <si>
    <t xml:space="preserve">Microvette 200 surowica - probówki do krwi włośniczkowej z kapilarą typu end-to-end, poj 0,2 ml, z aktywatorem wykrzepiania </t>
  </si>
  <si>
    <t>Zestaw do gazometrii 125 ul (4x250 szt.) Kapilary plastikowe z heparyną litową balansowaną jonami wapnia 125 ul, kompatybilne z analizatorem parametrów krytycznych - ABL 837 Flex (w komplecie z zatyczkami i mieszadełkami)</t>
  </si>
  <si>
    <t>Zatyczki 2,05 mm do kapilar z pozycji 32 ( op=500 szt )</t>
  </si>
  <si>
    <t>Mieszadełka do kapilar z pozycji 32             ( op = 250 szt )</t>
  </si>
  <si>
    <t>Cena jednostkowa brutto</t>
  </si>
  <si>
    <t>Wartość zamówienia brutto</t>
  </si>
  <si>
    <t>Ilości  do postępowania</t>
  </si>
  <si>
    <t>Nazwa producenta / nr katalogowy</t>
  </si>
  <si>
    <t>% VAT</t>
  </si>
  <si>
    <t>RAZEM</t>
  </si>
  <si>
    <t xml:space="preserve">Probówki z tworzywa sztucznego na 200 ul krwi z kapilarą ,zawierająca wersenian trójpotasowy,do badań hematologicznych      </t>
  </si>
  <si>
    <t xml:space="preserve">Probówki z tworzywa sztucznego na 100 ul krwi z kapilarą ,zawierająca wersenian trójpotasowy,do badań hematologicznych      </t>
  </si>
  <si>
    <t xml:space="preserve">Probówko – strzykawka do badań
biochemicznych 2-3ml (śr.11mm, dł.66mm) z aktywatorem do wykrzepiania </t>
  </si>
  <si>
    <t xml:space="preserve">
zestaw</t>
  </si>
  <si>
    <t>Otwieracz do drenów serologicznych</t>
  </si>
  <si>
    <t>Certyfikat CE /deklaracją zgodności *</t>
  </si>
  <si>
    <t>Probówko-strzykawki o pojemności 2,6 i 2,7  ml do morfologii. Pojemność do wyboru Zamawiającego</t>
  </si>
  <si>
    <t xml:space="preserve">*W przypadku, gdy dany produkt jest wyrobem medycznym zgodnie z ustawą o wyrobach medycznych  z dnia 20 maja 2010r. ( Dz.U. 2022, poz. 974) Wykonawca zobowiązany jest wskazać nr certyfikatu i okres ważności oraz podmiot na rzecz którego został wystawiony, w przypadku deklaracji datę wystawienia oraz nazwe wystawcy (firma, siedziba)                   W przypadku, gdy dany produkt nie jest wyrobem medycznym Wykonawca winien zakreślić opcję "TAK" w rubryce "oświadczenie" i do oferty załączyć stosowny dokument </t>
  </si>
  <si>
    <t>Probówki z tworzywa sztucznego , poj.2,7 ml do pobierania krwi na oznaczanie glukozy z fluorkiem  kompatybilne z igłami</t>
  </si>
  <si>
    <t xml:space="preserve">Probówka do determinacjin kortyzolu w ślinie po 100 sztuk w opakowaniu </t>
  </si>
  <si>
    <t xml:space="preserve">Dla pozycji: 14,18,23,24,25,26 wymagane dostarczenie bezpłatnych adapterów w celu dostosowania średnicy probówek do posiadanych przez Zamawiającego aparatów laboratoryjnych.
</t>
  </si>
  <si>
    <t>EZ/97/2023/RŁ</t>
  </si>
  <si>
    <t xml:space="preserve">                                            FORMULARZ ASORTYMENTOWO-CENOWY</t>
  </si>
  <si>
    <t xml:space="preserve">                                         Pakiet nr 2</t>
  </si>
  <si>
    <t xml:space="preserve">                                                                                                                    Zestawy do gazometrii</t>
  </si>
  <si>
    <t>Nazwa producenta /   nr katalogowy</t>
  </si>
  <si>
    <t>Oświadczenie*     TAK/NIE</t>
  </si>
  <si>
    <t xml:space="preserve"> Zużywalne materiały laboratoryjne</t>
  </si>
  <si>
    <t>Pakiet nr 3</t>
  </si>
  <si>
    <t>Nazwa  podłoża</t>
  </si>
  <si>
    <t>Załącznik nr 2.1 do SWZ</t>
  </si>
  <si>
    <t xml:space="preserve"> Załącznik nr 2.2 do SWZ</t>
  </si>
  <si>
    <t>Załącznik nr 2.3 do SWZ</t>
  </si>
  <si>
    <t>Załącznik nr ____ do Umowy</t>
  </si>
  <si>
    <t>Załącznik nr ___ do Umowy</t>
  </si>
  <si>
    <t xml:space="preserve">Probówka  z polistyrenu o poj.5 ml z korkiem, 1 op.a' 500szt.
</t>
  </si>
  <si>
    <t>op</t>
  </si>
  <si>
    <t xml:space="preserve">Probówka  z polistyrenu  13x100 mm,o poj.7 ml okrągłodenna,              1 op. a' 500 szt.     
</t>
  </si>
  <si>
    <t>Probówka  szklana okrągłodenna 16x100 o poj.10 ml,bez kołnierza             1 op.a'250 szt.</t>
  </si>
  <si>
    <t>Pojemniki polipropylenowe na kał z pokrywą łopatką, sterylne, zakręcane, poj. 30 ml, pakowane indywidualne, do każdej dostarczonej serii wymagany certyfikat sterylności. (1 op.= 50 szt. )</t>
  </si>
  <si>
    <t>Szczoteczka do pobierania wymazów cytologicznych  z tworzywa sztucznego,płaska szczyt z jednilitą wypustką pokrytą włoskami, jałowe,pakowane indywidualnie</t>
  </si>
  <si>
    <t>Szczoteczka do pobierania materiału komórkowego z endometrium z tworzywa sztucznego,okrągła,równa długość włosków , w kształcie wyciorka,jałowe,pakowane  indywidualnie</t>
  </si>
  <si>
    <t>Szkiełka  nakrywkowe 24x 60 mm (1op=100szt )</t>
  </si>
  <si>
    <t xml:space="preserve">Szkiełka podstawowe z matowym polem do opisu nieszlifowane  26x76x 1- 1,2 mm 1 op.a'50 szt.
</t>
  </si>
  <si>
    <t xml:space="preserve">Szkiełka  nakrywkowe 20x26x0,4 mm 1 op a'10 szt. </t>
  </si>
  <si>
    <t>Statywy na pipety automatyczne 4-stanowskowy</t>
  </si>
  <si>
    <t>Pakiety  sterylne z tworzywa do wymazów z wacikiem w probówce transportowej, dł. użytkowa 13 cm,</t>
  </si>
  <si>
    <t>szt</t>
  </si>
  <si>
    <t xml:space="preserve">Probówki  polistyrenowe,  z czerwonym korkiem i etykietą , jałowe16x100mm, 10 ml
</t>
  </si>
  <si>
    <t>Szkiełka nakrywkowe mikroskopowe 24 x 24 mm, grub.0,13-0,16 mm (1op.=200szt )</t>
  </si>
  <si>
    <t xml:space="preserve">Probówki polistyrenowe  serologiczne jednorazowe okrągłodenne o śr.12mm,dł.75mm  5ml. 1 op.= 250 szt. bez znaczników i kołnierza 
</t>
  </si>
  <si>
    <t>Szkiełko mikroskopowe podstawowe cięte laserem  (op - 50 szt.) 76x26x1 mm</t>
  </si>
  <si>
    <t>Pojemnik na badania histopatologiczne 30 ml z pokrywką</t>
  </si>
  <si>
    <t>Probówka polipropylenowa okrągłodenna z obrzeżem 16x66 poj.7 ml op.=200 szt.</t>
  </si>
  <si>
    <t>Pałeczki polistyrenowee 2,2 /2,5 x 150 mm z wacikiem wiskozowym jałowe pakowane indywidualnie (1 op. = 100 szt.)</t>
  </si>
  <si>
    <t>Szkiełko mikroskopowe podstawowe szlifowane  do wykonywania rozmazów z pobranego szpiku z matową częścią do opisu danych (1 op.-72 szt)</t>
  </si>
  <si>
    <t>Bagietka polisterowa prosta (op.-100 szt)</t>
  </si>
  <si>
    <t>Probówka ze szkła sodowego 5 ml(12x75 mm) okrągłodenna (1op. - 250 szt.)</t>
  </si>
  <si>
    <t>Torebki strunowe 150x250 mm (1 op=100 szt.)</t>
  </si>
  <si>
    <t>Szczoteczka Cervex-Brusch Combi, op a 50 szt.</t>
  </si>
  <si>
    <t>Probówka P8 - 5 ml (13x75 mm) okrągłodenna bez obrzeża i bez znaczników (1 op-1000szt)</t>
  </si>
  <si>
    <t>Nakłuwacze pedriatyczne,sterylne o głebokości nakłucia 1,2 mm 1 op a'200 szt.</t>
  </si>
  <si>
    <t>Etykieta samoprzylepna bez nadruków o wymiarach dł.37-42 mm, szer. 20-25 mm
pakowane po 1000 szt na rolce</t>
  </si>
  <si>
    <t xml:space="preserve"> Mieszadełka 1op= 200 sztdo kapilar heparynowanych typ 168 Corning
</t>
  </si>
  <si>
    <t>Ilość do postepowania</t>
  </si>
  <si>
    <t>Szkiełka 24/32 mm nakrywkowe (1 op. -100 szt.)</t>
  </si>
  <si>
    <t>Szkiełka biopsyjne podstawowe 75x25x1,1 mm (1 op.- 50 szt)</t>
  </si>
  <si>
    <r>
      <rPr>
        <sz val="11"/>
        <color indexed="8"/>
        <rFont val="Arial Narrow"/>
        <family val="2"/>
      </rPr>
      <t xml:space="preserve"> </t>
    </r>
    <r>
      <rPr>
        <b/>
        <sz val="11"/>
        <color indexed="10"/>
        <rFont val="Arial Narrow"/>
        <family val="2"/>
      </rPr>
      <t>Pozycja 1-3, 5, 7, 14, 19, 21-28 z nalepkami</t>
    </r>
    <r>
      <rPr>
        <sz val="11"/>
        <color indexed="8"/>
        <rFont val="Arial Narrow"/>
        <family val="2"/>
      </rPr>
      <t xml:space="preserve">
</t>
    </r>
  </si>
  <si>
    <r>
      <t xml:space="preserve">*W przypadku, gdy dany produkt jest wyrobem medycznym zgodnie z ustawą o wyrobach medycznych  z dnia 20 maja 2010r. ( Dz.U. 2020, poz. 186) Wykonawca zobowiązany jest wskazać nr certyfikatu i okres ważności oraz podmiot na rzecz którego został wystawiony, w przypadku deklaracji datę wystawienia oraz nazwe wystawcy (firma, siedziba)                   W przypadku, gdy dany produkt nie jest wyrobem medycznym Wykonawca winien zakreślić opcję "TAK" w rubryce </t>
    </r>
    <r>
      <rPr>
        <b/>
        <i/>
        <sz val="11"/>
        <rFont val="Arial Narrow"/>
        <family val="2"/>
      </rPr>
      <t xml:space="preserve">"oświadczenie" </t>
    </r>
    <r>
      <rPr>
        <i/>
        <sz val="11"/>
        <rFont val="Arial Narrow"/>
        <family val="2"/>
      </rPr>
      <t xml:space="preserve">i do oferty załączyć stosowny dokument  </t>
    </r>
  </si>
  <si>
    <t>Oświadczenie*
TAK/NIE</t>
  </si>
  <si>
    <t>Oświadczenie*
TAK / NIE</t>
  </si>
  <si>
    <t xml:space="preserve">*W przypadku, gdy dany produkt jest wyrobem medycznym zgodnie z ustawą o wyrobach medycznych  z dnia 20 maja 2010r. ( Dz.U. 2020, poz. 186) Wykonawca zobowiązany jest wskazać nr certyfikatu i okres ważności oraz podmiot na rzecz którego został wystawiony, w przypadku deklaracji datę wystawienia oraz nazwe wystawcy (firma, siedziba). W przypadku, gdy dany produkt nie jest wyrobem medycznym Wykonawca winien zakreślić opcję "TAK" w rubryce "oświadczenie" i do oferty załączyć stosowny dokument  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</si>
</sst>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_(#\ ##,000\ &quot;zł&quot;_);_(\ \(#\ ##,000\ &quot;zł&quot;\);_(&quot;-&quot;??\ &quot;zł&quot;_);_(@_)"/>
    <numFmt numFmtId="177" formatCode="#\ ##,000_);\(#\ ##,000\)"/>
    <numFmt numFmtId="178" formatCode="_(* #\ ##,000_);_(* \(#\ ##,000\);_(* &quot;-&quot;??_);_(@_)"/>
    <numFmt numFmtId="179" formatCode="0_)"/>
    <numFmt numFmtId="180" formatCode="0,00?%_)"/>
    <numFmt numFmtId="181" formatCode="_(&quot;$&quot;* #,##0.00_);_(&quot;$&quot;* \(#,##0.00\);_(&quot;$&quot;* &quot;-&quot;??_);_(@_)"/>
    <numFmt numFmtId="182" formatCode="0.00?%_)"/>
    <numFmt numFmtId="183" formatCode="_(#\ ##0\.00\ &quot;zł&quot;_);_(\ \(#\ ##,000\ &quot;zł&quot;\);_(&quot;-&quot;??\ &quot;zł&quot;_);_(@_)"/>
    <numFmt numFmtId="184" formatCode="_(#\ ##0.00\ &quot;zł&quot;_);_(\ \(#\ ##0.00\ &quot;zł&quot;\);_(&quot;-&quot;??\ &quot;zł&quot;_);_(@_)"/>
    <numFmt numFmtId="185" formatCode="_(#\ ##0.00,_z_ł_);_(\ \(#\ ##0.00,_z_ł\);_(&quot;-&quot;??,_z_ł_);_(@_)"/>
    <numFmt numFmtId="186" formatCode="_(#\ ##0.00_ _z_ł_);_(\ \(#\ ##0.00_ _z_ł\);_(&quot;-&quot;??_ _z_ł\);_(@_)"/>
    <numFmt numFmtId="187" formatCode="_(#\ ##0.00_ _z_ł_);_(\ \(#\ ##0.00_ _z_ł\);_(&quot;-&quot;??_ _z_ł_);_(@_)"/>
    <numFmt numFmtId="188" formatCode="[$-415]d\ mmmm\ yyyy"/>
    <numFmt numFmtId="189" formatCode="#,##0.00\ _z_ł"/>
    <numFmt numFmtId="190" formatCode="\ #,##0.00&quot; zł &quot;;\-#,##0.00&quot; zł &quot;;&quot; -&quot;#&quot; zł &quot;;@\ "/>
    <numFmt numFmtId="191" formatCode="#,##0.00\ &quot;zł&quot;"/>
    <numFmt numFmtId="192" formatCode="0.0"/>
    <numFmt numFmtId="193" formatCode="#,##0\ _z_ł"/>
    <numFmt numFmtId="194" formatCode="#,##0.0000"/>
    <numFmt numFmtId="195" formatCode="_-* #,##0.000\ &quot;zł&quot;_-;\-* #,##0.000\ &quot;zł&quot;_-;_-* &quot;-&quot;??\ &quot;zł&quot;_-;_-@_-"/>
    <numFmt numFmtId="196" formatCode="_-* #,##0.0000\ &quot;zł&quot;_-;\-* #,##0.0000\ &quot;zł&quot;_-;_-* &quot;-&quot;??\ &quot;zł&quot;_-;_-@_-"/>
    <numFmt numFmtId="197" formatCode="_-* #,##0.0000\ &quot;zł&quot;_-;\-* #,##0.0000\ &quot;zł&quot;_-;_-* &quot;-&quot;????\ &quot;zł&quot;_-;_-@_-"/>
    <numFmt numFmtId="198" formatCode="_(#\ ##,000&quot; zł&quot;_);_(&quot; (&quot;#\ ##,000&quot; zł)&quot;;_(\-??&quot; zł&quot;_);_(@_)"/>
    <numFmt numFmtId="199" formatCode="_-* #,##0.00&quot; zł&quot;_-;\-* #,##0.00&quot; zł&quot;_-;_-* \-??&quot; zł&quot;_-;_-@_-"/>
    <numFmt numFmtId="200" formatCode="#,##0.00&quot; zł&quot;"/>
    <numFmt numFmtId="201" formatCode="#,##0.00\ &quot;zł&quot;;[Red]#,##0.00\ &quot;zł&quot;"/>
    <numFmt numFmtId="202" formatCode="#,##0.00&quot; &quot;[$zł-415];[Red]&quot;-&quot;#,##0.00&quot; &quot;[$zł-415]"/>
    <numFmt numFmtId="203" formatCode="#,##0.00&quot;      &quot;;#,##0.00&quot;      &quot;;&quot;-&quot;#&quot;      &quot;;@&quot; &quot;"/>
    <numFmt numFmtId="204" formatCode="[$-415]dddd\,\ d\ mmmm\ yyyy"/>
  </numFmts>
  <fonts count="108">
    <font>
      <sz val="10"/>
      <name val="Arial"/>
      <family val="0"/>
    </font>
    <font>
      <b/>
      <sz val="14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name val="Arial CE"/>
      <family val="0"/>
    </font>
    <font>
      <sz val="11"/>
      <color indexed="8"/>
      <name val="Arial CE1"/>
      <family val="0"/>
    </font>
    <font>
      <sz val="10"/>
      <color indexed="8"/>
      <name val="Arial"/>
      <family val="2"/>
    </font>
    <font>
      <b/>
      <i/>
      <sz val="11"/>
      <name val="Arial Narrow"/>
      <family val="2"/>
    </font>
    <font>
      <b/>
      <sz val="11"/>
      <color indexed="10"/>
      <name val="Arial Narrow"/>
      <family val="2"/>
    </font>
    <font>
      <i/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Arial CE"/>
      <family val="0"/>
    </font>
    <font>
      <b/>
      <i/>
      <sz val="16"/>
      <color indexed="8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1"/>
    </font>
    <font>
      <sz val="11"/>
      <color indexed="20"/>
      <name val="Czcionka tekstu podstawowego"/>
      <family val="2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rgb="FF000000"/>
      <name val="Czcionka tekstu podstawowego"/>
      <family val="2"/>
    </font>
    <font>
      <sz val="11"/>
      <color theme="0"/>
      <name val="Calibri"/>
      <family val="2"/>
    </font>
    <font>
      <sz val="11"/>
      <color rgb="FFFFFFFF"/>
      <name val="Czcionka tekstu podstawowego"/>
      <family val="2"/>
    </font>
    <font>
      <sz val="11"/>
      <color rgb="FF3F3F76"/>
      <name val="Calibri"/>
      <family val="2"/>
    </font>
    <font>
      <sz val="11"/>
      <color rgb="FF333399"/>
      <name val="Czcionka tekstu podstawowego"/>
      <family val="2"/>
    </font>
    <font>
      <b/>
      <sz val="11"/>
      <color rgb="FF3F3F3F"/>
      <name val="Calibri"/>
      <family val="2"/>
    </font>
    <font>
      <b/>
      <sz val="11"/>
      <color rgb="FF333333"/>
      <name val="Czcionka tekstu podstawowego"/>
      <family val="2"/>
    </font>
    <font>
      <sz val="11"/>
      <color rgb="FF008000"/>
      <name val="Czcionka tekstu podstawowego"/>
      <family val="2"/>
    </font>
    <font>
      <sz val="11"/>
      <color rgb="FF006100"/>
      <name val="Calibri"/>
      <family val="2"/>
    </font>
    <font>
      <sz val="11"/>
      <color rgb="FF000000"/>
      <name val="Arial CE"/>
      <family val="0"/>
    </font>
    <font>
      <b/>
      <i/>
      <sz val="16"/>
      <color rgb="FF000000"/>
      <name val="Arial CE"/>
      <family val="0"/>
    </font>
    <font>
      <sz val="11"/>
      <color rgb="FFFA7D00"/>
      <name val="Calibri"/>
      <family val="2"/>
    </font>
    <font>
      <sz val="11"/>
      <color rgb="FFFF9900"/>
      <name val="Czcionka tekstu podstawowego"/>
      <family val="2"/>
    </font>
    <font>
      <b/>
      <sz val="11"/>
      <color theme="0"/>
      <name val="Calibri"/>
      <family val="2"/>
    </font>
    <font>
      <b/>
      <sz val="11"/>
      <color rgb="FFFFFFFF"/>
      <name val="Czcionka tekstu podstawowego"/>
      <family val="2"/>
    </font>
    <font>
      <b/>
      <sz val="15"/>
      <color theme="3"/>
      <name val="Calibri"/>
      <family val="2"/>
    </font>
    <font>
      <b/>
      <sz val="15"/>
      <color rgb="FF003366"/>
      <name val="Czcionka tekstu podstawowego"/>
      <family val="2"/>
    </font>
    <font>
      <b/>
      <sz val="13"/>
      <color theme="3"/>
      <name val="Calibri"/>
      <family val="2"/>
    </font>
    <font>
      <b/>
      <sz val="13"/>
      <color rgb="FF003366"/>
      <name val="Czcionka tekstu podstawowego"/>
      <family val="2"/>
    </font>
    <font>
      <b/>
      <sz val="11"/>
      <color theme="3"/>
      <name val="Calibri"/>
      <family val="2"/>
    </font>
    <font>
      <b/>
      <sz val="11"/>
      <color rgb="FF003366"/>
      <name val="Czcionka tekstu podstawowego"/>
      <family val="2"/>
    </font>
    <font>
      <sz val="11"/>
      <color rgb="FF9933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zcionka tekstu podstawowego"/>
      <family val="2"/>
    </font>
    <font>
      <b/>
      <i/>
      <u val="single"/>
      <sz val="11"/>
      <color rgb="FF000000"/>
      <name val="Arial CE"/>
      <family val="0"/>
    </font>
    <font>
      <b/>
      <sz val="11"/>
      <color theme="1"/>
      <name val="Calibri"/>
      <family val="2"/>
    </font>
    <font>
      <b/>
      <sz val="11"/>
      <color rgb="FF000000"/>
      <name val="Czcionka tekstu podstawowego"/>
      <family val="2"/>
    </font>
    <font>
      <i/>
      <sz val="11"/>
      <color rgb="FF7F7F7F"/>
      <name val="Calibri"/>
      <family val="2"/>
    </font>
    <font>
      <i/>
      <sz val="11"/>
      <color rgb="FF808080"/>
      <name val="Czcionka tekstu podstawowego"/>
      <family val="2"/>
    </font>
    <font>
      <sz val="11"/>
      <color rgb="FFFF0000"/>
      <name val="Calibri"/>
      <family val="2"/>
    </font>
    <font>
      <sz val="11"/>
      <color rgb="FFFF0000"/>
      <name val="Czcionka tekstu podstawowego"/>
      <family val="2"/>
    </font>
    <font>
      <sz val="18"/>
      <color theme="3"/>
      <name val="Calibri Light"/>
      <family val="2"/>
    </font>
    <font>
      <b/>
      <sz val="18"/>
      <color rgb="FF003366"/>
      <name val="Cambria"/>
      <family val="1"/>
    </font>
    <font>
      <sz val="11"/>
      <color rgb="FF9C0006"/>
      <name val="Calibri"/>
      <family val="2"/>
    </font>
    <font>
      <sz val="11"/>
      <color rgb="FF800080"/>
      <name val="Czcionka tekstu podstawowego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0"/>
      <color rgb="FFFF000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rgb="FF00000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333399"/>
      </top>
      <bottom style="double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Protection="0">
      <alignment horizontal="left" vertical="center"/>
    </xf>
    <xf numFmtId="0" fontId="63" fillId="4" borderId="0" applyNumberFormat="0" applyBorder="0" applyAlignment="0" applyProtection="0"/>
    <xf numFmtId="0" fontId="64" fillId="5" borderId="0" applyNumberFormat="0" applyBorder="0" applyProtection="0">
      <alignment horizontal="left" vertical="center"/>
    </xf>
    <xf numFmtId="0" fontId="63" fillId="6" borderId="0" applyNumberFormat="0" applyBorder="0" applyAlignment="0" applyProtection="0"/>
    <xf numFmtId="0" fontId="64" fillId="7" borderId="0" applyNumberFormat="0" applyBorder="0" applyProtection="0">
      <alignment horizontal="left" vertical="center"/>
    </xf>
    <xf numFmtId="0" fontId="63" fillId="8" borderId="0" applyNumberFormat="0" applyBorder="0" applyAlignment="0" applyProtection="0"/>
    <xf numFmtId="0" fontId="64" fillId="9" borderId="0" applyNumberFormat="0" applyBorder="0" applyProtection="0">
      <alignment horizontal="left" vertical="center"/>
    </xf>
    <xf numFmtId="0" fontId="63" fillId="10" borderId="0" applyNumberFormat="0" applyBorder="0" applyAlignment="0" applyProtection="0"/>
    <xf numFmtId="0" fontId="64" fillId="11" borderId="0" applyNumberFormat="0" applyBorder="0" applyProtection="0">
      <alignment horizontal="left" vertical="center"/>
    </xf>
    <xf numFmtId="0" fontId="63" fillId="12" borderId="0" applyNumberFormat="0" applyBorder="0" applyAlignment="0" applyProtection="0"/>
    <xf numFmtId="0" fontId="64" fillId="13" borderId="0" applyNumberFormat="0" applyBorder="0" applyProtection="0">
      <alignment horizontal="left" vertical="center"/>
    </xf>
    <xf numFmtId="0" fontId="63" fillId="14" borderId="0" applyNumberFormat="0" applyBorder="0" applyAlignment="0" applyProtection="0"/>
    <xf numFmtId="0" fontId="64" fillId="15" borderId="0" applyNumberFormat="0" applyBorder="0" applyProtection="0">
      <alignment horizontal="left" vertical="center"/>
    </xf>
    <xf numFmtId="0" fontId="63" fillId="16" borderId="0" applyNumberFormat="0" applyBorder="0" applyAlignment="0" applyProtection="0"/>
    <xf numFmtId="0" fontId="64" fillId="17" borderId="0" applyNumberFormat="0" applyBorder="0" applyProtection="0">
      <alignment horizontal="left" vertical="center"/>
    </xf>
    <xf numFmtId="0" fontId="63" fillId="18" borderId="0" applyNumberFormat="0" applyBorder="0" applyAlignment="0" applyProtection="0"/>
    <xf numFmtId="0" fontId="64" fillId="19" borderId="0" applyNumberFormat="0" applyBorder="0" applyProtection="0">
      <alignment horizontal="left" vertical="center"/>
    </xf>
    <xf numFmtId="0" fontId="63" fillId="20" borderId="0" applyNumberFormat="0" applyBorder="0" applyAlignment="0" applyProtection="0"/>
    <xf numFmtId="0" fontId="64" fillId="9" borderId="0" applyNumberFormat="0" applyBorder="0" applyProtection="0">
      <alignment horizontal="left" vertical="center"/>
    </xf>
    <xf numFmtId="0" fontId="63" fillId="21" borderId="0" applyNumberFormat="0" applyBorder="0" applyAlignment="0" applyProtection="0"/>
    <xf numFmtId="0" fontId="64" fillId="15" borderId="0" applyNumberFormat="0" applyBorder="0" applyProtection="0">
      <alignment horizontal="left" vertical="center"/>
    </xf>
    <xf numFmtId="0" fontId="63" fillId="22" borderId="0" applyNumberFormat="0" applyBorder="0" applyAlignment="0" applyProtection="0"/>
    <xf numFmtId="0" fontId="64" fillId="23" borderId="0" applyNumberFormat="0" applyBorder="0" applyProtection="0">
      <alignment horizontal="left" vertical="center"/>
    </xf>
    <xf numFmtId="0" fontId="65" fillId="24" borderId="0" applyNumberFormat="0" applyBorder="0" applyAlignment="0" applyProtection="0"/>
    <xf numFmtId="0" fontId="66" fillId="25" borderId="0" applyNumberFormat="0" applyBorder="0" applyProtection="0">
      <alignment horizontal="left" vertical="center"/>
    </xf>
    <xf numFmtId="0" fontId="65" fillId="26" borderId="0" applyNumberFormat="0" applyBorder="0" applyAlignment="0" applyProtection="0"/>
    <xf numFmtId="0" fontId="66" fillId="17" borderId="0" applyNumberFormat="0" applyBorder="0" applyProtection="0">
      <alignment horizontal="left" vertical="center"/>
    </xf>
    <xf numFmtId="0" fontId="65" fillId="27" borderId="0" applyNumberFormat="0" applyBorder="0" applyAlignment="0" applyProtection="0"/>
    <xf numFmtId="0" fontId="66" fillId="19" borderId="0" applyNumberFormat="0" applyBorder="0" applyProtection="0">
      <alignment horizontal="left" vertical="center"/>
    </xf>
    <xf numFmtId="0" fontId="65" fillId="28" borderId="0" applyNumberFormat="0" applyBorder="0" applyAlignment="0" applyProtection="0"/>
    <xf numFmtId="0" fontId="66" fillId="29" borderId="0" applyNumberFormat="0" applyBorder="0" applyProtection="0">
      <alignment horizontal="left" vertical="center"/>
    </xf>
    <xf numFmtId="0" fontId="65" fillId="30" borderId="0" applyNumberFormat="0" applyBorder="0" applyAlignment="0" applyProtection="0"/>
    <xf numFmtId="0" fontId="66" fillId="31" borderId="0" applyNumberFormat="0" applyBorder="0" applyProtection="0">
      <alignment horizontal="left" vertical="center"/>
    </xf>
    <xf numFmtId="0" fontId="65" fillId="32" borderId="0" applyNumberFormat="0" applyBorder="0" applyAlignment="0" applyProtection="0"/>
    <xf numFmtId="0" fontId="66" fillId="33" borderId="0" applyNumberFormat="0" applyBorder="0" applyProtection="0">
      <alignment horizontal="left" vertical="center"/>
    </xf>
    <xf numFmtId="0" fontId="65" fillId="34" borderId="0" applyNumberFormat="0" applyBorder="0" applyAlignment="0" applyProtection="0"/>
    <xf numFmtId="0" fontId="66" fillId="35" borderId="0" applyNumberFormat="0" applyBorder="0" applyProtection="0">
      <alignment horizontal="left" vertical="center"/>
    </xf>
    <xf numFmtId="0" fontId="65" fillId="36" borderId="0" applyNumberFormat="0" applyBorder="0" applyAlignment="0" applyProtection="0"/>
    <xf numFmtId="0" fontId="66" fillId="37" borderId="0" applyNumberFormat="0" applyBorder="0" applyProtection="0">
      <alignment horizontal="left" vertical="center"/>
    </xf>
    <xf numFmtId="0" fontId="65" fillId="38" borderId="0" applyNumberFormat="0" applyBorder="0" applyAlignment="0" applyProtection="0"/>
    <xf numFmtId="0" fontId="66" fillId="39" borderId="0" applyNumberFormat="0" applyBorder="0" applyProtection="0">
      <alignment horizontal="left" vertical="center"/>
    </xf>
    <xf numFmtId="0" fontId="65" fillId="40" borderId="0" applyNumberFormat="0" applyBorder="0" applyAlignment="0" applyProtection="0"/>
    <xf numFmtId="0" fontId="66" fillId="29" borderId="0" applyNumberFormat="0" applyBorder="0" applyProtection="0">
      <alignment horizontal="left" vertical="center"/>
    </xf>
    <xf numFmtId="0" fontId="65" fillId="41" borderId="0" applyNumberFormat="0" applyBorder="0" applyAlignment="0" applyProtection="0"/>
    <xf numFmtId="0" fontId="66" fillId="31" borderId="0" applyNumberFormat="0" applyBorder="0" applyProtection="0">
      <alignment horizontal="left" vertical="center"/>
    </xf>
    <xf numFmtId="0" fontId="65" fillId="42" borderId="0" applyNumberFormat="0" applyBorder="0" applyAlignment="0" applyProtection="0"/>
    <xf numFmtId="0" fontId="66" fillId="43" borderId="0" applyNumberFormat="0" applyBorder="0" applyProtection="0">
      <alignment horizontal="left" vertical="center"/>
    </xf>
    <xf numFmtId="0" fontId="67" fillId="44" borderId="1" applyNumberFormat="0" applyAlignment="0" applyProtection="0"/>
    <xf numFmtId="0" fontId="68" fillId="13" borderId="2" applyNumberFormat="0" applyProtection="0">
      <alignment horizontal="left" vertical="center"/>
    </xf>
    <xf numFmtId="0" fontId="69" fillId="45" borderId="3" applyNumberFormat="0" applyAlignment="0" applyProtection="0"/>
    <xf numFmtId="0" fontId="70" fillId="46" borderId="4" applyNumberFormat="0" applyProtection="0">
      <alignment horizontal="left" vertical="center"/>
    </xf>
    <xf numFmtId="0" fontId="71" fillId="7" borderId="0" applyNumberFormat="0" applyBorder="0" applyProtection="0">
      <alignment horizontal="left" vertical="center"/>
    </xf>
    <xf numFmtId="0" fontId="72" fillId="47" borderId="0" applyNumberFormat="0" applyBorder="0" applyAlignment="0" applyProtection="0"/>
    <xf numFmtId="0" fontId="71" fillId="7" borderId="0" applyNumberFormat="0" applyBorder="0" applyProtection="0">
      <alignment horizontal="lef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6" fillId="0" borderId="0">
      <alignment/>
      <protection/>
    </xf>
    <xf numFmtId="0" fontId="13" fillId="0" borderId="0">
      <alignment/>
      <protection/>
    </xf>
    <xf numFmtId="203" fontId="73" fillId="0" borderId="0" applyFont="0" applyBorder="0" applyProtection="0">
      <alignment horizontal="left" vertical="center"/>
    </xf>
    <xf numFmtId="0" fontId="74" fillId="0" borderId="0" applyNumberFormat="0" applyBorder="0" applyProtection="0">
      <alignment horizontal="center" vertical="center"/>
    </xf>
    <xf numFmtId="0" fontId="74" fillId="0" borderId="0" applyNumberFormat="0" applyBorder="0" applyProtection="0">
      <alignment horizontal="center" vertical="center" textRotation="90"/>
    </xf>
    <xf numFmtId="0" fontId="3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Protection="0">
      <alignment horizontal="left" vertical="center"/>
    </xf>
    <xf numFmtId="0" fontId="77" fillId="48" borderId="7" applyNumberFormat="0" applyAlignment="0" applyProtection="0"/>
    <xf numFmtId="0" fontId="78" fillId="49" borderId="8" applyNumberFormat="0" applyProtection="0">
      <alignment horizontal="left" vertical="center"/>
    </xf>
    <xf numFmtId="0" fontId="79" fillId="0" borderId="9" applyNumberFormat="0" applyFill="0" applyAlignment="0" applyProtection="0"/>
    <xf numFmtId="0" fontId="80" fillId="0" borderId="10" applyNumberFormat="0" applyProtection="0">
      <alignment horizontal="left" vertical="center"/>
    </xf>
    <xf numFmtId="0" fontId="81" fillId="0" borderId="11" applyNumberFormat="0" applyFill="0" applyAlignment="0" applyProtection="0"/>
    <xf numFmtId="0" fontId="82" fillId="0" borderId="12" applyNumberFormat="0" applyProtection="0">
      <alignment horizontal="left" vertical="center"/>
    </xf>
    <xf numFmtId="0" fontId="83" fillId="0" borderId="13" applyNumberFormat="0" applyFill="0" applyAlignment="0" applyProtection="0"/>
    <xf numFmtId="0" fontId="84" fillId="0" borderId="14" applyNumberFormat="0" applyProtection="0">
      <alignment horizontal="left" vertical="center"/>
    </xf>
    <xf numFmtId="0" fontId="83" fillId="0" borderId="0" applyNumberFormat="0" applyFill="0" applyBorder="0" applyAlignment="0" applyProtection="0"/>
    <xf numFmtId="0" fontId="84" fillId="0" borderId="0" applyNumberFormat="0" applyBorder="0" applyProtection="0">
      <alignment horizontal="left" vertical="center"/>
    </xf>
    <xf numFmtId="0" fontId="85" fillId="50" borderId="0" applyNumberFormat="0" applyBorder="0" applyProtection="0">
      <alignment horizontal="left" vertical="center"/>
    </xf>
    <xf numFmtId="0" fontId="86" fillId="51" borderId="0" applyNumberFormat="0" applyBorder="0" applyAlignment="0" applyProtection="0"/>
    <xf numFmtId="0" fontId="85" fillId="50" borderId="0" applyNumberFormat="0" applyBorder="0" applyProtection="0">
      <alignment horizontal="lef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Border="0" applyProtection="0">
      <alignment horizontal="left"/>
    </xf>
    <xf numFmtId="0" fontId="15" fillId="0" borderId="0">
      <alignment/>
      <protection/>
    </xf>
    <xf numFmtId="0" fontId="63" fillId="0" borderId="0">
      <alignment/>
      <protection/>
    </xf>
    <xf numFmtId="0" fontId="16" fillId="0" borderId="0">
      <alignment horizontal="left" vertical="center"/>
      <protection/>
    </xf>
    <xf numFmtId="0" fontId="63" fillId="0" borderId="0">
      <alignment/>
      <protection/>
    </xf>
    <xf numFmtId="0" fontId="73" fillId="0" borderId="0">
      <alignment horizontal="left" vertical="center"/>
      <protection/>
    </xf>
    <xf numFmtId="0" fontId="63" fillId="0" borderId="0">
      <alignment/>
      <protection/>
    </xf>
    <xf numFmtId="0" fontId="87" fillId="45" borderId="1" applyNumberFormat="0" applyAlignment="0" applyProtection="0"/>
    <xf numFmtId="0" fontId="88" fillId="46" borderId="2" applyNumberFormat="0" applyProtection="0">
      <alignment horizontal="left" vertical="center"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9" fillId="0" borderId="0" applyNumberFormat="0" applyBorder="0" applyProtection="0">
      <alignment horizontal="left" vertical="center"/>
    </xf>
    <xf numFmtId="202" fontId="89" fillId="0" borderId="0" applyBorder="0" applyProtection="0">
      <alignment horizontal="left" vertical="center"/>
    </xf>
    <xf numFmtId="0" fontId="90" fillId="0" borderId="15" applyNumberFormat="0" applyFill="0" applyAlignment="0" applyProtection="0"/>
    <xf numFmtId="0" fontId="91" fillId="0" borderId="16" applyNumberFormat="0" applyProtection="0">
      <alignment horizontal="left" vertical="center"/>
    </xf>
    <xf numFmtId="0" fontId="92" fillId="0" borderId="0" applyNumberFormat="0" applyFill="0" applyBorder="0" applyAlignment="0" applyProtection="0"/>
    <xf numFmtId="0" fontId="93" fillId="0" borderId="0" applyNumberFormat="0" applyBorder="0" applyProtection="0">
      <alignment horizontal="left" vertical="center"/>
    </xf>
    <xf numFmtId="0" fontId="94" fillId="0" borderId="0" applyNumberFormat="0" applyFill="0" applyBorder="0" applyAlignment="0" applyProtection="0"/>
    <xf numFmtId="0" fontId="95" fillId="0" borderId="0" applyNumberFormat="0" applyBorder="0" applyProtection="0">
      <alignment horizontal="left" vertical="center"/>
    </xf>
    <xf numFmtId="0" fontId="96" fillId="0" borderId="0" applyNumberFormat="0" applyFill="0" applyBorder="0" applyAlignment="0" applyProtection="0"/>
    <xf numFmtId="0" fontId="97" fillId="0" borderId="0" applyNumberFormat="0" applyBorder="0" applyProtection="0">
      <alignment horizontal="left" vertical="center"/>
    </xf>
    <xf numFmtId="0" fontId="0" fillId="52" borderId="17" applyNumberFormat="0" applyFont="0" applyAlignment="0" applyProtection="0"/>
    <xf numFmtId="0" fontId="73" fillId="53" borderId="18" applyNumberFormat="0" applyFont="0" applyProtection="0">
      <alignment horizontal="left" vertical="center"/>
    </xf>
    <xf numFmtId="176" fontId="0" fillId="0" borderId="0" applyFont="0" applyFill="0" applyBorder="0" applyAlignment="0" applyProtection="0"/>
    <xf numFmtId="198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98" fillId="54" borderId="0" applyNumberFormat="0" applyBorder="0" applyAlignment="0" applyProtection="0"/>
    <xf numFmtId="0" fontId="99" fillId="5" borderId="0" applyNumberFormat="0" applyBorder="0" applyProtection="0">
      <alignment horizontal="left" vertical="center"/>
    </xf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0" fillId="0" borderId="0" xfId="0" applyFont="1" applyAlignment="1">
      <alignment horizontal="right"/>
    </xf>
    <xf numFmtId="0" fontId="100" fillId="0" borderId="0" xfId="0" applyFont="1" applyAlignment="1">
      <alignment/>
    </xf>
    <xf numFmtId="0" fontId="101" fillId="0" borderId="0" xfId="0" applyFont="1" applyAlignment="1">
      <alignment horizontal="left" vertical="top"/>
    </xf>
    <xf numFmtId="193" fontId="100" fillId="0" borderId="0" xfId="0" applyNumberFormat="1" applyFont="1" applyAlignment="1">
      <alignment horizontal="center" vertical="center"/>
    </xf>
    <xf numFmtId="0" fontId="100" fillId="0" borderId="0" xfId="0" applyFont="1" applyAlignment="1">
      <alignment horizontal="left"/>
    </xf>
    <xf numFmtId="0" fontId="100" fillId="0" borderId="0" xfId="0" applyFont="1" applyAlignment="1">
      <alignment horizontal="right" vertical="center"/>
    </xf>
    <xf numFmtId="44" fontId="100" fillId="0" borderId="0" xfId="0" applyNumberFormat="1" applyFont="1" applyAlignment="1">
      <alignment horizontal="center"/>
    </xf>
    <xf numFmtId="0" fontId="100" fillId="0" borderId="0" xfId="0" applyFont="1" applyAlignment="1">
      <alignment horizontal="center" vertical="center"/>
    </xf>
    <xf numFmtId="0" fontId="100" fillId="0" borderId="0" xfId="0" applyFont="1" applyAlignment="1">
      <alignment/>
    </xf>
    <xf numFmtId="44" fontId="100" fillId="0" borderId="0" xfId="0" applyNumberFormat="1" applyFont="1" applyAlignment="1">
      <alignment/>
    </xf>
    <xf numFmtId="44" fontId="100" fillId="0" borderId="19" xfId="0" applyNumberFormat="1" applyFont="1" applyBorder="1" applyAlignment="1">
      <alignment horizontal="center" vertical="center"/>
    </xf>
    <xf numFmtId="4" fontId="100" fillId="0" borderId="19" xfId="0" applyNumberFormat="1" applyFont="1" applyBorder="1" applyAlignment="1">
      <alignment/>
    </xf>
    <xf numFmtId="0" fontId="100" fillId="0" borderId="0" xfId="0" applyFont="1" applyFill="1" applyBorder="1" applyAlignment="1">
      <alignment horizontal="left" vertical="top" wrapText="1"/>
    </xf>
    <xf numFmtId="0" fontId="100" fillId="0" borderId="0" xfId="0" applyFont="1" applyBorder="1" applyAlignment="1">
      <alignment horizontal="left" vertical="top"/>
    </xf>
    <xf numFmtId="4" fontId="100" fillId="0" borderId="19" xfId="0" applyNumberFormat="1" applyFont="1" applyFill="1" applyBorder="1" applyAlignment="1">
      <alignment/>
    </xf>
    <xf numFmtId="0" fontId="100" fillId="0" borderId="0" xfId="0" applyFont="1" applyFill="1" applyAlignment="1">
      <alignment/>
    </xf>
    <xf numFmtId="0" fontId="102" fillId="0" borderId="0" xfId="0" applyFont="1" applyAlignment="1">
      <alignment/>
    </xf>
    <xf numFmtId="0" fontId="101" fillId="0" borderId="0" xfId="0" applyFont="1" applyAlignment="1">
      <alignment horizontal="left" vertical="center"/>
    </xf>
    <xf numFmtId="0" fontId="101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19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193" fontId="7" fillId="0" borderId="0" xfId="0" applyNumberFormat="1" applyFont="1" applyAlignment="1">
      <alignment horizontal="center" vertical="center"/>
    </xf>
    <xf numFmtId="44" fontId="2" fillId="0" borderId="0" xfId="0" applyNumberFormat="1" applyFont="1" applyBorder="1" applyAlignment="1">
      <alignment/>
    </xf>
    <xf numFmtId="44" fontId="11" fillId="0" borderId="20" xfId="0" applyNumberFormat="1" applyFont="1" applyBorder="1" applyAlignment="1">
      <alignment horizontal="center" vertical="center" wrapText="1"/>
    </xf>
    <xf numFmtId="9" fontId="11" fillId="0" borderId="20" xfId="0" applyNumberFormat="1" applyFont="1" applyBorder="1" applyAlignment="1">
      <alignment horizontal="center" vertical="center" wrapText="1"/>
    </xf>
    <xf numFmtId="44" fontId="11" fillId="0" borderId="20" xfId="0" applyNumberFormat="1" applyFont="1" applyBorder="1" applyAlignment="1">
      <alignment horizontal="center" vertical="center"/>
    </xf>
    <xf numFmtId="44" fontId="11" fillId="0" borderId="19" xfId="0" applyNumberFormat="1" applyFont="1" applyBorder="1" applyAlignment="1">
      <alignment horizontal="center" vertical="center"/>
    </xf>
    <xf numFmtId="0" fontId="103" fillId="0" borderId="0" xfId="0" applyFont="1" applyAlignment="1">
      <alignment wrapText="1"/>
    </xf>
    <xf numFmtId="193" fontId="11" fillId="0" borderId="20" xfId="0" applyNumberFormat="1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105" fillId="0" borderId="19" xfId="0" applyFont="1" applyBorder="1" applyAlignment="1">
      <alignment horizontal="center" vertical="center" wrapText="1"/>
    </xf>
    <xf numFmtId="0" fontId="101" fillId="0" borderId="0" xfId="0" applyFont="1" applyAlignment="1">
      <alignment horizontal="left" vertical="center"/>
    </xf>
    <xf numFmtId="0" fontId="101" fillId="0" borderId="0" xfId="0" applyFont="1" applyAlignment="1">
      <alignment horizontal="left"/>
    </xf>
    <xf numFmtId="0" fontId="100" fillId="0" borderId="0" xfId="0" applyFont="1" applyAlignment="1">
      <alignment horizontal="right"/>
    </xf>
    <xf numFmtId="0" fontId="12" fillId="0" borderId="19" xfId="0" applyFont="1" applyBorder="1" applyAlignment="1">
      <alignment wrapText="1"/>
    </xf>
    <xf numFmtId="0" fontId="0" fillId="0" borderId="19" xfId="0" applyBorder="1" applyAlignment="1">
      <alignment/>
    </xf>
    <xf numFmtId="193" fontId="106" fillId="18" borderId="19" xfId="31" applyNumberFormat="1" applyFont="1" applyBorder="1" applyAlignment="1">
      <alignment horizontal="center" vertical="top" wrapText="1"/>
    </xf>
    <xf numFmtId="44" fontId="10" fillId="0" borderId="0" xfId="0" applyNumberFormat="1" applyFont="1" applyBorder="1" applyAlignment="1">
      <alignment/>
    </xf>
    <xf numFmtId="44" fontId="10" fillId="0" borderId="19" xfId="0" applyNumberFormat="1" applyFont="1" applyBorder="1" applyAlignment="1">
      <alignment/>
    </xf>
    <xf numFmtId="44" fontId="106" fillId="18" borderId="19" xfId="31" applyNumberFormat="1" applyFont="1" applyBorder="1" applyAlignment="1">
      <alignment horizontal="center" vertical="center" wrapText="1"/>
    </xf>
    <xf numFmtId="193" fontId="106" fillId="18" borderId="19" xfId="31" applyNumberFormat="1" applyFont="1" applyBorder="1" applyAlignment="1">
      <alignment horizontal="center" vertical="center" wrapText="1"/>
    </xf>
    <xf numFmtId="0" fontId="106" fillId="18" borderId="19" xfId="31" applyFont="1" applyBorder="1" applyAlignment="1">
      <alignment horizontal="center" vertical="center" wrapText="1"/>
    </xf>
    <xf numFmtId="44" fontId="11" fillId="0" borderId="19" xfId="0" applyNumberFormat="1" applyFont="1" applyBorder="1" applyAlignment="1">
      <alignment/>
    </xf>
    <xf numFmtId="0" fontId="10" fillId="0" borderId="19" xfId="0" applyFont="1" applyBorder="1" applyAlignment="1">
      <alignment/>
    </xf>
    <xf numFmtId="3" fontId="20" fillId="0" borderId="19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wrapText="1"/>
    </xf>
    <xf numFmtId="191" fontId="20" fillId="0" borderId="19" xfId="0" applyNumberFormat="1" applyFont="1" applyBorder="1" applyAlignment="1">
      <alignment wrapText="1"/>
    </xf>
    <xf numFmtId="0" fontId="20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vertical="top" wrapText="1"/>
    </xf>
    <xf numFmtId="0" fontId="11" fillId="0" borderId="0" xfId="0" applyFont="1" applyAlignment="1">
      <alignment/>
    </xf>
    <xf numFmtId="0" fontId="106" fillId="0" borderId="0" xfId="0" applyFont="1" applyAlignment="1">
      <alignment horizontal="left" vertical="top"/>
    </xf>
    <xf numFmtId="44" fontId="106" fillId="0" borderId="21" xfId="0" applyNumberFormat="1" applyFont="1" applyBorder="1" applyAlignment="1">
      <alignment/>
    </xf>
    <xf numFmtId="196" fontId="104" fillId="0" borderId="19" xfId="0" applyNumberFormat="1" applyFont="1" applyFill="1" applyBorder="1" applyAlignment="1">
      <alignment horizontal="center" vertical="center" wrapText="1"/>
    </xf>
    <xf numFmtId="44" fontId="104" fillId="0" borderId="20" xfId="0" applyNumberFormat="1" applyFont="1" applyFill="1" applyBorder="1" applyAlignment="1">
      <alignment horizontal="center" vertical="center" wrapText="1"/>
    </xf>
    <xf numFmtId="44" fontId="104" fillId="0" borderId="19" xfId="0" applyNumberFormat="1" applyFont="1" applyFill="1" applyBorder="1" applyAlignment="1">
      <alignment horizontal="center" vertical="center" wrapText="1"/>
    </xf>
    <xf numFmtId="0" fontId="104" fillId="0" borderId="19" xfId="0" applyFont="1" applyFill="1" applyBorder="1" applyAlignment="1">
      <alignment horizontal="center" vertical="center"/>
    </xf>
    <xf numFmtId="44" fontId="104" fillId="0" borderId="19" xfId="0" applyNumberFormat="1" applyFont="1" applyBorder="1" applyAlignment="1">
      <alignment horizontal="center" vertical="center" wrapText="1"/>
    </xf>
    <xf numFmtId="3" fontId="104" fillId="0" borderId="19" xfId="0" applyNumberFormat="1" applyFont="1" applyFill="1" applyBorder="1" applyAlignment="1">
      <alignment horizontal="center" vertical="center" wrapText="1"/>
    </xf>
    <xf numFmtId="0" fontId="104" fillId="0" borderId="19" xfId="0" applyFont="1" applyFill="1" applyBorder="1" applyAlignment="1">
      <alignment horizontal="left" vertical="top" wrapText="1"/>
    </xf>
    <xf numFmtId="44" fontId="104" fillId="0" borderId="19" xfId="0" applyNumberFormat="1" applyFont="1" applyBorder="1" applyAlignment="1">
      <alignment horizontal="center" vertical="center"/>
    </xf>
    <xf numFmtId="9" fontId="104" fillId="0" borderId="19" xfId="0" applyNumberFormat="1" applyFont="1" applyBorder="1" applyAlignment="1">
      <alignment horizontal="center" vertical="center" wrapText="1"/>
    </xf>
    <xf numFmtId="196" fontId="104" fillId="0" borderId="19" xfId="0" applyNumberFormat="1" applyFont="1" applyBorder="1" applyAlignment="1">
      <alignment horizontal="center" vertical="center" wrapText="1"/>
    </xf>
    <xf numFmtId="3" fontId="104" fillId="0" borderId="19" xfId="0" applyNumberFormat="1" applyFont="1" applyBorder="1" applyAlignment="1">
      <alignment horizontal="center" vertical="center" wrapText="1"/>
    </xf>
    <xf numFmtId="0" fontId="104" fillId="0" borderId="19" xfId="0" applyFont="1" applyBorder="1" applyAlignment="1">
      <alignment horizontal="center" vertical="center"/>
    </xf>
    <xf numFmtId="0" fontId="104" fillId="0" borderId="19" xfId="0" applyFont="1" applyBorder="1" applyAlignment="1">
      <alignment horizontal="left" vertical="top" wrapText="1"/>
    </xf>
    <xf numFmtId="0" fontId="104" fillId="0" borderId="19" xfId="0" applyFont="1" applyBorder="1" applyAlignment="1">
      <alignment horizontal="center" vertical="center" wrapText="1"/>
    </xf>
    <xf numFmtId="0" fontId="11" fillId="0" borderId="20" xfId="99" applyFont="1" applyBorder="1" applyAlignment="1">
      <alignment horizontal="left" vertical="top" wrapText="1"/>
      <protection/>
    </xf>
    <xf numFmtId="3" fontId="104" fillId="0" borderId="20" xfId="0" applyNumberFormat="1" applyFont="1" applyBorder="1" applyAlignment="1">
      <alignment horizontal="center" vertical="center" wrapText="1"/>
    </xf>
    <xf numFmtId="0" fontId="104" fillId="0" borderId="0" xfId="0" applyFont="1" applyAlignment="1">
      <alignment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/>
    </xf>
    <xf numFmtId="191" fontId="11" fillId="0" borderId="19" xfId="0" applyNumberFormat="1" applyFont="1" applyBorder="1" applyAlignment="1">
      <alignment/>
    </xf>
    <xf numFmtId="0" fontId="10" fillId="0" borderId="0" xfId="0" applyFont="1" applyAlignment="1">
      <alignment horizontal="left" vertical="top"/>
    </xf>
    <xf numFmtId="0" fontId="101" fillId="0" borderId="0" xfId="0" applyFont="1" applyAlignment="1">
      <alignment horizontal="left" vertical="center"/>
    </xf>
    <xf numFmtId="0" fontId="101" fillId="0" borderId="0" xfId="0" applyFont="1" applyAlignment="1">
      <alignment horizontal="left"/>
    </xf>
    <xf numFmtId="0" fontId="104" fillId="0" borderId="0" xfId="0" applyFont="1" applyAlignment="1">
      <alignment horizontal="left" vertical="top" wrapText="1"/>
    </xf>
    <xf numFmtId="0" fontId="103" fillId="0" borderId="0" xfId="0" applyFont="1" applyBorder="1" applyAlignment="1">
      <alignment wrapText="1"/>
    </xf>
    <xf numFmtId="0" fontId="107" fillId="0" borderId="0" xfId="0" applyFont="1" applyBorder="1" applyAlignment="1">
      <alignment wrapText="1"/>
    </xf>
    <xf numFmtId="0" fontId="106" fillId="0" borderId="22" xfId="0" applyFont="1" applyBorder="1" applyAlignment="1">
      <alignment horizontal="right"/>
    </xf>
    <xf numFmtId="0" fontId="106" fillId="0" borderId="23" xfId="0" applyFont="1" applyBorder="1" applyAlignment="1">
      <alignment horizontal="right"/>
    </xf>
    <xf numFmtId="0" fontId="106" fillId="0" borderId="24" xfId="0" applyFont="1" applyBorder="1" applyAlignment="1">
      <alignment horizontal="right"/>
    </xf>
    <xf numFmtId="0" fontId="104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/>
    </xf>
    <xf numFmtId="1" fontId="100" fillId="0" borderId="0" xfId="0" applyNumberFormat="1" applyFont="1" applyAlignment="1">
      <alignment horizontal="right" vertical="center" wrapText="1"/>
    </xf>
    <xf numFmtId="0" fontId="101" fillId="0" borderId="0" xfId="0" applyFont="1" applyAlignment="1">
      <alignment horizontal="center"/>
    </xf>
    <xf numFmtId="0" fontId="101" fillId="0" borderId="0" xfId="0" applyFont="1" applyAlignment="1">
      <alignment horizontal="center" vertical="center" wrapText="1"/>
    </xf>
    <xf numFmtId="0" fontId="100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" fontId="1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0" fontId="10" fillId="0" borderId="25" xfId="0" applyFont="1" applyBorder="1" applyAlignment="1">
      <alignment horizontal="right"/>
    </xf>
    <xf numFmtId="0" fontId="10" fillId="0" borderId="26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16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Dobry 2" xfId="69"/>
    <cellStyle name="Comma" xfId="70"/>
    <cellStyle name="Comma [0]" xfId="71"/>
    <cellStyle name="Dziesiętny 2" xfId="72"/>
    <cellStyle name="Dziesiętny 2 2" xfId="73"/>
    <cellStyle name="Dziesiętny 3" xfId="74"/>
    <cellStyle name="Dziesiętny 4" xfId="75"/>
    <cellStyle name="Excel Built-in Normal" xfId="76"/>
    <cellStyle name="Excel Built-in Normal 2" xfId="77"/>
    <cellStyle name="Excel_BuiltIn_Comma" xfId="78"/>
    <cellStyle name="Heading" xfId="79"/>
    <cellStyle name="Heading1" xfId="80"/>
    <cellStyle name="Hyperlink" xfId="81"/>
    <cellStyle name="Komórka połączona" xfId="82"/>
    <cellStyle name="Komórka połączona 2" xfId="83"/>
    <cellStyle name="Komórka zaznaczona" xfId="84"/>
    <cellStyle name="Komórka zaznaczona 2" xfId="85"/>
    <cellStyle name="Nagłówek 1" xfId="86"/>
    <cellStyle name="Nagłówek 1 2" xfId="87"/>
    <cellStyle name="Nagłówek 2" xfId="88"/>
    <cellStyle name="Nagłówek 2 2" xfId="89"/>
    <cellStyle name="Nagłówek 3" xfId="90"/>
    <cellStyle name="Nagłówek 3 2" xfId="91"/>
    <cellStyle name="Nagłówek 4" xfId="92"/>
    <cellStyle name="Nagłówek 4 2" xfId="93"/>
    <cellStyle name="Neutralne" xfId="94"/>
    <cellStyle name="Neutralny" xfId="95"/>
    <cellStyle name="Neutralny 2" xfId="96"/>
    <cellStyle name="Normalny 10" xfId="97"/>
    <cellStyle name="Normalny 14" xfId="98"/>
    <cellStyle name="Normalny 2" xfId="99"/>
    <cellStyle name="Normalny 2 2" xfId="100"/>
    <cellStyle name="Normalny 2 3" xfId="101"/>
    <cellStyle name="Normalny 3" xfId="102"/>
    <cellStyle name="Normalny 4" xfId="103"/>
    <cellStyle name="Normalny 5" xfId="104"/>
    <cellStyle name="Normalny 5 2" xfId="105"/>
    <cellStyle name="Normalny 6" xfId="106"/>
    <cellStyle name="Obliczenia" xfId="107"/>
    <cellStyle name="Obliczenia 2" xfId="108"/>
    <cellStyle name="Followed Hyperlink" xfId="109"/>
    <cellStyle name="Percent" xfId="110"/>
    <cellStyle name="Result" xfId="111"/>
    <cellStyle name="Result2" xfId="112"/>
    <cellStyle name="Suma" xfId="113"/>
    <cellStyle name="Suma 2" xfId="114"/>
    <cellStyle name="Tekst objaśnienia" xfId="115"/>
    <cellStyle name="Tekst objaśnienia 2" xfId="116"/>
    <cellStyle name="Tekst ostrzeżenia" xfId="117"/>
    <cellStyle name="Tekst ostrzeżenia 2" xfId="118"/>
    <cellStyle name="Tytuł" xfId="119"/>
    <cellStyle name="Tytuł 2" xfId="120"/>
    <cellStyle name="Uwaga" xfId="121"/>
    <cellStyle name="Uwaga 2" xfId="122"/>
    <cellStyle name="Währung" xfId="123"/>
    <cellStyle name="Währung 2" xfId="124"/>
    <cellStyle name="Currency" xfId="125"/>
    <cellStyle name="Currency [0]" xfId="126"/>
    <cellStyle name="Walutowy 2" xfId="127"/>
    <cellStyle name="Zły" xfId="128"/>
    <cellStyle name="Zły 2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SheetLayoutView="100" zoomScalePageLayoutView="0" workbookViewId="0" topLeftCell="A1">
      <selection activeCell="B51" sqref="B51:J51"/>
    </sheetView>
  </sheetViews>
  <sheetFormatPr defaultColWidth="8.8515625" defaultRowHeight="12.75"/>
  <cols>
    <col min="1" max="1" width="7.28125" style="6" customWidth="1"/>
    <col min="2" max="2" width="35.140625" style="6" customWidth="1"/>
    <col min="3" max="3" width="17.00390625" style="8" customWidth="1"/>
    <col min="4" max="4" width="9.140625" style="6" customWidth="1"/>
    <col min="5" max="5" width="10.7109375" style="5" customWidth="1"/>
    <col min="6" max="6" width="16.140625" style="14" customWidth="1"/>
    <col min="7" max="7" width="9.28125" style="14" bestFit="1" customWidth="1"/>
    <col min="8" max="8" width="15.7109375" style="6" customWidth="1"/>
    <col min="9" max="9" width="21.28125" style="6" customWidth="1"/>
    <col min="10" max="10" width="22.140625" style="6" customWidth="1"/>
    <col min="11" max="16384" width="8.8515625" style="6" customWidth="1"/>
  </cols>
  <sheetData>
    <row r="1" spans="1:12" ht="15.75">
      <c r="A1" s="88" t="s">
        <v>65</v>
      </c>
      <c r="B1" s="89"/>
      <c r="D1" s="9"/>
      <c r="E1" s="10"/>
      <c r="F1" s="11"/>
      <c r="G1" s="11"/>
      <c r="J1" s="45" t="s">
        <v>74</v>
      </c>
      <c r="K1" s="45"/>
      <c r="L1" s="45"/>
    </row>
    <row r="2" spans="1:12" ht="15.75">
      <c r="A2" s="22"/>
      <c r="B2" s="23"/>
      <c r="D2" s="9"/>
      <c r="E2" s="10"/>
      <c r="F2" s="11"/>
      <c r="G2" s="11"/>
      <c r="J2" s="45" t="s">
        <v>77</v>
      </c>
      <c r="K2" s="45"/>
      <c r="L2" s="45"/>
    </row>
    <row r="3" spans="1:8" ht="15.75">
      <c r="A3" s="12"/>
      <c r="B3" s="13"/>
      <c r="D3" s="9"/>
      <c r="E3" s="10"/>
      <c r="F3" s="11"/>
      <c r="G3" s="11"/>
      <c r="H3" s="5"/>
    </row>
    <row r="4" spans="1:10" ht="15.75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6.5" customHeight="1">
      <c r="A5" s="100" t="s">
        <v>1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ht="15.75">
      <c r="A6" s="99" t="s">
        <v>8</v>
      </c>
      <c r="B6" s="99"/>
      <c r="C6" s="99"/>
      <c r="D6" s="99"/>
      <c r="E6" s="99"/>
      <c r="F6" s="99"/>
      <c r="G6" s="99"/>
      <c r="H6" s="99"/>
      <c r="I6" s="99"/>
      <c r="J6" s="99"/>
    </row>
    <row r="9" spans="1:18" ht="49.5">
      <c r="A9" s="53" t="s">
        <v>5</v>
      </c>
      <c r="B9" s="53" t="s">
        <v>6</v>
      </c>
      <c r="C9" s="48" t="s">
        <v>51</v>
      </c>
      <c r="D9" s="53" t="s">
        <v>7</v>
      </c>
      <c r="E9" s="53" t="s">
        <v>108</v>
      </c>
      <c r="F9" s="51" t="s">
        <v>48</v>
      </c>
      <c r="G9" s="51" t="s">
        <v>52</v>
      </c>
      <c r="H9" s="53" t="s">
        <v>49</v>
      </c>
      <c r="I9" s="53" t="s">
        <v>59</v>
      </c>
      <c r="J9" s="53" t="s">
        <v>70</v>
      </c>
      <c r="K9" s="91"/>
      <c r="L9" s="92"/>
      <c r="M9" s="92"/>
      <c r="N9" s="92"/>
      <c r="O9" s="92"/>
      <c r="P9" s="92"/>
      <c r="Q9" s="92"/>
      <c r="R9" s="92"/>
    </row>
    <row r="10" spans="1:10" ht="49.5">
      <c r="A10" s="77">
        <v>1</v>
      </c>
      <c r="B10" s="76" t="s">
        <v>60</v>
      </c>
      <c r="C10" s="3"/>
      <c r="D10" s="75" t="s">
        <v>9</v>
      </c>
      <c r="E10" s="74">
        <v>210000</v>
      </c>
      <c r="F10" s="73"/>
      <c r="G10" s="72"/>
      <c r="H10" s="71">
        <f>E10*F10</f>
        <v>0</v>
      </c>
      <c r="I10" s="38"/>
      <c r="J10" s="42"/>
    </row>
    <row r="11" spans="1:10" ht="33">
      <c r="A11" s="77">
        <v>2</v>
      </c>
      <c r="B11" s="76" t="s">
        <v>10</v>
      </c>
      <c r="C11" s="3"/>
      <c r="D11" s="75" t="s">
        <v>9</v>
      </c>
      <c r="E11" s="74">
        <v>310000</v>
      </c>
      <c r="F11" s="73"/>
      <c r="G11" s="72"/>
      <c r="H11" s="71">
        <f aca="true" t="shared" si="0" ref="H11:H48">E11*F11</f>
        <v>0</v>
      </c>
      <c r="I11" s="16"/>
      <c r="J11" s="15"/>
    </row>
    <row r="12" spans="1:10" ht="33">
      <c r="A12" s="77">
        <v>3</v>
      </c>
      <c r="B12" s="76" t="s">
        <v>11</v>
      </c>
      <c r="C12" s="3"/>
      <c r="D12" s="75" t="s">
        <v>9</v>
      </c>
      <c r="E12" s="74">
        <v>125000</v>
      </c>
      <c r="F12" s="73"/>
      <c r="G12" s="72"/>
      <c r="H12" s="71">
        <f t="shared" si="0"/>
        <v>0</v>
      </c>
      <c r="I12" s="16"/>
      <c r="J12" s="15"/>
    </row>
    <row r="13" spans="1:10" ht="48" customHeight="1">
      <c r="A13" s="77">
        <v>4</v>
      </c>
      <c r="B13" s="76" t="s">
        <v>12</v>
      </c>
      <c r="C13" s="3"/>
      <c r="D13" s="75" t="s">
        <v>9</v>
      </c>
      <c r="E13" s="74">
        <v>4000</v>
      </c>
      <c r="F13" s="73"/>
      <c r="G13" s="72"/>
      <c r="H13" s="71">
        <f t="shared" si="0"/>
        <v>0</v>
      </c>
      <c r="I13" s="16"/>
      <c r="J13" s="15"/>
    </row>
    <row r="14" spans="1:10" ht="46.5" customHeight="1">
      <c r="A14" s="77">
        <v>5</v>
      </c>
      <c r="B14" s="76" t="s">
        <v>13</v>
      </c>
      <c r="C14" s="3"/>
      <c r="D14" s="75" t="s">
        <v>9</v>
      </c>
      <c r="E14" s="74">
        <v>1700</v>
      </c>
      <c r="F14" s="73"/>
      <c r="G14" s="72"/>
      <c r="H14" s="71">
        <f t="shared" si="0"/>
        <v>0</v>
      </c>
      <c r="I14" s="16"/>
      <c r="J14" s="15"/>
    </row>
    <row r="15" spans="1:10" ht="82.5">
      <c r="A15" s="77">
        <v>6</v>
      </c>
      <c r="B15" s="76" t="s">
        <v>14</v>
      </c>
      <c r="C15" s="3"/>
      <c r="D15" s="75" t="s">
        <v>9</v>
      </c>
      <c r="E15" s="74">
        <v>100000</v>
      </c>
      <c r="F15" s="73"/>
      <c r="G15" s="72"/>
      <c r="H15" s="71">
        <f t="shared" si="0"/>
        <v>0</v>
      </c>
      <c r="I15" s="16"/>
      <c r="J15" s="15"/>
    </row>
    <row r="16" spans="1:10" ht="33" customHeight="1">
      <c r="A16" s="77">
        <v>7</v>
      </c>
      <c r="B16" s="76" t="s">
        <v>15</v>
      </c>
      <c r="C16" s="3"/>
      <c r="D16" s="75" t="s">
        <v>9</v>
      </c>
      <c r="E16" s="74">
        <v>27000</v>
      </c>
      <c r="F16" s="73"/>
      <c r="G16" s="72"/>
      <c r="H16" s="71">
        <f t="shared" si="0"/>
        <v>0</v>
      </c>
      <c r="I16" s="16"/>
      <c r="J16" s="15"/>
    </row>
    <row r="17" spans="1:10" ht="33">
      <c r="A17" s="77">
        <v>8</v>
      </c>
      <c r="B17" s="76" t="s">
        <v>16</v>
      </c>
      <c r="C17" s="3"/>
      <c r="D17" s="75" t="s">
        <v>9</v>
      </c>
      <c r="E17" s="74">
        <v>12000</v>
      </c>
      <c r="F17" s="73"/>
      <c r="G17" s="72"/>
      <c r="H17" s="71">
        <f t="shared" si="0"/>
        <v>0</v>
      </c>
      <c r="I17" s="16"/>
      <c r="J17" s="15"/>
    </row>
    <row r="18" spans="1:10" ht="16.5">
      <c r="A18" s="77">
        <v>9</v>
      </c>
      <c r="B18" s="76" t="s">
        <v>17</v>
      </c>
      <c r="C18" s="3"/>
      <c r="D18" s="75" t="s">
        <v>9</v>
      </c>
      <c r="E18" s="74">
        <v>114000</v>
      </c>
      <c r="F18" s="73"/>
      <c r="G18" s="72"/>
      <c r="H18" s="71">
        <f t="shared" si="0"/>
        <v>0</v>
      </c>
      <c r="I18" s="16"/>
      <c r="J18" s="15"/>
    </row>
    <row r="19" spans="1:10" ht="16.5">
      <c r="A19" s="77">
        <v>10</v>
      </c>
      <c r="B19" s="76" t="s">
        <v>18</v>
      </c>
      <c r="C19" s="3"/>
      <c r="D19" s="75" t="s">
        <v>9</v>
      </c>
      <c r="E19" s="74">
        <v>98000</v>
      </c>
      <c r="F19" s="73"/>
      <c r="G19" s="72"/>
      <c r="H19" s="71">
        <f t="shared" si="0"/>
        <v>0</v>
      </c>
      <c r="I19" s="16"/>
      <c r="J19" s="15"/>
    </row>
    <row r="20" spans="1:10" ht="33">
      <c r="A20" s="77">
        <v>11</v>
      </c>
      <c r="B20" s="76" t="s">
        <v>19</v>
      </c>
      <c r="C20" s="3"/>
      <c r="D20" s="75" t="s">
        <v>9</v>
      </c>
      <c r="E20" s="74">
        <v>10000</v>
      </c>
      <c r="F20" s="73"/>
      <c r="G20" s="72"/>
      <c r="H20" s="71">
        <f t="shared" si="0"/>
        <v>0</v>
      </c>
      <c r="I20" s="16"/>
      <c r="J20" s="15"/>
    </row>
    <row r="21" spans="1:10" ht="33" customHeight="1">
      <c r="A21" s="77">
        <v>12</v>
      </c>
      <c r="B21" s="76" t="s">
        <v>20</v>
      </c>
      <c r="C21" s="3"/>
      <c r="D21" s="75" t="s">
        <v>9</v>
      </c>
      <c r="E21" s="74">
        <v>102500</v>
      </c>
      <c r="F21" s="73"/>
      <c r="G21" s="72"/>
      <c r="H21" s="71">
        <f t="shared" si="0"/>
        <v>0</v>
      </c>
      <c r="I21" s="16"/>
      <c r="J21" s="15"/>
    </row>
    <row r="22" spans="1:10" ht="33">
      <c r="A22" s="77">
        <v>13</v>
      </c>
      <c r="B22" s="76" t="s">
        <v>21</v>
      </c>
      <c r="C22" s="3"/>
      <c r="D22" s="75" t="s">
        <v>9</v>
      </c>
      <c r="E22" s="74">
        <v>100</v>
      </c>
      <c r="F22" s="73"/>
      <c r="G22" s="72"/>
      <c r="H22" s="71">
        <f t="shared" si="0"/>
        <v>0</v>
      </c>
      <c r="I22" s="16"/>
      <c r="J22" s="15"/>
    </row>
    <row r="23" spans="1:10" ht="49.5">
      <c r="A23" s="77">
        <v>14</v>
      </c>
      <c r="B23" s="76" t="s">
        <v>22</v>
      </c>
      <c r="C23" s="3"/>
      <c r="D23" s="75" t="s">
        <v>9</v>
      </c>
      <c r="E23" s="74">
        <v>2000</v>
      </c>
      <c r="F23" s="73"/>
      <c r="G23" s="72"/>
      <c r="H23" s="71">
        <f t="shared" si="0"/>
        <v>0</v>
      </c>
      <c r="I23" s="16"/>
      <c r="J23" s="15"/>
    </row>
    <row r="24" spans="1:10" ht="21.75" customHeight="1">
      <c r="A24" s="77">
        <v>15</v>
      </c>
      <c r="B24" s="76" t="s">
        <v>23</v>
      </c>
      <c r="C24" s="3"/>
      <c r="D24" s="75" t="s">
        <v>9</v>
      </c>
      <c r="E24" s="74">
        <v>2</v>
      </c>
      <c r="F24" s="73"/>
      <c r="G24" s="72"/>
      <c r="H24" s="71">
        <f t="shared" si="0"/>
        <v>0</v>
      </c>
      <c r="I24" s="16"/>
      <c r="J24" s="15"/>
    </row>
    <row r="25" spans="1:10" ht="51" customHeight="1">
      <c r="A25" s="77">
        <v>16</v>
      </c>
      <c r="B25" s="76" t="s">
        <v>54</v>
      </c>
      <c r="C25" s="3"/>
      <c r="D25" s="75" t="s">
        <v>9</v>
      </c>
      <c r="E25" s="74">
        <v>10000</v>
      </c>
      <c r="F25" s="73"/>
      <c r="G25" s="72"/>
      <c r="H25" s="71">
        <f t="shared" si="0"/>
        <v>0</v>
      </c>
      <c r="I25" s="16"/>
      <c r="J25" s="15"/>
    </row>
    <row r="26" spans="1:10" ht="51.75" customHeight="1">
      <c r="A26" s="77">
        <v>17</v>
      </c>
      <c r="B26" s="76" t="s">
        <v>55</v>
      </c>
      <c r="C26" s="3"/>
      <c r="D26" s="75" t="s">
        <v>9</v>
      </c>
      <c r="E26" s="74">
        <v>2000</v>
      </c>
      <c r="F26" s="73"/>
      <c r="G26" s="72"/>
      <c r="H26" s="71">
        <f t="shared" si="0"/>
        <v>0</v>
      </c>
      <c r="I26" s="16"/>
      <c r="J26" s="15"/>
    </row>
    <row r="27" spans="1:10" ht="66.75" customHeight="1">
      <c r="A27" s="77">
        <v>18</v>
      </c>
      <c r="B27" s="76" t="s">
        <v>24</v>
      </c>
      <c r="C27" s="3"/>
      <c r="D27" s="75" t="s">
        <v>9</v>
      </c>
      <c r="E27" s="74">
        <v>2300</v>
      </c>
      <c r="F27" s="73"/>
      <c r="G27" s="72"/>
      <c r="H27" s="71">
        <f t="shared" si="0"/>
        <v>0</v>
      </c>
      <c r="I27" s="16"/>
      <c r="J27" s="15"/>
    </row>
    <row r="28" spans="1:10" ht="49.5">
      <c r="A28" s="77">
        <v>19</v>
      </c>
      <c r="B28" s="76" t="s">
        <v>25</v>
      </c>
      <c r="C28" s="3"/>
      <c r="D28" s="75" t="s">
        <v>9</v>
      </c>
      <c r="E28" s="74">
        <v>10000</v>
      </c>
      <c r="F28" s="73"/>
      <c r="G28" s="72"/>
      <c r="H28" s="71">
        <f t="shared" si="0"/>
        <v>0</v>
      </c>
      <c r="I28" s="16"/>
      <c r="J28" s="15"/>
    </row>
    <row r="29" spans="1:10" ht="49.5">
      <c r="A29" s="77">
        <v>20</v>
      </c>
      <c r="B29" s="70" t="s">
        <v>26</v>
      </c>
      <c r="C29" s="3"/>
      <c r="D29" s="75" t="s">
        <v>9</v>
      </c>
      <c r="E29" s="69">
        <v>100</v>
      </c>
      <c r="F29" s="73"/>
      <c r="G29" s="72"/>
      <c r="H29" s="71">
        <f t="shared" si="0"/>
        <v>0</v>
      </c>
      <c r="I29" s="16"/>
      <c r="J29" s="15"/>
    </row>
    <row r="30" spans="1:10" ht="49.5">
      <c r="A30" s="77">
        <v>21</v>
      </c>
      <c r="B30" s="70" t="s">
        <v>27</v>
      </c>
      <c r="C30" s="3"/>
      <c r="D30" s="75" t="s">
        <v>9</v>
      </c>
      <c r="E30" s="69">
        <v>100</v>
      </c>
      <c r="F30" s="73"/>
      <c r="G30" s="72"/>
      <c r="H30" s="71">
        <f t="shared" si="0"/>
        <v>0</v>
      </c>
      <c r="I30" s="16"/>
      <c r="J30" s="15"/>
    </row>
    <row r="31" spans="1:10" ht="51.75" customHeight="1">
      <c r="A31" s="77">
        <v>22</v>
      </c>
      <c r="B31" s="76" t="s">
        <v>28</v>
      </c>
      <c r="C31" s="3"/>
      <c r="D31" s="75" t="s">
        <v>9</v>
      </c>
      <c r="E31" s="74">
        <v>50000</v>
      </c>
      <c r="F31" s="73"/>
      <c r="G31" s="72"/>
      <c r="H31" s="71">
        <f t="shared" si="0"/>
        <v>0</v>
      </c>
      <c r="I31" s="16"/>
      <c r="J31" s="15"/>
    </row>
    <row r="32" spans="1:10" ht="33">
      <c r="A32" s="77">
        <v>23</v>
      </c>
      <c r="B32" s="76" t="s">
        <v>29</v>
      </c>
      <c r="C32" s="3"/>
      <c r="D32" s="75" t="s">
        <v>9</v>
      </c>
      <c r="E32" s="74">
        <v>7000</v>
      </c>
      <c r="F32" s="73"/>
      <c r="G32" s="72"/>
      <c r="H32" s="71">
        <f t="shared" si="0"/>
        <v>0</v>
      </c>
      <c r="I32" s="16"/>
      <c r="J32" s="15"/>
    </row>
    <row r="33" spans="1:10" ht="33">
      <c r="A33" s="77">
        <v>24</v>
      </c>
      <c r="B33" s="76" t="s">
        <v>30</v>
      </c>
      <c r="C33" s="3"/>
      <c r="D33" s="75" t="s">
        <v>9</v>
      </c>
      <c r="E33" s="74">
        <v>50000</v>
      </c>
      <c r="F33" s="73"/>
      <c r="G33" s="72"/>
      <c r="H33" s="71">
        <f t="shared" si="0"/>
        <v>0</v>
      </c>
      <c r="I33" s="16"/>
      <c r="J33" s="15"/>
    </row>
    <row r="34" spans="1:10" ht="49.5">
      <c r="A34" s="77">
        <v>25</v>
      </c>
      <c r="B34" s="76" t="s">
        <v>31</v>
      </c>
      <c r="C34" s="3"/>
      <c r="D34" s="75" t="s">
        <v>9</v>
      </c>
      <c r="E34" s="74">
        <v>41000</v>
      </c>
      <c r="F34" s="73"/>
      <c r="G34" s="72"/>
      <c r="H34" s="71">
        <f t="shared" si="0"/>
        <v>0</v>
      </c>
      <c r="I34" s="16"/>
      <c r="J34" s="15"/>
    </row>
    <row r="35" spans="1:10" ht="49.5">
      <c r="A35" s="77">
        <v>26</v>
      </c>
      <c r="B35" s="76" t="s">
        <v>56</v>
      </c>
      <c r="C35" s="3"/>
      <c r="D35" s="75" t="s">
        <v>9</v>
      </c>
      <c r="E35" s="74">
        <v>60000</v>
      </c>
      <c r="F35" s="73"/>
      <c r="G35" s="72"/>
      <c r="H35" s="71">
        <f t="shared" si="0"/>
        <v>0</v>
      </c>
      <c r="I35" s="16"/>
      <c r="J35" s="15"/>
    </row>
    <row r="36" spans="1:10" ht="33">
      <c r="A36" s="77">
        <v>27</v>
      </c>
      <c r="B36" s="76" t="s">
        <v>32</v>
      </c>
      <c r="C36" s="3"/>
      <c r="D36" s="75" t="s">
        <v>9</v>
      </c>
      <c r="E36" s="74">
        <v>1000</v>
      </c>
      <c r="F36" s="73"/>
      <c r="G36" s="72"/>
      <c r="H36" s="71">
        <f t="shared" si="0"/>
        <v>0</v>
      </c>
      <c r="I36" s="16"/>
      <c r="J36" s="15"/>
    </row>
    <row r="37" spans="1:10" ht="33">
      <c r="A37" s="77">
        <v>28</v>
      </c>
      <c r="B37" s="76" t="s">
        <v>33</v>
      </c>
      <c r="C37" s="3"/>
      <c r="D37" s="75" t="s">
        <v>9</v>
      </c>
      <c r="E37" s="74">
        <v>2000</v>
      </c>
      <c r="F37" s="73"/>
      <c r="G37" s="72"/>
      <c r="H37" s="71">
        <f t="shared" si="0"/>
        <v>0</v>
      </c>
      <c r="I37" s="16"/>
      <c r="J37" s="15"/>
    </row>
    <row r="38" spans="1:10" ht="33">
      <c r="A38" s="77">
        <v>29</v>
      </c>
      <c r="B38" s="76" t="s">
        <v>34</v>
      </c>
      <c r="C38" s="3"/>
      <c r="D38" s="75" t="s">
        <v>9</v>
      </c>
      <c r="E38" s="74">
        <v>9000</v>
      </c>
      <c r="F38" s="73"/>
      <c r="G38" s="72"/>
      <c r="H38" s="71">
        <f t="shared" si="0"/>
        <v>0</v>
      </c>
      <c r="I38" s="16"/>
      <c r="J38" s="15"/>
    </row>
    <row r="39" spans="1:20" ht="49.5">
      <c r="A39" s="77">
        <v>30</v>
      </c>
      <c r="B39" s="76" t="s">
        <v>35</v>
      </c>
      <c r="C39" s="3"/>
      <c r="D39" s="75" t="s">
        <v>9</v>
      </c>
      <c r="E39" s="74">
        <v>500</v>
      </c>
      <c r="F39" s="73"/>
      <c r="G39" s="72"/>
      <c r="H39" s="71">
        <f t="shared" si="0"/>
        <v>0</v>
      </c>
      <c r="I39" s="16"/>
      <c r="J39" s="15"/>
      <c r="N39" s="17"/>
      <c r="O39" s="18"/>
      <c r="P39" s="18"/>
      <c r="Q39" s="18"/>
      <c r="R39" s="18"/>
      <c r="S39" s="18"/>
      <c r="T39" s="18"/>
    </row>
    <row r="40" spans="1:11" ht="66" customHeight="1">
      <c r="A40" s="77">
        <v>31</v>
      </c>
      <c r="B40" s="76" t="s">
        <v>36</v>
      </c>
      <c r="C40" s="3"/>
      <c r="D40" s="75" t="s">
        <v>9</v>
      </c>
      <c r="E40" s="74">
        <v>240</v>
      </c>
      <c r="F40" s="73"/>
      <c r="G40" s="72"/>
      <c r="H40" s="71">
        <f t="shared" si="0"/>
        <v>0</v>
      </c>
      <c r="I40" s="16"/>
      <c r="J40" s="15"/>
      <c r="K40" s="21"/>
    </row>
    <row r="41" spans="1:10" ht="33">
      <c r="A41" s="77">
        <v>32</v>
      </c>
      <c r="B41" s="76" t="s">
        <v>37</v>
      </c>
      <c r="C41" s="3"/>
      <c r="D41" s="75" t="s">
        <v>38</v>
      </c>
      <c r="E41" s="74">
        <v>4</v>
      </c>
      <c r="F41" s="68"/>
      <c r="G41" s="72"/>
      <c r="H41" s="71">
        <f t="shared" si="0"/>
        <v>0</v>
      </c>
      <c r="I41" s="16"/>
      <c r="J41" s="15"/>
    </row>
    <row r="42" spans="1:10" s="20" customFormat="1" ht="33">
      <c r="A42" s="77">
        <v>33</v>
      </c>
      <c r="B42" s="70" t="s">
        <v>39</v>
      </c>
      <c r="C42" s="3"/>
      <c r="D42" s="67" t="s">
        <v>38</v>
      </c>
      <c r="E42" s="69">
        <v>80</v>
      </c>
      <c r="F42" s="66"/>
      <c r="G42" s="72"/>
      <c r="H42" s="71">
        <f t="shared" si="0"/>
        <v>0</v>
      </c>
      <c r="I42" s="19"/>
      <c r="J42" s="15"/>
    </row>
    <row r="43" spans="1:10" s="20" customFormat="1" ht="33">
      <c r="A43" s="77">
        <v>34</v>
      </c>
      <c r="B43" s="70" t="s">
        <v>46</v>
      </c>
      <c r="C43" s="3"/>
      <c r="D43" s="67" t="s">
        <v>38</v>
      </c>
      <c r="E43" s="69">
        <v>20</v>
      </c>
      <c r="F43" s="66"/>
      <c r="G43" s="72"/>
      <c r="H43" s="71">
        <f t="shared" si="0"/>
        <v>0</v>
      </c>
      <c r="I43" s="19"/>
      <c r="J43" s="15"/>
    </row>
    <row r="44" spans="1:10" s="20" customFormat="1" ht="42" customHeight="1">
      <c r="A44" s="77">
        <v>35</v>
      </c>
      <c r="B44" s="70" t="s">
        <v>47</v>
      </c>
      <c r="C44" s="3"/>
      <c r="D44" s="67" t="s">
        <v>38</v>
      </c>
      <c r="E44" s="69">
        <v>20</v>
      </c>
      <c r="F44" s="66"/>
      <c r="G44" s="72"/>
      <c r="H44" s="71">
        <f t="shared" si="0"/>
        <v>0</v>
      </c>
      <c r="I44" s="19"/>
      <c r="J44" s="15"/>
    </row>
    <row r="45" spans="1:10" s="20" customFormat="1" ht="16.5">
      <c r="A45" s="77">
        <v>36</v>
      </c>
      <c r="B45" s="70" t="s">
        <v>58</v>
      </c>
      <c r="C45" s="3"/>
      <c r="D45" s="67" t="s">
        <v>9</v>
      </c>
      <c r="E45" s="69">
        <v>12000</v>
      </c>
      <c r="F45" s="65"/>
      <c r="G45" s="72"/>
      <c r="H45" s="71">
        <f t="shared" si="0"/>
        <v>0</v>
      </c>
      <c r="I45" s="19"/>
      <c r="J45" s="15"/>
    </row>
    <row r="46" spans="1:10" s="20" customFormat="1" ht="66">
      <c r="A46" s="77">
        <v>37</v>
      </c>
      <c r="B46" s="70" t="s">
        <v>44</v>
      </c>
      <c r="C46" s="3"/>
      <c r="D46" s="67" t="s">
        <v>9</v>
      </c>
      <c r="E46" s="69">
        <v>200</v>
      </c>
      <c r="F46" s="64"/>
      <c r="G46" s="72"/>
      <c r="H46" s="71">
        <f t="shared" si="0"/>
        <v>0</v>
      </c>
      <c r="I46" s="19"/>
      <c r="J46" s="15"/>
    </row>
    <row r="47" spans="1:10" s="20" customFormat="1" ht="33">
      <c r="A47" s="77">
        <v>38</v>
      </c>
      <c r="B47" s="70" t="s">
        <v>63</v>
      </c>
      <c r="C47" s="3"/>
      <c r="D47" s="67" t="s">
        <v>38</v>
      </c>
      <c r="E47" s="69">
        <v>5</v>
      </c>
      <c r="F47" s="64"/>
      <c r="G47" s="72"/>
      <c r="H47" s="71">
        <f t="shared" si="0"/>
        <v>0</v>
      </c>
      <c r="I47" s="19"/>
      <c r="J47" s="15"/>
    </row>
    <row r="48" spans="1:10" s="20" customFormat="1" ht="49.5">
      <c r="A48" s="77">
        <v>39</v>
      </c>
      <c r="B48" s="70" t="s">
        <v>62</v>
      </c>
      <c r="C48" s="3"/>
      <c r="D48" s="67" t="s">
        <v>9</v>
      </c>
      <c r="E48" s="69">
        <v>2000</v>
      </c>
      <c r="F48" s="64"/>
      <c r="G48" s="72"/>
      <c r="H48" s="71">
        <f t="shared" si="0"/>
        <v>0</v>
      </c>
      <c r="I48" s="19"/>
      <c r="J48" s="15"/>
    </row>
    <row r="49" spans="1:8" ht="16.5">
      <c r="A49" s="93" t="s">
        <v>53</v>
      </c>
      <c r="B49" s="94"/>
      <c r="C49" s="94"/>
      <c r="D49" s="94"/>
      <c r="E49" s="94"/>
      <c r="F49" s="94"/>
      <c r="G49" s="95"/>
      <c r="H49" s="63">
        <f>SUM(H10:H48)</f>
        <v>0</v>
      </c>
    </row>
    <row r="50" spans="1:10" ht="16.5" customHeight="1">
      <c r="A50" s="62"/>
      <c r="B50" s="90" t="s">
        <v>111</v>
      </c>
      <c r="C50" s="90"/>
      <c r="D50" s="90"/>
      <c r="E50" s="90"/>
      <c r="F50" s="90"/>
      <c r="G50" s="90"/>
      <c r="H50" s="90"/>
      <c r="I50" s="80"/>
      <c r="J50" s="80"/>
    </row>
    <row r="51" spans="1:10" ht="36" customHeight="1">
      <c r="A51" s="7"/>
      <c r="B51" s="96" t="s">
        <v>64</v>
      </c>
      <c r="C51" s="97"/>
      <c r="D51" s="97"/>
      <c r="E51" s="97"/>
      <c r="F51" s="97"/>
      <c r="G51" s="97"/>
      <c r="H51" s="97"/>
      <c r="I51" s="97"/>
      <c r="J51" s="97"/>
    </row>
    <row r="52" spans="1:10" ht="18.75" customHeight="1">
      <c r="A52" s="7"/>
      <c r="B52" s="90" t="s">
        <v>40</v>
      </c>
      <c r="C52" s="90"/>
      <c r="D52" s="90"/>
      <c r="E52" s="90"/>
      <c r="F52" s="90"/>
      <c r="G52" s="90"/>
      <c r="H52" s="90"/>
      <c r="I52" s="90"/>
      <c r="J52" s="90"/>
    </row>
    <row r="53" spans="1:10" ht="15.75" customHeight="1">
      <c r="A53" s="7"/>
      <c r="B53" s="90" t="s">
        <v>41</v>
      </c>
      <c r="C53" s="90"/>
      <c r="D53" s="90"/>
      <c r="E53" s="90"/>
      <c r="F53" s="90"/>
      <c r="G53" s="90"/>
      <c r="H53" s="90"/>
      <c r="I53" s="90"/>
      <c r="J53" s="90"/>
    </row>
    <row r="54" spans="1:10" ht="32.25" customHeight="1">
      <c r="A54" s="7"/>
      <c r="B54" s="90" t="s">
        <v>42</v>
      </c>
      <c r="C54" s="90"/>
      <c r="D54" s="90"/>
      <c r="E54" s="90"/>
      <c r="F54" s="90"/>
      <c r="G54" s="90"/>
      <c r="H54" s="90"/>
      <c r="I54" s="90"/>
      <c r="J54" s="90"/>
    </row>
    <row r="55" spans="1:10" ht="21" customHeight="1">
      <c r="A55" s="7"/>
      <c r="B55" s="90" t="s">
        <v>43</v>
      </c>
      <c r="C55" s="90"/>
      <c r="D55" s="90"/>
      <c r="E55" s="90"/>
      <c r="F55" s="90"/>
      <c r="G55" s="90"/>
      <c r="H55" s="90"/>
      <c r="I55" s="90"/>
      <c r="J55" s="90"/>
    </row>
    <row r="56" spans="1:10" ht="63" customHeight="1">
      <c r="A56" s="7"/>
      <c r="B56" s="90" t="s">
        <v>61</v>
      </c>
      <c r="C56" s="90"/>
      <c r="D56" s="90"/>
      <c r="E56" s="90"/>
      <c r="F56" s="90"/>
      <c r="G56" s="90"/>
      <c r="H56" s="90"/>
      <c r="I56" s="90"/>
      <c r="J56" s="90"/>
    </row>
    <row r="57" spans="5:10" ht="15.75">
      <c r="E57" s="101"/>
      <c r="F57" s="101"/>
      <c r="G57" s="101"/>
      <c r="H57" s="101"/>
      <c r="I57" s="101"/>
      <c r="J57" s="101"/>
    </row>
    <row r="58" spans="5:10" ht="22.5" customHeight="1">
      <c r="E58" s="98"/>
      <c r="F58" s="98"/>
      <c r="G58" s="98"/>
      <c r="H58" s="98"/>
      <c r="I58" s="98"/>
      <c r="J58" s="98"/>
    </row>
  </sheetData>
  <sheetProtection/>
  <mergeCells count="15">
    <mergeCell ref="E58:J58"/>
    <mergeCell ref="A4:J4"/>
    <mergeCell ref="A5:J5"/>
    <mergeCell ref="A6:J6"/>
    <mergeCell ref="B53:J53"/>
    <mergeCell ref="B54:J54"/>
    <mergeCell ref="B55:J55"/>
    <mergeCell ref="B56:J56"/>
    <mergeCell ref="E57:J57"/>
    <mergeCell ref="A1:B1"/>
    <mergeCell ref="B50:H50"/>
    <mergeCell ref="B52:J52"/>
    <mergeCell ref="K9:R9"/>
    <mergeCell ref="A49:G49"/>
    <mergeCell ref="B51:J51"/>
  </mergeCells>
  <printOptions/>
  <pageMargins left="0.7" right="0.7" top="0.75" bottom="0.75" header="0.3" footer="0.3"/>
  <pageSetup fitToHeight="0" horizontalDpi="600" verticalDpi="600" orientation="landscape" paperSize="9" scale="80" r:id="rId1"/>
  <rowBreaks count="3" manualBreakCount="3">
    <brk id="17" max="255" man="1"/>
    <brk id="31" max="9" man="1"/>
    <brk id="4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B17" sqref="B17:I17"/>
    </sheetView>
  </sheetViews>
  <sheetFormatPr defaultColWidth="8.8515625" defaultRowHeight="12.75"/>
  <cols>
    <col min="1" max="1" width="5.140625" style="1" customWidth="1"/>
    <col min="2" max="2" width="36.57421875" style="1" customWidth="1"/>
    <col min="3" max="3" width="14.28125" style="1" customWidth="1"/>
    <col min="4" max="4" width="8.8515625" style="1" customWidth="1"/>
    <col min="5" max="5" width="14.00390625" style="1" customWidth="1"/>
    <col min="6" max="6" width="16.140625" style="1" customWidth="1"/>
    <col min="7" max="7" width="8.140625" style="1" customWidth="1"/>
    <col min="8" max="8" width="17.140625" style="1" customWidth="1"/>
    <col min="9" max="9" width="22.7109375" style="1" customWidth="1"/>
    <col min="10" max="10" width="18.140625" style="1" customWidth="1"/>
    <col min="11" max="16384" width="8.8515625" style="1" customWidth="1"/>
  </cols>
  <sheetData>
    <row r="1" spans="1:11" ht="15.75">
      <c r="A1" s="106" t="s">
        <v>65</v>
      </c>
      <c r="B1" s="105"/>
      <c r="C1" s="26"/>
      <c r="D1" s="27"/>
      <c r="E1" s="28"/>
      <c r="F1" s="29"/>
      <c r="G1" s="29"/>
      <c r="J1" s="110" t="s">
        <v>75</v>
      </c>
      <c r="K1" s="110"/>
    </row>
    <row r="2" spans="1:11" ht="15.75">
      <c r="A2" s="24"/>
      <c r="B2" s="25"/>
      <c r="C2" s="26"/>
      <c r="D2" s="27"/>
      <c r="E2" s="28"/>
      <c r="F2" s="29"/>
      <c r="G2" s="29"/>
      <c r="J2" s="110" t="s">
        <v>78</v>
      </c>
      <c r="K2" s="110"/>
    </row>
    <row r="3" spans="1:9" ht="15.75">
      <c r="A3" s="28"/>
      <c r="B3" s="31"/>
      <c r="C3" s="26"/>
      <c r="D3" s="27"/>
      <c r="E3" s="28"/>
      <c r="F3" s="29"/>
      <c r="G3" s="29"/>
      <c r="H3" s="30"/>
      <c r="I3" s="30"/>
    </row>
    <row r="4" spans="1:9" ht="18">
      <c r="A4" s="107" t="s">
        <v>66</v>
      </c>
      <c r="B4" s="107"/>
      <c r="C4" s="107"/>
      <c r="D4" s="107"/>
      <c r="E4" s="107"/>
      <c r="F4" s="107"/>
      <c r="G4" s="107"/>
      <c r="H4" s="107"/>
      <c r="I4" s="4"/>
    </row>
    <row r="5" spans="1:9" ht="16.5" customHeight="1">
      <c r="A5" s="108" t="s">
        <v>67</v>
      </c>
      <c r="B5" s="108"/>
      <c r="C5" s="108"/>
      <c r="D5" s="108"/>
      <c r="E5" s="108"/>
      <c r="F5" s="108"/>
      <c r="G5" s="108"/>
      <c r="H5" s="108"/>
      <c r="I5" s="32"/>
    </row>
    <row r="6" spans="1:10" ht="15.75">
      <c r="A6" s="114" t="s">
        <v>68</v>
      </c>
      <c r="B6" s="114"/>
      <c r="C6" s="114"/>
      <c r="D6" s="114"/>
      <c r="E6" s="114"/>
      <c r="F6" s="114"/>
      <c r="G6" s="114"/>
      <c r="H6" s="114"/>
      <c r="I6" s="114"/>
      <c r="J6" s="114"/>
    </row>
    <row r="7" spans="3:9" ht="18">
      <c r="C7" s="26"/>
      <c r="D7" s="2" t="s">
        <v>4</v>
      </c>
      <c r="E7" s="28"/>
      <c r="F7" s="29"/>
      <c r="G7" s="29"/>
      <c r="H7" s="31"/>
      <c r="I7" s="31"/>
    </row>
    <row r="8" spans="1:7" ht="15.75">
      <c r="A8" s="105"/>
      <c r="B8" s="105"/>
      <c r="C8" s="33"/>
      <c r="F8" s="34"/>
      <c r="G8" s="34"/>
    </row>
    <row r="9" spans="1:10" ht="49.5">
      <c r="A9" s="53" t="s">
        <v>5</v>
      </c>
      <c r="B9" s="53" t="s">
        <v>73</v>
      </c>
      <c r="C9" s="52" t="s">
        <v>69</v>
      </c>
      <c r="D9" s="53" t="s">
        <v>7</v>
      </c>
      <c r="E9" s="53" t="s">
        <v>50</v>
      </c>
      <c r="F9" s="51" t="s">
        <v>48</v>
      </c>
      <c r="G9" s="51" t="s">
        <v>52</v>
      </c>
      <c r="H9" s="53" t="s">
        <v>49</v>
      </c>
      <c r="I9" s="53" t="s">
        <v>59</v>
      </c>
      <c r="J9" s="53" t="s">
        <v>113</v>
      </c>
    </row>
    <row r="10" spans="1:10" ht="105" customHeight="1">
      <c r="A10" s="81">
        <v>1</v>
      </c>
      <c r="B10" s="78" t="s">
        <v>45</v>
      </c>
      <c r="C10" s="40"/>
      <c r="D10" s="41" t="s">
        <v>57</v>
      </c>
      <c r="E10" s="79">
        <v>32</v>
      </c>
      <c r="F10" s="35"/>
      <c r="G10" s="36"/>
      <c r="H10" s="37">
        <f>F10*E10</f>
        <v>0</v>
      </c>
      <c r="I10" s="38"/>
      <c r="J10" s="77"/>
    </row>
    <row r="11" spans="1:10" ht="16.5">
      <c r="A11" s="111" t="s">
        <v>53</v>
      </c>
      <c r="B11" s="112"/>
      <c r="C11" s="112"/>
      <c r="D11" s="112"/>
      <c r="E11" s="112"/>
      <c r="F11" s="112"/>
      <c r="G11" s="113"/>
      <c r="H11" s="50">
        <f>SUM(H10:H10)</f>
        <v>0</v>
      </c>
      <c r="I11" s="49"/>
      <c r="J11" s="61"/>
    </row>
    <row r="12" spans="1:10" ht="16.5">
      <c r="A12" s="61"/>
      <c r="B12" s="61"/>
      <c r="C12" s="61"/>
      <c r="D12" s="61"/>
      <c r="E12" s="61"/>
      <c r="F12" s="61"/>
      <c r="G12" s="61"/>
      <c r="H12" s="61"/>
      <c r="I12" s="61"/>
      <c r="J12" s="61"/>
    </row>
    <row r="13" spans="1:15" ht="1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39"/>
      <c r="L13" s="39"/>
      <c r="M13" s="39"/>
      <c r="N13" s="39"/>
      <c r="O13" s="39"/>
    </row>
    <row r="14" spans="1:10" ht="16.5" hidden="1">
      <c r="A14" s="61"/>
      <c r="B14" s="61"/>
      <c r="C14" s="61"/>
      <c r="D14" s="61"/>
      <c r="E14" s="61"/>
      <c r="F14" s="61"/>
      <c r="G14" s="61"/>
      <c r="H14" s="61"/>
      <c r="I14" s="61"/>
      <c r="J14" s="61"/>
    </row>
    <row r="15" spans="1:10" ht="18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</row>
    <row r="16" spans="1:10" ht="15.75" customHeight="1">
      <c r="A16" s="87"/>
      <c r="B16" s="104" t="s">
        <v>43</v>
      </c>
      <c r="C16" s="104"/>
      <c r="D16" s="104"/>
      <c r="E16" s="104"/>
      <c r="F16" s="104"/>
      <c r="G16" s="104"/>
      <c r="H16" s="104"/>
      <c r="I16" s="104"/>
      <c r="J16" s="61"/>
    </row>
    <row r="17" spans="1:10" ht="62.25" customHeight="1">
      <c r="A17" s="87"/>
      <c r="B17" s="109" t="s">
        <v>112</v>
      </c>
      <c r="C17" s="109"/>
      <c r="D17" s="109"/>
      <c r="E17" s="109"/>
      <c r="F17" s="109"/>
      <c r="G17" s="109"/>
      <c r="H17" s="109"/>
      <c r="I17" s="109"/>
      <c r="J17" s="61"/>
    </row>
    <row r="18" spans="1:10" ht="16.5">
      <c r="A18" s="61"/>
      <c r="B18" s="61"/>
      <c r="C18" s="61"/>
      <c r="D18" s="61"/>
      <c r="E18" s="102" t="s">
        <v>2</v>
      </c>
      <c r="F18" s="102"/>
      <c r="G18" s="102"/>
      <c r="H18" s="102"/>
      <c r="I18" s="102"/>
      <c r="J18" s="61"/>
    </row>
    <row r="19" spans="1:10" ht="12.75" customHeight="1">
      <c r="A19" s="61"/>
      <c r="B19" s="61"/>
      <c r="C19" s="61"/>
      <c r="D19" s="61"/>
      <c r="E19" s="103" t="s">
        <v>3</v>
      </c>
      <c r="F19" s="103"/>
      <c r="G19" s="103"/>
      <c r="H19" s="103"/>
      <c r="I19" s="103"/>
      <c r="J19" s="61"/>
    </row>
  </sheetData>
  <sheetProtection/>
  <mergeCells count="12">
    <mergeCell ref="J1:K1"/>
    <mergeCell ref="J2:K2"/>
    <mergeCell ref="A11:G11"/>
    <mergeCell ref="A6:J6"/>
    <mergeCell ref="E18:I18"/>
    <mergeCell ref="E19:I19"/>
    <mergeCell ref="B16:I16"/>
    <mergeCell ref="A8:B8"/>
    <mergeCell ref="A1:B1"/>
    <mergeCell ref="A4:H4"/>
    <mergeCell ref="A5:H5"/>
    <mergeCell ref="B17:I17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41" sqref="A41:J44"/>
    </sheetView>
  </sheetViews>
  <sheetFormatPr defaultColWidth="9.140625" defaultRowHeight="12.75"/>
  <cols>
    <col min="1" max="1" width="5.140625" style="0" customWidth="1"/>
    <col min="2" max="2" width="36.57421875" style="0" customWidth="1"/>
    <col min="3" max="3" width="14.28125" style="0" customWidth="1"/>
    <col min="4" max="4" width="8.8515625" style="0" customWidth="1"/>
    <col min="5" max="5" width="14.00390625" style="0" customWidth="1"/>
    <col min="6" max="6" width="16.140625" style="0" customWidth="1"/>
    <col min="7" max="7" width="8.140625" style="0" customWidth="1"/>
    <col min="8" max="8" width="17.140625" style="0" customWidth="1"/>
    <col min="9" max="9" width="22.7109375" style="0" customWidth="1"/>
    <col min="10" max="10" width="18.140625" style="0" customWidth="1"/>
  </cols>
  <sheetData>
    <row r="1" spans="1:10" ht="15.75">
      <c r="A1" s="88" t="s">
        <v>65</v>
      </c>
      <c r="B1" s="88"/>
      <c r="C1" s="8"/>
      <c r="D1" s="9"/>
      <c r="E1" s="10"/>
      <c r="F1" s="11"/>
      <c r="G1" s="11"/>
      <c r="H1" s="6"/>
      <c r="I1" s="6"/>
      <c r="J1" s="45" t="s">
        <v>76</v>
      </c>
    </row>
    <row r="2" spans="1:10" ht="15.75">
      <c r="A2" s="43"/>
      <c r="B2" s="44"/>
      <c r="C2" s="8"/>
      <c r="D2" s="9"/>
      <c r="E2" s="10"/>
      <c r="F2" s="11"/>
      <c r="G2" s="11"/>
      <c r="H2" s="6"/>
      <c r="I2" s="6"/>
      <c r="J2" s="45" t="s">
        <v>78</v>
      </c>
    </row>
    <row r="3" spans="1:10" ht="15.75">
      <c r="A3" s="12"/>
      <c r="B3" s="13"/>
      <c r="C3" s="8"/>
      <c r="D3" s="9"/>
      <c r="E3" s="10"/>
      <c r="F3" s="11"/>
      <c r="G3" s="11"/>
      <c r="H3" s="45"/>
      <c r="I3" s="6"/>
      <c r="J3" s="6"/>
    </row>
    <row r="4" spans="1:10" ht="15.75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5.75">
      <c r="A5" s="100" t="s">
        <v>72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ht="15.75">
      <c r="A6" s="99" t="s">
        <v>71</v>
      </c>
      <c r="B6" s="99"/>
      <c r="C6" s="99"/>
      <c r="D6" s="99"/>
      <c r="E6" s="99"/>
      <c r="F6" s="99"/>
      <c r="G6" s="99"/>
      <c r="H6" s="99"/>
      <c r="I6" s="99"/>
      <c r="J6" s="99"/>
    </row>
    <row r="7" spans="1:10" ht="15.75">
      <c r="A7" s="6"/>
      <c r="B7" s="6"/>
      <c r="C7" s="8"/>
      <c r="D7" s="6"/>
      <c r="E7" s="45"/>
      <c r="F7" s="14"/>
      <c r="G7" s="14"/>
      <c r="H7" s="6"/>
      <c r="I7" s="6"/>
      <c r="J7" s="6"/>
    </row>
    <row r="8" spans="1:10" ht="15.75">
      <c r="A8" s="6"/>
      <c r="B8" s="6"/>
      <c r="C8" s="8"/>
      <c r="D8" s="6"/>
      <c r="E8" s="45"/>
      <c r="F8" s="14"/>
      <c r="G8" s="14"/>
      <c r="H8" s="6"/>
      <c r="I8" s="6"/>
      <c r="J8" s="6"/>
    </row>
    <row r="9" spans="1:10" ht="49.5">
      <c r="A9" s="53" t="s">
        <v>5</v>
      </c>
      <c r="B9" s="53" t="s">
        <v>73</v>
      </c>
      <c r="C9" s="52" t="s">
        <v>69</v>
      </c>
      <c r="D9" s="53" t="s">
        <v>7</v>
      </c>
      <c r="E9" s="53" t="s">
        <v>50</v>
      </c>
      <c r="F9" s="51" t="s">
        <v>48</v>
      </c>
      <c r="G9" s="51" t="s">
        <v>52</v>
      </c>
      <c r="H9" s="53" t="s">
        <v>49</v>
      </c>
      <c r="I9" s="53" t="s">
        <v>59</v>
      </c>
      <c r="J9" s="53" t="s">
        <v>114</v>
      </c>
    </row>
    <row r="10" spans="1:10" ht="32.25" customHeight="1">
      <c r="A10" s="82">
        <v>1</v>
      </c>
      <c r="B10" s="60" t="s">
        <v>79</v>
      </c>
      <c r="C10" s="85"/>
      <c r="D10" s="82" t="s">
        <v>80</v>
      </c>
      <c r="E10" s="82">
        <v>3</v>
      </c>
      <c r="F10" s="86"/>
      <c r="G10" s="85"/>
      <c r="H10" s="54">
        <f>F10*E10</f>
        <v>0</v>
      </c>
      <c r="I10" s="47"/>
      <c r="J10" s="47"/>
    </row>
    <row r="11" spans="1:10" ht="41.25" customHeight="1">
      <c r="A11" s="82">
        <v>2</v>
      </c>
      <c r="B11" s="60" t="s">
        <v>81</v>
      </c>
      <c r="C11" s="85"/>
      <c r="D11" s="82" t="s">
        <v>80</v>
      </c>
      <c r="E11" s="82">
        <v>25</v>
      </c>
      <c r="F11" s="86"/>
      <c r="G11" s="85"/>
      <c r="H11" s="54">
        <f aca="true" t="shared" si="0" ref="H11:H38">F11*E11</f>
        <v>0</v>
      </c>
      <c r="I11" s="47"/>
      <c r="J11" s="47"/>
    </row>
    <row r="12" spans="1:10" ht="43.5" customHeight="1">
      <c r="A12" s="82">
        <v>3</v>
      </c>
      <c r="B12" s="60" t="s">
        <v>82</v>
      </c>
      <c r="C12" s="85"/>
      <c r="D12" s="82" t="s">
        <v>80</v>
      </c>
      <c r="E12" s="82">
        <v>10</v>
      </c>
      <c r="F12" s="86"/>
      <c r="G12" s="85"/>
      <c r="H12" s="54">
        <f t="shared" si="0"/>
        <v>0</v>
      </c>
      <c r="I12" s="47"/>
      <c r="J12" s="47"/>
    </row>
    <row r="13" spans="1:10" ht="66" customHeight="1">
      <c r="A13" s="82">
        <v>4</v>
      </c>
      <c r="B13" s="60" t="s">
        <v>83</v>
      </c>
      <c r="C13" s="85"/>
      <c r="D13" s="82" t="s">
        <v>80</v>
      </c>
      <c r="E13" s="82">
        <v>50</v>
      </c>
      <c r="F13" s="86"/>
      <c r="G13" s="85"/>
      <c r="H13" s="54">
        <f t="shared" si="0"/>
        <v>0</v>
      </c>
      <c r="I13" s="47"/>
      <c r="J13" s="47"/>
    </row>
    <row r="14" spans="1:10" ht="69" customHeight="1">
      <c r="A14" s="82">
        <v>5</v>
      </c>
      <c r="B14" s="60" t="s">
        <v>84</v>
      </c>
      <c r="C14" s="85"/>
      <c r="D14" s="82" t="s">
        <v>9</v>
      </c>
      <c r="E14" s="82">
        <v>230</v>
      </c>
      <c r="F14" s="86"/>
      <c r="G14" s="85"/>
      <c r="H14" s="54">
        <f t="shared" si="0"/>
        <v>0</v>
      </c>
      <c r="I14" s="47"/>
      <c r="J14" s="47"/>
    </row>
    <row r="15" spans="1:10" ht="69" customHeight="1">
      <c r="A15" s="82">
        <v>6</v>
      </c>
      <c r="B15" s="60" t="s">
        <v>85</v>
      </c>
      <c r="C15" s="85"/>
      <c r="D15" s="82" t="s">
        <v>9</v>
      </c>
      <c r="E15" s="82">
        <v>100</v>
      </c>
      <c r="F15" s="86"/>
      <c r="G15" s="85"/>
      <c r="H15" s="54">
        <f t="shared" si="0"/>
        <v>0</v>
      </c>
      <c r="I15" s="47"/>
      <c r="J15" s="47"/>
    </row>
    <row r="16" spans="1:10" ht="34.5" customHeight="1">
      <c r="A16" s="82">
        <v>7</v>
      </c>
      <c r="B16" s="60" t="s">
        <v>86</v>
      </c>
      <c r="C16" s="85"/>
      <c r="D16" s="82" t="s">
        <v>38</v>
      </c>
      <c r="E16" s="82">
        <v>35</v>
      </c>
      <c r="F16" s="86"/>
      <c r="G16" s="85"/>
      <c r="H16" s="54">
        <f t="shared" si="0"/>
        <v>0</v>
      </c>
      <c r="I16" s="47"/>
      <c r="J16" s="47"/>
    </row>
    <row r="17" spans="1:10" ht="56.25" customHeight="1">
      <c r="A17" s="82">
        <v>8</v>
      </c>
      <c r="B17" s="60" t="s">
        <v>87</v>
      </c>
      <c r="C17" s="85"/>
      <c r="D17" s="82" t="s">
        <v>80</v>
      </c>
      <c r="E17" s="82">
        <v>60</v>
      </c>
      <c r="F17" s="86"/>
      <c r="G17" s="85"/>
      <c r="H17" s="54">
        <f t="shared" si="0"/>
        <v>0</v>
      </c>
      <c r="I17" s="47"/>
      <c r="J17" s="47"/>
    </row>
    <row r="18" spans="1:10" ht="39.75" customHeight="1">
      <c r="A18" s="84">
        <v>9</v>
      </c>
      <c r="B18" s="60" t="s">
        <v>88</v>
      </c>
      <c r="C18" s="85"/>
      <c r="D18" s="59" t="s">
        <v>80</v>
      </c>
      <c r="E18" s="59">
        <v>10</v>
      </c>
      <c r="F18" s="58"/>
      <c r="G18" s="57"/>
      <c r="H18" s="54">
        <f t="shared" si="0"/>
        <v>0</v>
      </c>
      <c r="I18" s="46"/>
      <c r="J18" s="46"/>
    </row>
    <row r="19" spans="1:10" ht="39" customHeight="1">
      <c r="A19" s="84">
        <v>10</v>
      </c>
      <c r="B19" s="60" t="s">
        <v>89</v>
      </c>
      <c r="C19" s="85"/>
      <c r="D19" s="59" t="s">
        <v>9</v>
      </c>
      <c r="E19" s="59">
        <v>10</v>
      </c>
      <c r="F19" s="58"/>
      <c r="G19" s="57"/>
      <c r="H19" s="54">
        <f t="shared" si="0"/>
        <v>0</v>
      </c>
      <c r="I19" s="46"/>
      <c r="J19" s="46"/>
    </row>
    <row r="20" spans="1:10" ht="51.75" customHeight="1">
      <c r="A20" s="84">
        <v>11</v>
      </c>
      <c r="B20" s="60" t="s">
        <v>90</v>
      </c>
      <c r="C20" s="85"/>
      <c r="D20" s="59" t="s">
        <v>91</v>
      </c>
      <c r="E20" s="56">
        <v>30000</v>
      </c>
      <c r="F20" s="58"/>
      <c r="G20" s="57"/>
      <c r="H20" s="54">
        <f t="shared" si="0"/>
        <v>0</v>
      </c>
      <c r="I20" s="46"/>
      <c r="J20" s="46"/>
    </row>
    <row r="21" spans="1:10" ht="42.75" customHeight="1">
      <c r="A21" s="82">
        <v>12</v>
      </c>
      <c r="B21" s="60" t="s">
        <v>92</v>
      </c>
      <c r="C21" s="85"/>
      <c r="D21" s="82" t="s">
        <v>91</v>
      </c>
      <c r="E21" s="82">
        <v>800</v>
      </c>
      <c r="F21" s="86"/>
      <c r="G21" s="85"/>
      <c r="H21" s="54">
        <f t="shared" si="0"/>
        <v>0</v>
      </c>
      <c r="I21" s="47"/>
      <c r="J21" s="47"/>
    </row>
    <row r="22" spans="1:10" ht="34.5" customHeight="1">
      <c r="A22" s="82">
        <v>13</v>
      </c>
      <c r="B22" s="60" t="s">
        <v>93</v>
      </c>
      <c r="C22" s="85"/>
      <c r="D22" s="82" t="s">
        <v>38</v>
      </c>
      <c r="E22" s="82">
        <v>50</v>
      </c>
      <c r="F22" s="86"/>
      <c r="G22" s="85"/>
      <c r="H22" s="54">
        <f t="shared" si="0"/>
        <v>0</v>
      </c>
      <c r="I22" s="47"/>
      <c r="J22" s="47"/>
    </row>
    <row r="23" spans="1:10" ht="69" customHeight="1">
      <c r="A23" s="82">
        <v>14</v>
      </c>
      <c r="B23" s="60" t="s">
        <v>94</v>
      </c>
      <c r="C23" s="85"/>
      <c r="D23" s="82" t="s">
        <v>38</v>
      </c>
      <c r="E23" s="82">
        <v>225</v>
      </c>
      <c r="F23" s="86"/>
      <c r="G23" s="85"/>
      <c r="H23" s="54">
        <f t="shared" si="0"/>
        <v>0</v>
      </c>
      <c r="I23" s="47"/>
      <c r="J23" s="47"/>
    </row>
    <row r="24" spans="1:10" ht="55.5" customHeight="1">
      <c r="A24" s="82">
        <v>15</v>
      </c>
      <c r="B24" s="60" t="s">
        <v>106</v>
      </c>
      <c r="C24" s="85"/>
      <c r="D24" s="82" t="s">
        <v>38</v>
      </c>
      <c r="E24" s="83">
        <v>1000</v>
      </c>
      <c r="F24" s="86"/>
      <c r="G24" s="85"/>
      <c r="H24" s="54">
        <f t="shared" si="0"/>
        <v>0</v>
      </c>
      <c r="I24" s="47"/>
      <c r="J24" s="47"/>
    </row>
    <row r="25" spans="1:10" ht="36" customHeight="1">
      <c r="A25" s="82">
        <v>16</v>
      </c>
      <c r="B25" s="60" t="s">
        <v>107</v>
      </c>
      <c r="C25" s="85"/>
      <c r="D25" s="82" t="s">
        <v>38</v>
      </c>
      <c r="E25" s="82">
        <v>5</v>
      </c>
      <c r="F25" s="86"/>
      <c r="G25" s="85"/>
      <c r="H25" s="54">
        <f t="shared" si="0"/>
        <v>0</v>
      </c>
      <c r="I25" s="47"/>
      <c r="J25" s="47"/>
    </row>
    <row r="26" spans="1:10" ht="31.5" customHeight="1">
      <c r="A26" s="82">
        <v>17</v>
      </c>
      <c r="B26" s="60" t="s">
        <v>95</v>
      </c>
      <c r="C26" s="85"/>
      <c r="D26" s="82" t="s">
        <v>38</v>
      </c>
      <c r="E26" s="82">
        <v>100</v>
      </c>
      <c r="F26" s="86"/>
      <c r="G26" s="85"/>
      <c r="H26" s="54">
        <f t="shared" si="0"/>
        <v>0</v>
      </c>
      <c r="I26" s="47"/>
      <c r="J26" s="47"/>
    </row>
    <row r="27" spans="1:10" ht="38.25" customHeight="1">
      <c r="A27" s="82">
        <v>18</v>
      </c>
      <c r="B27" s="60" t="s">
        <v>96</v>
      </c>
      <c r="C27" s="85"/>
      <c r="D27" s="82" t="s">
        <v>91</v>
      </c>
      <c r="E27" s="82">
        <v>700</v>
      </c>
      <c r="F27" s="86"/>
      <c r="G27" s="85"/>
      <c r="H27" s="54">
        <f t="shared" si="0"/>
        <v>0</v>
      </c>
      <c r="I27" s="47"/>
      <c r="J27" s="47"/>
    </row>
    <row r="28" spans="1:10" ht="38.25" customHeight="1">
      <c r="A28" s="82">
        <v>19</v>
      </c>
      <c r="B28" s="60" t="s">
        <v>97</v>
      </c>
      <c r="C28" s="85"/>
      <c r="D28" s="82" t="s">
        <v>38</v>
      </c>
      <c r="E28" s="82">
        <v>375</v>
      </c>
      <c r="F28" s="86"/>
      <c r="G28" s="85"/>
      <c r="H28" s="54">
        <f t="shared" si="0"/>
        <v>0</v>
      </c>
      <c r="I28" s="47"/>
      <c r="J28" s="47"/>
    </row>
    <row r="29" spans="1:10" ht="51.75" customHeight="1">
      <c r="A29" s="82">
        <v>20</v>
      </c>
      <c r="B29" s="60" t="s">
        <v>98</v>
      </c>
      <c r="C29" s="85"/>
      <c r="D29" s="82" t="s">
        <v>38</v>
      </c>
      <c r="E29" s="82">
        <v>400</v>
      </c>
      <c r="F29" s="86"/>
      <c r="G29" s="85"/>
      <c r="H29" s="54">
        <f t="shared" si="0"/>
        <v>0</v>
      </c>
      <c r="I29" s="47"/>
      <c r="J29" s="47"/>
    </row>
    <row r="30" spans="1:10" ht="69" customHeight="1">
      <c r="A30" s="82">
        <v>21</v>
      </c>
      <c r="B30" s="60" t="s">
        <v>99</v>
      </c>
      <c r="C30" s="85"/>
      <c r="D30" s="82" t="s">
        <v>38</v>
      </c>
      <c r="E30" s="82">
        <v>15</v>
      </c>
      <c r="F30" s="86"/>
      <c r="G30" s="85"/>
      <c r="H30" s="54">
        <f t="shared" si="0"/>
        <v>0</v>
      </c>
      <c r="I30" s="47"/>
      <c r="J30" s="47"/>
    </row>
    <row r="31" spans="1:10" ht="18" customHeight="1">
      <c r="A31" s="82">
        <v>22</v>
      </c>
      <c r="B31" s="60" t="s">
        <v>100</v>
      </c>
      <c r="C31" s="85"/>
      <c r="D31" s="82" t="s">
        <v>38</v>
      </c>
      <c r="E31" s="82">
        <v>10</v>
      </c>
      <c r="F31" s="86"/>
      <c r="G31" s="85"/>
      <c r="H31" s="54">
        <f t="shared" si="0"/>
        <v>0</v>
      </c>
      <c r="I31" s="47"/>
      <c r="J31" s="47"/>
    </row>
    <row r="32" spans="1:10" ht="37.5" customHeight="1">
      <c r="A32" s="82">
        <v>23</v>
      </c>
      <c r="B32" s="60" t="s">
        <v>101</v>
      </c>
      <c r="C32" s="85"/>
      <c r="D32" s="82" t="s">
        <v>38</v>
      </c>
      <c r="E32" s="82">
        <v>5</v>
      </c>
      <c r="F32" s="86"/>
      <c r="G32" s="85"/>
      <c r="H32" s="54">
        <f t="shared" si="0"/>
        <v>0</v>
      </c>
      <c r="I32" s="47"/>
      <c r="J32" s="47"/>
    </row>
    <row r="33" spans="1:10" ht="32.25" customHeight="1">
      <c r="A33" s="82">
        <v>24</v>
      </c>
      <c r="B33" s="60" t="s">
        <v>109</v>
      </c>
      <c r="C33" s="85"/>
      <c r="D33" s="82" t="s">
        <v>38</v>
      </c>
      <c r="E33" s="82">
        <v>15</v>
      </c>
      <c r="F33" s="86"/>
      <c r="G33" s="85"/>
      <c r="H33" s="54">
        <f t="shared" si="0"/>
        <v>0</v>
      </c>
      <c r="I33" s="47"/>
      <c r="J33" s="47"/>
    </row>
    <row r="34" spans="1:10" ht="35.25" customHeight="1">
      <c r="A34" s="82">
        <v>25</v>
      </c>
      <c r="B34" s="60" t="s">
        <v>110</v>
      </c>
      <c r="C34" s="85"/>
      <c r="D34" s="82" t="s">
        <v>38</v>
      </c>
      <c r="E34" s="82">
        <v>10</v>
      </c>
      <c r="F34" s="86"/>
      <c r="G34" s="85"/>
      <c r="H34" s="54">
        <f t="shared" si="0"/>
        <v>0</v>
      </c>
      <c r="I34" s="47"/>
      <c r="J34" s="47"/>
    </row>
    <row r="35" spans="1:10" ht="37.5" customHeight="1">
      <c r="A35" s="82">
        <v>26</v>
      </c>
      <c r="B35" s="60" t="s">
        <v>102</v>
      </c>
      <c r="C35" s="85"/>
      <c r="D35" s="82" t="s">
        <v>38</v>
      </c>
      <c r="E35" s="82">
        <v>2</v>
      </c>
      <c r="F35" s="86"/>
      <c r="G35" s="85"/>
      <c r="H35" s="54">
        <f t="shared" si="0"/>
        <v>0</v>
      </c>
      <c r="I35" s="47"/>
      <c r="J35" s="47"/>
    </row>
    <row r="36" spans="1:10" ht="34.5" customHeight="1">
      <c r="A36" s="82">
        <v>27</v>
      </c>
      <c r="B36" s="60" t="s">
        <v>103</v>
      </c>
      <c r="C36" s="85"/>
      <c r="D36" s="82" t="s">
        <v>80</v>
      </c>
      <c r="E36" s="82">
        <v>30</v>
      </c>
      <c r="F36" s="86"/>
      <c r="G36" s="85"/>
      <c r="H36" s="54">
        <f t="shared" si="0"/>
        <v>0</v>
      </c>
      <c r="I36" s="47"/>
      <c r="J36" s="47"/>
    </row>
    <row r="37" spans="1:10" ht="51.75" customHeight="1">
      <c r="A37" s="82">
        <v>28</v>
      </c>
      <c r="B37" s="60" t="s">
        <v>104</v>
      </c>
      <c r="C37" s="85"/>
      <c r="D37" s="82" t="s">
        <v>80</v>
      </c>
      <c r="E37" s="82">
        <v>20</v>
      </c>
      <c r="F37" s="86"/>
      <c r="G37" s="85"/>
      <c r="H37" s="54">
        <f t="shared" si="0"/>
        <v>0</v>
      </c>
      <c r="I37" s="47"/>
      <c r="J37" s="47"/>
    </row>
    <row r="38" spans="1:10" ht="47.25" customHeight="1">
      <c r="A38" s="82">
        <v>29</v>
      </c>
      <c r="B38" s="60" t="s">
        <v>105</v>
      </c>
      <c r="C38" s="85"/>
      <c r="D38" s="82" t="s">
        <v>80</v>
      </c>
      <c r="E38" s="82">
        <v>60</v>
      </c>
      <c r="F38" s="86"/>
      <c r="G38" s="85"/>
      <c r="H38" s="54">
        <f t="shared" si="0"/>
        <v>0</v>
      </c>
      <c r="I38" s="47"/>
      <c r="J38" s="47"/>
    </row>
    <row r="39" spans="1:8" ht="16.5">
      <c r="A39" s="61"/>
      <c r="B39" s="61"/>
      <c r="C39" s="61"/>
      <c r="D39" s="61"/>
      <c r="E39" s="61"/>
      <c r="F39" s="61"/>
      <c r="G39" s="55" t="s">
        <v>53</v>
      </c>
      <c r="H39" s="54">
        <f>SUM(H10:H38)</f>
        <v>0</v>
      </c>
    </row>
    <row r="40" spans="1:8" ht="16.5">
      <c r="A40" s="61"/>
      <c r="B40" s="61"/>
      <c r="C40" s="61"/>
      <c r="D40" s="61"/>
      <c r="E40" s="61"/>
      <c r="F40" s="61"/>
      <c r="G40" s="61"/>
      <c r="H40" s="61"/>
    </row>
    <row r="41" spans="1:10" ht="12.75">
      <c r="A41" s="115" t="s">
        <v>115</v>
      </c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</row>
  </sheetData>
  <sheetProtection/>
  <mergeCells count="5">
    <mergeCell ref="A1:B1"/>
    <mergeCell ref="A4:J4"/>
    <mergeCell ref="A5:J5"/>
    <mergeCell ref="A6:J6"/>
    <mergeCell ref="A41:J4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ekwasniewska</cp:lastModifiedBy>
  <cp:lastPrinted>2023-05-17T07:06:06Z</cp:lastPrinted>
  <dcterms:created xsi:type="dcterms:W3CDTF">2014-07-28T05:58:02Z</dcterms:created>
  <dcterms:modified xsi:type="dcterms:W3CDTF">2023-05-23T09:00:37Z</dcterms:modified>
  <cp:category/>
  <cp:version/>
  <cp:contentType/>
  <cp:contentStatus/>
</cp:coreProperties>
</file>