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zampub\Desktop\PRZETARGI\PRZETARGI 2023\108  GAZY MEDYCZNE I TECHNICZNE\SWZ + załączniki\"/>
    </mc:Choice>
  </mc:AlternateContent>
  <xr:revisionPtr revIDLastSave="0" documentId="13_ncr:1_{AEAC6B2A-4725-4974-A2D8-BE5D3B84911F}" xr6:coauthVersionLast="47" xr6:coauthVersionMax="47" xr10:uidLastSave="{00000000-0000-0000-0000-000000000000}"/>
  <bookViews>
    <workbookView xWindow="-120" yWindow="-120" windowWidth="29040" windowHeight="15840" xr2:uid="{00000000-000D-0000-FFFF-FFFF00000000}"/>
  </bookViews>
  <sheets>
    <sheet name="formularz asortymentowo-cenowy" sheetId="2" r:id="rId1"/>
  </sheets>
  <definedNames>
    <definedName name="_Hlk21030209" localSheetId="0">'formularz asortymentowo-cenowy'!#REF!</definedName>
  </definedNames>
  <calcPr calcId="181029" fullPrecision="0"/>
</workbook>
</file>

<file path=xl/calcChain.xml><?xml version="1.0" encoding="utf-8"?>
<calcChain xmlns="http://schemas.openxmlformats.org/spreadsheetml/2006/main">
  <c r="J42" i="2" l="1"/>
  <c r="J25" i="2"/>
  <c r="J26" i="2"/>
  <c r="J27" i="2"/>
  <c r="J28" i="2"/>
  <c r="J29" i="2"/>
  <c r="J30" i="2"/>
  <c r="J31" i="2"/>
  <c r="J32" i="2"/>
  <c r="J33" i="2"/>
  <c r="J34" i="2"/>
  <c r="J35" i="2"/>
  <c r="J36" i="2"/>
  <c r="J37" i="2"/>
  <c r="J38" i="2"/>
  <c r="J39" i="2"/>
  <c r="J40" i="2"/>
  <c r="J41" i="2"/>
  <c r="J24" i="2"/>
  <c r="J19" i="2"/>
  <c r="J20" i="2"/>
  <c r="J21" i="2"/>
  <c r="J22" i="2"/>
  <c r="J18" i="2"/>
  <c r="J16" i="2"/>
  <c r="J15" i="2"/>
  <c r="J6" i="2"/>
  <c r="J7" i="2"/>
  <c r="J8" i="2"/>
  <c r="J9" i="2"/>
  <c r="J10" i="2"/>
  <c r="J11" i="2"/>
  <c r="J12" i="2"/>
  <c r="J13" i="2"/>
  <c r="J5" i="2"/>
</calcChain>
</file>

<file path=xl/sharedStrings.xml><?xml version="1.0" encoding="utf-8"?>
<sst xmlns="http://schemas.openxmlformats.org/spreadsheetml/2006/main" count="215" uniqueCount="195">
  <si>
    <t>2.</t>
  </si>
  <si>
    <t>4.</t>
  </si>
  <si>
    <t>5.</t>
  </si>
  <si>
    <t>7.</t>
  </si>
  <si>
    <t>8.</t>
  </si>
  <si>
    <t>9.</t>
  </si>
  <si>
    <t>10.</t>
  </si>
  <si>
    <t>11.</t>
  </si>
  <si>
    <t>Lp.</t>
  </si>
  <si>
    <t>Nazwa przedmiotu zamówienia</t>
  </si>
  <si>
    <t>Ilość</t>
  </si>
  <si>
    <t>Stawka podatku VAT</t>
  </si>
  <si>
    <t>PRODUKTY LECZNICZE</t>
  </si>
  <si>
    <t>1.</t>
  </si>
  <si>
    <t>Nitrogenium oxydatum</t>
  </si>
  <si>
    <t>3.</t>
  </si>
  <si>
    <t xml:space="preserve">6. </t>
  </si>
  <si>
    <t>Tlen medyczny ciekły</t>
  </si>
  <si>
    <t>WYROBY MEDYCZNE</t>
  </si>
  <si>
    <t>GAZY TECHNICZNE</t>
  </si>
  <si>
    <t>12.</t>
  </si>
  <si>
    <t>13.</t>
  </si>
  <si>
    <t>14.</t>
  </si>
  <si>
    <t>USŁUGI</t>
  </si>
  <si>
    <t>15.</t>
  </si>
  <si>
    <t>16.</t>
  </si>
  <si>
    <t>17.</t>
  </si>
  <si>
    <t>Przegląd instalacji gazów med. i zbiorników na O2 oraz usunięcie usterek i czyszczenie instalacji</t>
  </si>
  <si>
    <t>1x/12 mies.</t>
  </si>
  <si>
    <t>18.</t>
  </si>
  <si>
    <t>19.</t>
  </si>
  <si>
    <t>20.</t>
  </si>
  <si>
    <t>21.</t>
  </si>
  <si>
    <t>40 kursów</t>
  </si>
  <si>
    <t>22.</t>
  </si>
  <si>
    <t>23.</t>
  </si>
  <si>
    <t>24.</t>
  </si>
  <si>
    <t>25.</t>
  </si>
  <si>
    <t>26.</t>
  </si>
  <si>
    <t>27.</t>
  </si>
  <si>
    <t>28.</t>
  </si>
  <si>
    <t>29.</t>
  </si>
  <si>
    <t>30.</t>
  </si>
  <si>
    <t>31.</t>
  </si>
  <si>
    <t xml:space="preserve">Argon 5.0 – butle 40l </t>
  </si>
  <si>
    <t>32.</t>
  </si>
  <si>
    <t>RAZEM:</t>
  </si>
  <si>
    <t>Wartość brutto</t>
  </si>
  <si>
    <t>Jednostka miary</t>
  </si>
  <si>
    <t>Kraj producenta i jego nazwa</t>
  </si>
  <si>
    <t>kg</t>
  </si>
  <si>
    <t>m3</t>
  </si>
  <si>
    <t>szt.</t>
  </si>
  <si>
    <t>TLEN MEDYCZNY sprężony w butlach 10l, 40l - butla zamawiającego</t>
  </si>
  <si>
    <t>TLEN MEDYCZNY sprężony w butlach 2l, 3l, 5l - butla zamawiającego</t>
  </si>
  <si>
    <t>TLEN MEDYCZNY sprężony – z zaworem zintegrowanym w butli 2l, 5l, 8l</t>
  </si>
  <si>
    <t>Argon 5.0 – butle poniżej 10l</t>
  </si>
  <si>
    <t>POWIETRZE sprężone - butle 40l</t>
  </si>
  <si>
    <t>Sprężone powietrze w butli poniżej 10l - butla zamawiajcego</t>
  </si>
  <si>
    <t xml:space="preserve">Dzierżawa butli mieszanka tlen/podtlenek – 14szt. </t>
  </si>
  <si>
    <t>Dzierżawa jednego zbiornika stacjonarnego poj. 11t na O2 med. z instalacją</t>
  </si>
  <si>
    <t>1x48=48 miesięcy</t>
  </si>
  <si>
    <t>4 lata</t>
  </si>
  <si>
    <t>Dzierżawa jednego układu pomiarowego przepływu tlenu</t>
  </si>
  <si>
    <t>op.</t>
  </si>
  <si>
    <t>10 x 365 x 4 = 14600 dni</t>
  </si>
  <si>
    <t>20 x 365 x 4 = 29200 dni</t>
  </si>
  <si>
    <t>14 x 365 x 4 = 20440 dni</t>
  </si>
  <si>
    <t>Numer i data ważności świadczenia dopuszczenia do obrotu</t>
  </si>
  <si>
    <t>FORMULARZ ASORTYMENTOWO-CENOWY</t>
  </si>
  <si>
    <t xml:space="preserve">Cena jednostkowa brutto </t>
  </si>
  <si>
    <t>Nazwa handlowa przedmiotu zamówienia</t>
  </si>
  <si>
    <t>Podtlenek azotu – w butlach zawierających 7 i 28 kg gazu - butle zamawiającego i dostawcy</t>
  </si>
  <si>
    <t xml:space="preserve">Gaz medyczny – tlenek azotu o stężeniu 800 ppm w butli 10l, </t>
  </si>
  <si>
    <t xml:space="preserve">DWUTLENEK WEGLA MEDYCZNY DO ZASTOSOWAN ZEW. (Z KAPILARĄ) </t>
  </si>
  <si>
    <t>DWUTLENEK WĘGLA MEDYCZNY (BEZ KAPILARY) do laparoskopii</t>
  </si>
  <si>
    <t>Dwutlenek węgla Biogon spożywczy w butlach 6; 7,5kg</t>
  </si>
  <si>
    <t>Dzierżawa dwóch urządzeń do podaży medycznego tlenku azotu</t>
  </si>
  <si>
    <t xml:space="preserve">Transport butli z gazami med. </t>
  </si>
  <si>
    <t>Transport butli z gazami nie medycznymi</t>
  </si>
  <si>
    <t>Ustnik z filtrem 1x miesz. 50%O2/N2O (op. - 100szt.)</t>
  </si>
  <si>
    <t>Dzierżawa butli z zaworem zintergowanym i wyświatlaczem cyfrowym - tlen med. 2l - 10szt.</t>
  </si>
  <si>
    <t>Dzierżawa butli  z zaworem zintegrowanym - tlen med. butla 2l, 5l, 8l – 20szt.</t>
  </si>
  <si>
    <t>Wnioski pokontrolne powinny zawierać odniesienie do spełnienia obowiązujących wymagań zawartych w:
- PN-EN ISO 7396-1 "Systemy rurociągowe do sprężonych gazów medycznych - Część 1: Systemy rurociągowe do sprężonych gazów medycznych i próżni"
- PN-EN ISO 7396-2 "Systemy rurociągowe do sprężonych gazów medycznych - Część 2: Systemy odprowadzające zużyte gazy anestetyczne"</t>
  </si>
  <si>
    <r>
      <rPr>
        <u/>
        <sz val="10"/>
        <color theme="1"/>
        <rFont val="Times New Roman"/>
        <family val="1"/>
        <charset val="238"/>
      </rPr>
      <t>Wymagane parametry techniczne</t>
    </r>
    <r>
      <rPr>
        <sz val="10"/>
        <color theme="1"/>
        <rFont val="Times New Roman"/>
        <family val="1"/>
        <charset val="238"/>
      </rPr>
      <t xml:space="preserve">
I. przepływ max.: 60 Nm3/h 
II. przepływ min: 0,6 Nm3/h
III. dokładność: ±1% wartości chwilowej + 0,5% zakresu pomiarowego
IV. powtarzalność: ± 0,2% 
V. zakresowość: 100:1 
VI. ciśnienie max: 34 barg
VII. obudowa IP67 
VIII. certyfikat zgodności z wymaganiami MDD 93/42/EEC</t>
    </r>
  </si>
  <si>
    <r>
      <rPr>
        <u/>
        <sz val="10"/>
        <rFont val="Times New Roman"/>
        <family val="1"/>
        <charset val="238"/>
      </rPr>
      <t>Funkcje użytkowe przepływomierza</t>
    </r>
    <r>
      <rPr>
        <sz val="10"/>
        <rFont val="Times New Roman"/>
        <family val="1"/>
        <charset val="238"/>
      </rPr>
      <t xml:space="preserve">
 • wskazania natężenia przepływu chwilowego Nm3/h 
 • licznik/sumator masy Nm3 
 • bargraf natężenia przepływu 
 • wskazania temperatury gazu 
 • transmisja informacji o natężeniu przepływu wyjściem 4-20 mA 
 • transmisja informacji o ilości gazu wyjściem impulsowym 
 • komunikacja cyfrowa za pomocą interfejsu szeregowego RS485 Modbus RTU</t>
    </r>
  </si>
  <si>
    <t>Dotyczy poz. 5 formularza</t>
  </si>
  <si>
    <t xml:space="preserve">Dostawy gazu mieszaniny tlenu i podtlenku azotu w odpowiednich proporcjach w butlach przystosowanych do bezpośredniego dozowania na oddziale z użyciem dostarczonego osprzętu sukcesywnie w ilościach każdorazowo wcześniej uzgodnionych z Zamawiającym na podstawie zamówień składanych telefonicznie.
Powyższa mieszanina powinna mieć właściwości znieczulające tzw. gaz rozweselający. 
Zamawiający wymaga dostarczenia  mieszaniny tlenu medycznego i podtlenku azotu medycznego 50% / 50% w butlach o pojemności wodnej 10l zawierających 2,8 m3 gazu wraz z dodatkowym wyposażeniem tj. wózkiem transportowym, zaworem dozującym mieszaninę wraz z przewodem oraz ustniki. </t>
  </si>
  <si>
    <t> Zamawiający wymaga aby dostarczone butle posiadały zawór zintegrowany posiadający uchwyt dostosowany do  łatwego podnoszenia i przenoszenia butli przez personel medyczny.
 Zamawiający wymaga aby oferowany zawór dozujący do mieszaniny tlenu medycznego i podtlenku azotu medycznego był z przewodem długości min 5m. 
 Zamawiający, wymaga aby  wykonawcy zaoferowali do podawania mieszaniny ustnik zintegrowany z zaworem wydechowym uniemożliwiający  powrót wydychanego powietrza do zaworu dozującego, 
 Zamawiający wymaga aby wykonawcy zaoferowali do podawania  mieszaniny urządzenie wyposażone w zawór wydechowy jednorazowego użycia lub urządzenie wyposażone w  zawór wydechowy bez konieczności jego demontażu i dezynfekcji/sterylizacji po każdorazowym użyciu
 Zamawiający wymaga aby przedmiotem oferty było urządzenie które zgodnie z zasadami jego  bieżącego użytkowania i konserwacji, (zawartymi w instrukcji obsługi producenta urządzenia) nie wymagało ingerencji w strukturę urządzenia polegającej na jego rozłożeniu na części. 
 Zamawiający wymaga aby zaoferowane wyroby tj. urządzenia do podawania mieszaniny gazów lub ich części składowe nie zawierały ftalanów.
 Zamawiający wymaga, aby oferowane urządzenie i oferowane ustniki do podawania mieszaniny posiadały status wyrobu medycznego.
 Zamawiający wymaga, aby Wykonawca w przypadku zaoferowanego zaworu dozującego wskazał jego producenta, nazwę własną, numer katalogowy oraz do dołączył do oferty instrukcję obsługi. 
 Zamawiający w celu zapewnienia całkowitej kompatybilności, szczelności oraz funkcjonalności zestawu  wymaga, aby  zaoferowany zawór dozujący oraz pozostałe części składowe systemu typu maski, filtry, ustniki,  jednorazowe zawory wydechowe pochodziły od jednego producenta.</t>
  </si>
  <si>
    <r>
      <rPr>
        <b/>
        <sz val="10"/>
        <color theme="1"/>
        <rFont val="Times New Roman"/>
        <family val="1"/>
        <charset val="238"/>
      </rPr>
      <t xml:space="preserve">2/ Przegląd źródeł zasilania instalacji gazów medycznych </t>
    </r>
    <r>
      <rPr>
        <sz val="10"/>
        <color theme="1"/>
        <rFont val="Times New Roman"/>
        <family val="1"/>
        <charset val="238"/>
      </rPr>
      <t>- stacje redukcyjne do gazów sprężonych. Zakres czynności obejmuje sprawdzenie:
a. szczelności połączeń gwintowanych
b. sprawności sygnalizacji alarmowej tablicy redukcyjnej
c. nastawy reduktorów ciśnienia
d. nastawy zaworów nadmiarowych
e. sprawności manometrów kontrolnych
f. prawidłowości działania zaworów zwrotnych ramp butlowych
g. sporządzenie protokołu zawierającego szczegółowy opis wyników badań uzyskanych w zakresie wykonanych czynności kontrolnych (wymienionych w pkt. a-f). Protokół powinien zawierać także wnioski i zalecenia pokontrolne.</t>
    </r>
  </si>
  <si>
    <r>
      <rPr>
        <b/>
        <sz val="10"/>
        <color theme="1"/>
        <rFont val="Times New Roman"/>
        <family val="1"/>
        <charset val="238"/>
      </rPr>
      <t xml:space="preserve">3/ Przegląd źródeł zasilania instalacji gazów medycznych </t>
    </r>
    <r>
      <rPr>
        <sz val="10"/>
        <color theme="1"/>
        <rFont val="Times New Roman"/>
        <family val="1"/>
        <charset val="238"/>
      </rPr>
      <t>- stacja sprężarek, stacja pomp próżni. Zakres czynności obejmuje sprawdzenie:
a. szczelności połączeń gwintowanych
b. nastawy reduktorów ciśnienia
c. nastawy zaworów nadmiarowych
d. sprawności manometrów kontrolnych
e.  naprawa powstałych usterek</t>
    </r>
  </si>
  <si>
    <t xml:space="preserve">Do dzierżawionego zbiornika ciekłego tlenu zasilającego budynki Neurologii i Pediatrii Zamawiający wymaga dostawy i montażu układu pomiarowego przepływu tlenu med. składającego się z przepływomierza masowego i wyświetlacza graficznego OLED. Zadaniem urządzenia jest zliczanie i pomiar ilości przepływającego tlenu medycznego w kierunku budynku Pediatrii w celu umożliwienia bieżących rozliczeń dostarczonego medium.
Metoda pomiarowa i materiały konstrukcyjne (stal nierdzewna) przepływomierza powodują całkowitą odporność na warunki pracy i otoczenia. Wówczas na jakość pomiaru nie mają wpływu takie czynniki jak stan wewnętrznej powierzchni rurociągów. Przepływomierz powinien charakteryzować się brakiem elementów ruchomych, kanałów i otworów - wówczas rozwiązanie jest odporne na wpływ zanieczyszczeń (pył, kurz, cząsteczki stałe) i nie występuje w nich zjawisko uszkodzenia przy przekroczeniu zakresu pomiarowego. Przepływomierz masowy realizujący pomiar skompensowany bez potrzeby stosowania dodatkowych elementów takich jak czujnik temperatury i przetwornik ciśnienia tj. bez względu na zmianę ciśnienia i temperatury wielkość przepływu jest odniesiona do warunków normalnych i podana w Nm3/h. </t>
  </si>
  <si>
    <t xml:space="preserve">Charakterystyka cyfrowego wyświetlacza (w tym minimalne wymagania dot. informacji umieszczonych na wyświetlaczu) oraz innych kluczowych parametrów butli. </t>
  </si>
  <si>
    <t>Dane techniczne</t>
  </si>
  <si>
    <t>Podawanie NO</t>
  </si>
  <si>
    <t>Zasilenie butlowe</t>
  </si>
  <si>
    <t>800 ppm</t>
  </si>
  <si>
    <t>Aparat zapewnia stabilne, ustawione przez użytkownika podawanie tlenku azotu (NO) oraz monitorowanie jego stężenia w czasie wentylacji mechanicznej</t>
  </si>
  <si>
    <t>Aparat umożliwia śledzenie kształtu fali respiratora oraz dostarczanie zsynchronizowanej i proporcjonalnej dozy tlenku azotu (śledzi kształt fali oddechowej, automatycznie dostosowuje się do krzywej oddechowej pacjenta.)</t>
  </si>
  <si>
    <t>Zakres stężeń</t>
  </si>
  <si>
    <t>0-80 ppm</t>
  </si>
  <si>
    <t>Rozdzielczość stężeń NO</t>
  </si>
  <si>
    <t>1ppm od 1 do 40 ppm</t>
  </si>
  <si>
    <t>Monitorowanie gazów</t>
  </si>
  <si>
    <t>Tlenek azotu</t>
  </si>
  <si>
    <t>Dwutlenek azotu</t>
  </si>
  <si>
    <t>Tlen</t>
  </si>
  <si>
    <t>Parametry fizyczne</t>
  </si>
  <si>
    <t>Maksymalna masa</t>
  </si>
  <si>
    <t>Maks. szerokość i i głębokość</t>
  </si>
  <si>
    <t>Maksymalna wysokość</t>
  </si>
  <si>
    <t>Parametry elektryczne</t>
  </si>
  <si>
    <t>Napięcie wejściowe</t>
  </si>
  <si>
    <t>100-240 V</t>
  </si>
  <si>
    <t>Zasilanie z akumulatora</t>
  </si>
  <si>
    <t>Zasilanie zapasowe przez okres 6 godzin po pełnym naładowaniu</t>
  </si>
  <si>
    <t>Wyprowadzanie danych pacjenta</t>
  </si>
  <si>
    <t>Wysokie stężenie NO</t>
  </si>
  <si>
    <t>Niskie stężenie NO</t>
  </si>
  <si>
    <t>Wysokie stężenie N2O</t>
  </si>
  <si>
    <t>Wysokie stężenie O2</t>
  </si>
  <si>
    <t>Niskie stężenie O2</t>
  </si>
  <si>
    <t>Brak butli</t>
  </si>
  <si>
    <t>Butla zamknięta</t>
  </si>
  <si>
    <t>Wygasła data ważności leku</t>
  </si>
  <si>
    <t>Niezgodność stężenia gazu</t>
  </si>
  <si>
    <t>Niski stan akumulatora</t>
  </si>
  <si>
    <t>Obrazowanie graficzne alarmu wyświetlane na schemacie</t>
  </si>
  <si>
    <t>Instrukcja użytkownika</t>
  </si>
  <si>
    <t>Instrukcja dostępna w języku polskim</t>
  </si>
  <si>
    <t>Wyświetlacz</t>
  </si>
  <si>
    <t>Obrazuje schemat podłączenia pacjenta</t>
  </si>
  <si>
    <t>Wyświetlanie wartości podawanych gazów</t>
  </si>
  <si>
    <t>Sterowanie</t>
  </si>
  <si>
    <t>Elektroniczny panel dotykowy kolorowy</t>
  </si>
  <si>
    <t>Pokrętło</t>
  </si>
  <si>
    <t>Wybór i/lub zatwierdzeniu ustawień użytkownika</t>
  </si>
  <si>
    <t>System awaryjny</t>
  </si>
  <si>
    <t>Zintegrowany obwód awaryjny</t>
  </si>
  <si>
    <t>Wyposażenie dodatkowe</t>
  </si>
  <si>
    <t>pneumatyczny mieszalnik gazów- Inoblender lub równoważny (równoważny w zakresie niezależnego działania bez urządzenia głównego)</t>
  </si>
  <si>
    <t>(Nazwa podać)</t>
  </si>
  <si>
    <t>Możliwość umieszczenia nebulizatora do podawania leków w aerolozach</t>
  </si>
  <si>
    <t>Terapie dodatkowe</t>
  </si>
  <si>
    <t>System podawania</t>
  </si>
  <si>
    <t>Moduł  injectora</t>
  </si>
  <si>
    <t>1 moduł dla każdego pacjenta i respiratora</t>
  </si>
  <si>
    <t>Czujnik podczerwieni</t>
  </si>
  <si>
    <t>Automatyczne rozpoznawanie daty ważności i stężenia NO w butli</t>
  </si>
  <si>
    <t>Komunikacja</t>
  </si>
  <si>
    <t>Menu w języku polskim</t>
  </si>
  <si>
    <t>Instrukcja obsługi w języku polskim</t>
  </si>
  <si>
    <t>TRANSPORT</t>
  </si>
  <si>
    <t>Dokument potwierdzający zgodność z normami CE do zastosowania w karetce</t>
  </si>
  <si>
    <t>* wpisać właściwe</t>
  </si>
  <si>
    <r>
      <t xml:space="preserve">Pozostałe wymagania dotyczące terapii medycznym tlenkiem azotu, które winny być uwzględnione w ofercie Wykonawcy.
</t>
    </r>
    <r>
      <rPr>
        <sz val="10"/>
        <color theme="1"/>
        <rFont val="Times New Roman"/>
        <family val="1"/>
        <charset val="238"/>
      </rPr>
      <t>1. Dostarczenie elementów jednorazowych, koniecznych do podłączenia urządzeń NO do respiratora i pacjenta (ilości w zależności od bieżących potrzeb oddziału).
2. Kalibracja urządzeń zgodnie z wymaganiami producenta urządzenia.</t>
    </r>
  </si>
  <si>
    <t>Przekazane do użytkowania elementy jednorazowe oraz usługa kalibracji winny być zawarte (uwzględnione) w cenie gazu .</t>
  </si>
  <si>
    <t>Parametr Wymagany*                                                  Tak / Nie</t>
  </si>
  <si>
    <t>Mieszanka 50%O2/50%N2O w butli 10l  (2,8m3)</t>
  </si>
  <si>
    <r>
      <rPr>
        <u/>
        <sz val="10"/>
        <color theme="1"/>
        <rFont val="Times New Roman"/>
        <family val="1"/>
        <charset val="238"/>
      </rPr>
      <t>Zakres czynności obejmuje:</t>
    </r>
    <r>
      <rPr>
        <sz val="10"/>
        <color theme="1"/>
        <rFont val="Times New Roman"/>
        <family val="1"/>
        <charset val="238"/>
      </rPr>
      <t xml:space="preserve">
I. Inwentaryzacja elementów instalacji
II. Kontrola mechanicznego działania punktów poboru
III. Sprawdzenie szczelności punktów poboru do gazów medycznych i próżni
IV. Badanie rurociągów gazów sprężonych na obecność zanieczyszczeń stałych, a następnie ich usunięcie poprzez przedmuchiwanie instalacji
V. Kontrola systemów alarmowych w zakresie ich funkcjonalności
VI. Kontrolę szczelności zaworów odcinających
VII. Sprawdzenie nastawy zaworów nadmiarowych
VIII. Sporządzenie protokołu zawierającego szczegółowy spis wszystkich punktów poboru z podziałem na poszczególne pomieszczenia i opis wyników badań uzyskanych w zakresie wykonanych czynności kontrolnych (wymienionych w pkt. a-g). Protokół powinien zawierać także wnioski i zalecenia pokontrolne.
IX. usunięcie stwierdzonych usterek punktów poboru i instalacji gazów medycznych </t>
    </r>
  </si>
  <si>
    <t>• Łatwe do zdiagnozowania występującego problemu alarmy dźwiękowe i/lub wizualne (bezpośrednio na wyświetlaczu) zapewniające bezpieczeństwo użytkowania i ustawienia przepływu (Ostrzeżenie o sytuacji krytycznej pojawia się wraz z alarmem) :  
 Butla jest za gorąca – nie używać (min. wizualny);
 Butla jest za zimna – nie używać (min. wizualny);
 Niski stan baterii (min. wizualny);
 Zbyt niski przepływ w butli w porównaniu do przepływu ustawionego na wyświetlaczu LCD, (wizualny i dźwiękowy)
 Zbyt wysoki przepływ w butli w porównaniu do przepływu ustawionego na wyświetlaczu LCD, (wizualny i dźwiękowy)
 Regulator przepływu jest ustawiony pomiędzy dwiema wartościami przepływu (wizualny i dźwiękowy),
 Silne pole magnetyczne w bezpośrednim sąsiedztwie butli z wyświetlaczem LCD. (min. wizualny)
 Nie włączony główny zawór butli przy jednoczesnym nastawieniu żądanego przepływu gazu  (wizualny i dźwiękowy),</t>
  </si>
  <si>
    <t>• Możliwość tymczasowego wyciszania alarmów dźwiękowych,
• Możliwość pracy w polu magnetycznym bez konieczności przerywania podawania gazu,
• Wyświetlacz LCD nie wymagający jakichkolwiek konfiguracji przed użyciem, 
• Czytelne graficzne oznaczenie na wyświetlaczu butli informujące, że butle nie została użyta/opróżniona w jakikolwiek sposób od momentu jej napełnienia, 
• Zakres przepływu tlenu 0,5 – 25 l / min,
• Co najmniej 12 ustawień pozycji przepływu (w tym pozycja „0”),
• Waga pełnej butli 2l nie więcej niż 4kg,</t>
  </si>
  <si>
    <t>Alarmy graficzne i dźwiękowe</t>
  </si>
  <si>
    <t>33.</t>
  </si>
  <si>
    <t>34.</t>
  </si>
  <si>
    <t>3x48=144 miesięcy</t>
  </si>
  <si>
    <t>580 kursów</t>
  </si>
  <si>
    <t>4 x 365 x 4 = 5840 dni</t>
  </si>
  <si>
    <t xml:space="preserve">Dzierżawa  zawór dozujący mieszanka – 4szt. </t>
  </si>
  <si>
    <t xml:space="preserve">Dzierżawa wózka do butli  - mieszanka – 4 szt. </t>
  </si>
  <si>
    <t>30 x 365 x 4 = 43800 dni</t>
  </si>
  <si>
    <t>Dzierżawa butli do medycznego tlenku azotu – 4 szt.</t>
  </si>
  <si>
    <t>4 x 365 x 4 = 5840  dni</t>
  </si>
  <si>
    <t>Dotyczy poz. 20 formularza</t>
  </si>
  <si>
    <t>Dotyczy poz. 19 formularza</t>
  </si>
  <si>
    <r>
      <t xml:space="preserve">Pozycja 19 </t>
    </r>
    <r>
      <rPr>
        <sz val="10"/>
        <color theme="1"/>
        <rFont val="Times New Roman"/>
        <family val="1"/>
        <charset val="238"/>
      </rPr>
      <t>dotyczy Budynku Głównego Szpitala segment A, B, C, Kliniki Neurochirurgii, Kliniki Kardiochirurgii, Świętokrzyskiego Centrum Kardiologii, Świętokrzyskiego Centrum Neurologii, Świętokrzyskie Centrum Pediatrii, Szpitalny Oddział Ratunkowy, Kliniki Chorób Zakaźnych i Dermatologii.</t>
    </r>
  </si>
  <si>
    <r>
      <rPr>
        <b/>
        <sz val="10"/>
        <color theme="1"/>
        <rFont val="Times New Roman"/>
        <family val="1"/>
        <charset val="238"/>
      </rPr>
      <t>Dotyczy poz. 32 formularza</t>
    </r>
    <r>
      <rPr>
        <sz val="10"/>
        <color theme="1"/>
        <rFont val="Times New Roman"/>
        <family val="1"/>
        <charset val="238"/>
      </rPr>
      <t xml:space="preserve">
• Butla tlenowa aluminiowa z tlenem medycznym o ciśnieniu 200 bar, poj. 2l ,5l oraz 8 litrów W przypadku tlenu medycznego w butlach aluminiowych z zaworem zintegrowanym Wykonawca dołączy do oferty folder wraz z opisem i rysunkiem lub zdjęciem oferowanego opakowania bezpośredniego (butla aluminiowa wraz z zaworem zintegrowanym wmontowanym na stałe stanowiącymi jedną całość) tzn. wmontowanym na stałe (zintegrowanym z butlą) modułem wyposażonym w reduktor ciśnienia, manometr wskazujący ciśnienie gazu w butli, przepływomierz, wyjście do podłączenia maski tlenowej lub kaniuli donosowej oraz system szybkiego łączenia Quick Connector typu AGA, wyposażonym w uchwyt do łatwego podnoszenia i przenoszenia butli przez personel medyczny). </t>
    </r>
  </si>
  <si>
    <r>
      <rPr>
        <b/>
        <sz val="10"/>
        <color theme="1"/>
        <rFont val="Times New Roman"/>
        <family val="1"/>
        <charset val="238"/>
      </rPr>
      <t>Dotyczy poz. 33 formularza</t>
    </r>
    <r>
      <rPr>
        <sz val="10"/>
        <color theme="1"/>
        <rFont val="Times New Roman"/>
        <family val="1"/>
        <charset val="238"/>
      </rPr>
      <t xml:space="preserve">
• Aluminiowa butla poj. 2 l do tlenu medycznego z zaworem zintegrowanym z możliwością obliczania pozostałego czasu terapii odpowiednio do ilości gazu znajdującego się w butli i ustawionego natężenia przepływu. Wynik obliczeń wyświetlany jest na dużym czytelnym wyświetlaczu cyfrowym wraz ze wskazaniem poziomu gazu, ustawioną wartością natężenia przepływu oraz ikonami stanu. Wszystkie kluczowe parametry są widoczne jednocześnie, w celu  zwiększenia bezpieczeństwo terapii.</t>
    </r>
  </si>
  <si>
    <t>Dotyczy poz. 17 i 18 formularza</t>
  </si>
  <si>
    <r>
      <t xml:space="preserve">Dotyczy poz. 21 formularza
</t>
    </r>
    <r>
      <rPr>
        <sz val="10"/>
        <color theme="1"/>
        <rFont val="Times New Roman"/>
        <family val="1"/>
        <charset val="238"/>
      </rPr>
      <t>Minimalne wymagania dotyczące parametrów urządzenia do podaży tlenku azotu.</t>
    </r>
  </si>
  <si>
    <t>Dzierżawa trzech zbiorników stacjonarnych poj. 6t  na O2 med. z instalacją</t>
  </si>
  <si>
    <t>EZ/108/2023/ESŁ</t>
  </si>
  <si>
    <r>
      <t xml:space="preserve">Załącznik nr 2 do SWZ </t>
    </r>
    <r>
      <rPr>
        <sz val="11"/>
        <color theme="1"/>
        <rFont val="Times New Roman"/>
        <family val="1"/>
        <charset val="238"/>
      </rPr>
      <t>(Załącznik nr 1 do umowy)</t>
    </r>
  </si>
  <si>
    <t xml:space="preserve">2x48=96 </t>
  </si>
  <si>
    <r>
      <rPr>
        <b/>
        <sz val="10"/>
        <color theme="1"/>
        <rFont val="Times New Roman"/>
        <family val="1"/>
        <charset val="238"/>
      </rPr>
      <t>1/ Przegląd i konserwacja instalacji wewnętrznej gazów medycznych,</t>
    </r>
    <r>
      <rPr>
        <sz val="10"/>
        <color theme="1"/>
        <rFont val="Times New Roman"/>
        <family val="1"/>
        <charset val="238"/>
      </rPr>
      <t xml:space="preserve"> wykonany przez podmiot uprawniony, posiadający Certyfikat PN-EN ISO 13485:2012/AC:2012 wraz z Certyfikatem EC na Dyrektywę 93/42/EEC "o wyrobach medycznych" zaświadczające, że Wykonawca jest uprawniony i posiada niezbędne zaplecze techniczne do serwisowania instalacji rurociągowych gazów medycznych i próżni.</t>
    </r>
  </si>
  <si>
    <t xml:space="preserve">Duży czytelny wyświetlacz cyfrowy (ciekłokrystaliczny), stanowiący integralną nierozbieralną cześć zaworu (nie mniejszy niż 3,5 mm x 5,0 mm)
• Informacja o czasie, który pozostał do końca tlenoterapii;
• Wskaźnik słupkowy informujący o poziomie gazu pozostałego w butli (dodatkowy barwny kod :100%-50% zielony, 50%-25% żółty, 25%-0% czerwony) – wyświetlany nawet w przypadku zamknięcia zaworu;
• Symbole przepływu i wybranego natężenie przepływu tlenu w litrach /min – wyświetlane jednocześnie;
• Natychmiastowe wskazanie na wyświetlaczu LCD czasu do opróżnienia butli po zmianie wartości przepływu - Wyświetlacz LCD winien w sposób ciągły tj. również w momencie zmiany wartości natężenia przepływu tlenu informować o czasie pozostałym do końca tlenoterapii; </t>
  </si>
  <si>
    <t>• Alarmy dźwiękowe informujące o zmniejszającym się czasie terapii pozostałym do pełnego opróżnienia butli: 
 Zawartość butli na poziome ¼ pełnej pojemności (wizualny i dźwiękowy),
 Zawartość butli na poziome ok. 1/8 pełnej pojemności (wizualny i dźwiękowy),;
 Butla jest całkowicie pusta (inny rodzaj dźwięku niż w innych sygnałach alarmowych).</t>
  </si>
  <si>
    <t>Powietrze medyczne w butli 2,5l 200 Bar</t>
  </si>
  <si>
    <t>Powietrze nedyczne w butli 50l 200 Bar</t>
  </si>
  <si>
    <t>Dzierżawa butli na gazy medyczne -30 szt. (dwutlenek węgla, podtlenek azotu, powietrze medyczne)</t>
  </si>
  <si>
    <t>Dzierżawa butli na gazy nie medyczne - 4szt.</t>
  </si>
  <si>
    <t xml:space="preserve">Napełnianie butli med. zamawiającego  </t>
  </si>
  <si>
    <t>Napełnianie butli nie medycznych zamawiającego</t>
  </si>
  <si>
    <t>Zakres przeglądu obejmuje łącznie ok. 2077 szt. punktów poboru w systemie AGA i DIN pochodzących od różnych producentów</t>
  </si>
  <si>
    <r>
      <rPr>
        <sz val="10"/>
        <rFont val="Times New Roman"/>
        <family val="1"/>
        <charset val="238"/>
      </rPr>
      <t>1. Wykonawca wykona projekty budowlane z koniecznymi uzgodnieniami i zezwoleniami.
2. Wykonawca opracuje projekty technologiczne posadowienia zbiorników, przyłączenia ich do sieci rozprowadzającej  - fundament pod zbiornik nr 1 wraz z instalacją przyłączeniową oraz rampą rozprężną – istnieje, fundament pod zbiornik nr 2 wraz z instalacją przyłączeniową i rampą rozprężną – istnieje, fundament pod zbiornik nr 3 wraz z instalacją przylączeniową - istnieje, fundament pod zbiornik nr 4 /Klinika Chorób Zakaźnych/ - istnieje.
3. Zamawiający udostępni Wykonawcy fundamenty pod zbiorniki wraz z doprowadzeniami energii elektrycznej zgodnie z projektem technologicznym.
4. Wykonawca dostarczy zbiorniki i zamontuje tablicę redukcyjną  wraz z przyłączeniami . Montaż zbiorników  musi nastąpić w ciągu 7 dni roboczych od daty zawarcia umowy, a Wykonawca zobowiązuje się zapewnić ciągłość zaopatrzenia szpitala w tlen medyczny.
5. Wykonawca dostarczy zbiorniki na miejsce montażu, zainstaluje, przyłączy i uruchomi (z odbiorem ) i próbą działania w ciągu 7 dni roboczych od daty zawarcia umowy celem zapewnienia ciągłości dostaw tlenu medycznego.
6. Wykonawca przeprowadzi próby przesyłu tlenu ciekłego na oddziały. Ciśnienie gazu na wyjściu ze zbiornika wynosi 7 bar  a po redukcji na sieć szpitalną przesyłany jest o wysokości 0,5 MPa.</t>
    </r>
    <r>
      <rPr>
        <sz val="10"/>
        <color theme="1"/>
        <rFont val="Times New Roman"/>
        <family val="1"/>
        <charset val="238"/>
      </rPr>
      <t xml:space="preserve">
7. Zbiorniki muszą spełniać wymagania Urzędu Dozoru Technicznego i być dopuszczone do eksploatacji przez w/w Urząd.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</si>
</sst>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_-* #,##0.00\ [$zł-415]_-;\-* #,##0.00\ [$zł-415]_-;_-* &quot;-&quot;??\ [$zł-415]_-;_-@_-"/>
  </numFmts>
  <fonts count="28">
    <font>
      <sz val="11"/>
      <color theme="1"/>
      <name val="Calibri"/>
      <family val="2"/>
      <charset val="238"/>
      <scheme val="minor"/>
    </font>
    <font>
      <sz val="11"/>
      <color theme="1"/>
      <name val="Times New Roman"/>
      <family val="1"/>
      <charset val="238"/>
    </font>
    <font>
      <b/>
      <sz val="11"/>
      <color rgb="FF000000"/>
      <name val="Times New Roman"/>
      <family val="1"/>
      <charset val="238"/>
    </font>
    <font>
      <sz val="11"/>
      <color rgb="FF000000"/>
      <name val="Times New Roman"/>
      <family val="1"/>
      <charset val="238"/>
    </font>
    <font>
      <b/>
      <sz val="11"/>
      <name val="Times New Roman"/>
      <family val="1"/>
      <charset val="238"/>
    </font>
    <font>
      <sz val="11"/>
      <name val="Times New Roman"/>
      <family val="1"/>
      <charset val="238"/>
    </font>
    <font>
      <b/>
      <sz val="11"/>
      <color theme="1"/>
      <name val="Times New Roman"/>
      <family val="1"/>
      <charset val="238"/>
    </font>
    <font>
      <sz val="11"/>
      <color theme="1"/>
      <name val="Calibri"/>
      <family val="2"/>
      <scheme val="minor"/>
    </font>
    <font>
      <sz val="11"/>
      <color indexed="8"/>
      <name val="Calibri"/>
      <family val="2"/>
    </font>
    <font>
      <sz val="10"/>
      <name val="Arial CE"/>
      <charset val="238"/>
    </font>
    <font>
      <sz val="10"/>
      <name val="Arial CE"/>
      <family val="2"/>
      <charset val="238"/>
    </font>
    <font>
      <sz val="10"/>
      <color indexed="8"/>
      <name val="Arial1"/>
      <charset val="238"/>
    </font>
    <font>
      <sz val="10"/>
      <name val="Helv"/>
      <charset val="204"/>
    </font>
    <font>
      <sz val="11"/>
      <color rgb="FF0000FF"/>
      <name val="Times New Roman"/>
      <family val="1"/>
      <charset val="238"/>
    </font>
    <font>
      <b/>
      <sz val="12"/>
      <color theme="1"/>
      <name val="Times New Roman"/>
      <family val="1"/>
      <charset val="238"/>
    </font>
    <font>
      <b/>
      <sz val="10"/>
      <color rgb="FF000000"/>
      <name val="Times New Roman"/>
      <family val="1"/>
      <charset val="238"/>
    </font>
    <font>
      <sz val="10"/>
      <color theme="1"/>
      <name val="Times New Roman"/>
      <family val="1"/>
      <charset val="238"/>
    </font>
    <font>
      <u/>
      <sz val="10"/>
      <color theme="1"/>
      <name val="Times New Roman"/>
      <family val="1"/>
      <charset val="238"/>
    </font>
    <font>
      <sz val="10"/>
      <name val="Times New Roman"/>
      <family val="1"/>
      <charset val="238"/>
    </font>
    <font>
      <u/>
      <sz val="10"/>
      <name val="Times New Roman"/>
      <family val="1"/>
      <charset val="238"/>
    </font>
    <font>
      <b/>
      <sz val="10"/>
      <color theme="1"/>
      <name val="Times New Roman"/>
      <family val="1"/>
      <charset val="238"/>
    </font>
    <font>
      <b/>
      <sz val="10"/>
      <color indexed="8"/>
      <name val="Times New Roman"/>
      <family val="1"/>
      <charset val="238"/>
    </font>
    <font>
      <sz val="9"/>
      <color theme="1"/>
      <name val="Times New Roman"/>
      <family val="1"/>
      <charset val="238"/>
    </font>
    <font>
      <sz val="10"/>
      <color rgb="FF000000"/>
      <name val="Times New Roman"/>
      <family val="1"/>
      <charset val="238"/>
    </font>
    <font>
      <sz val="10"/>
      <color rgb="FFFF0000"/>
      <name val="Times New Roman"/>
      <family val="1"/>
      <charset val="238"/>
    </font>
    <font>
      <sz val="10"/>
      <color rgb="FF00B050"/>
      <name val="Times New Roman"/>
      <family val="1"/>
      <charset val="238"/>
    </font>
    <font>
      <sz val="8"/>
      <name val="Calibri"/>
      <family val="2"/>
      <charset val="238"/>
      <scheme val="minor"/>
    </font>
    <font>
      <b/>
      <sz val="10"/>
      <name val="Times New Roman"/>
      <family val="1"/>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7" fillId="0" borderId="0"/>
    <xf numFmtId="164" fontId="9" fillId="0" borderId="0" applyFont="0" applyFill="0" applyBorder="0" applyAlignment="0" applyProtection="0"/>
    <xf numFmtId="0" fontId="10" fillId="0" borderId="0"/>
    <xf numFmtId="0" fontId="11" fillId="0" borderId="0"/>
    <xf numFmtId="0" fontId="11" fillId="0" borderId="0"/>
    <xf numFmtId="0" fontId="9" fillId="0" borderId="0"/>
    <xf numFmtId="9" fontId="8" fillId="0" borderId="0" applyFont="0" applyFill="0" applyBorder="0" applyAlignment="0" applyProtection="0"/>
    <xf numFmtId="0" fontId="12" fillId="0" borderId="0"/>
    <xf numFmtId="44" fontId="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cellStyleXfs>
  <cellXfs count="53">
    <xf numFmtId="0" fontId="0" fillId="0" borderId="0" xfId="0"/>
    <xf numFmtId="0" fontId="1" fillId="0" borderId="0" xfId="0" applyFont="1"/>
    <xf numFmtId="0" fontId="2" fillId="0" borderId="1" xfId="0" applyFont="1" applyBorder="1" applyAlignment="1">
      <alignment horizontal="center" vertical="center" wrapText="1"/>
    </xf>
    <xf numFmtId="165" fontId="3"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horizontal="center" vertical="center" wrapText="1"/>
    </xf>
    <xf numFmtId="165" fontId="2"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xf numFmtId="0" fontId="1" fillId="0" borderId="0" xfId="0" applyFont="1" applyAlignment="1">
      <alignment horizontal="left"/>
    </xf>
    <xf numFmtId="0" fontId="5" fillId="0" borderId="0" xfId="0" applyFont="1"/>
    <xf numFmtId="0" fontId="3" fillId="0" borderId="0" xfId="0" applyFont="1" applyAlignment="1">
      <alignment horizontal="center" vertical="center" wrapText="1"/>
    </xf>
    <xf numFmtId="0" fontId="13" fillId="0" borderId="1" xfId="0" applyFont="1" applyBorder="1" applyAlignment="1">
      <alignment horizontal="center" vertical="center" wrapText="1"/>
    </xf>
    <xf numFmtId="0" fontId="1" fillId="0" borderId="0" xfId="0" applyFont="1" applyAlignment="1">
      <alignment horizont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65" fontId="5" fillId="0" borderId="1" xfId="0" applyNumberFormat="1" applyFont="1" applyBorder="1" applyAlignment="1">
      <alignment horizontal="right" vertical="center" wrapText="1"/>
    </xf>
    <xf numFmtId="3" fontId="1" fillId="0" borderId="1" xfId="0" applyNumberFormat="1" applyFont="1" applyBorder="1" applyAlignment="1">
      <alignment horizontal="center" vertical="center" wrapText="1"/>
    </xf>
    <xf numFmtId="0" fontId="6" fillId="0" borderId="0" xfId="0" applyFont="1" applyAlignment="1">
      <alignment vertical="top"/>
    </xf>
    <xf numFmtId="0" fontId="6" fillId="0" borderId="0" xfId="0" applyFont="1" applyAlignment="1">
      <alignment horizontal="left" vertical="center"/>
    </xf>
    <xf numFmtId="0" fontId="22" fillId="0" borderId="0" xfId="0" applyFont="1" applyAlignment="1">
      <alignment horizontal="left" vertical="center"/>
    </xf>
    <xf numFmtId="0" fontId="2" fillId="0" borderId="0" xfId="0" applyFont="1" applyAlignment="1">
      <alignment horizontal="right" vertical="center"/>
    </xf>
    <xf numFmtId="165" fontId="2" fillId="0" borderId="0" xfId="0" applyNumberFormat="1" applyFont="1" applyAlignment="1">
      <alignment horizontal="right" vertical="center" wrapText="1"/>
    </xf>
    <xf numFmtId="0" fontId="20"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wrapText="1"/>
    </xf>
    <xf numFmtId="0" fontId="23" fillId="0" borderId="1" xfId="0" applyFont="1" applyBorder="1" applyAlignment="1">
      <alignment horizontal="left" vertical="top" wrapText="1"/>
    </xf>
    <xf numFmtId="0" fontId="16" fillId="0" borderId="1" xfId="0" applyFont="1" applyBorder="1" applyAlignment="1">
      <alignment horizontal="left" vertical="top" wrapText="1"/>
    </xf>
    <xf numFmtId="0" fontId="25" fillId="0" borderId="1" xfId="0" applyFont="1" applyBorder="1" applyAlignment="1">
      <alignment horizontal="left" vertical="top" wrapText="1"/>
    </xf>
    <xf numFmtId="0" fontId="24" fillId="0" borderId="1" xfId="0" applyFont="1" applyBorder="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1" xfId="0" applyFont="1" applyBorder="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0" fontId="21" fillId="0" borderId="0" xfId="1" applyFont="1" applyAlignment="1">
      <alignment horizontal="left" vertical="center" wrapText="1"/>
    </xf>
    <xf numFmtId="0" fontId="27" fillId="0" borderId="0" xfId="0" applyFont="1" applyAlignment="1">
      <alignment horizontal="left" vertical="center" wrapText="1"/>
    </xf>
    <xf numFmtId="0" fontId="18" fillId="0" borderId="0" xfId="0" applyFont="1" applyAlignment="1">
      <alignment horizontal="left" vertical="center" wrapText="1"/>
    </xf>
    <xf numFmtId="0" fontId="1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wrapText="1"/>
    </xf>
    <xf numFmtId="0" fontId="14" fillId="0" borderId="0" xfId="0" applyFont="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2">
    <cellStyle name="Dziesiętny 2" xfId="2" xr:uid="{00000000-0005-0000-0000-000000000000}"/>
    <cellStyle name="Excel Built-in Normal" xfId="3" xr:uid="{00000000-0005-0000-0000-000001000000}"/>
    <cellStyle name="Excel Built-in Normal 1" xfId="4" xr:uid="{00000000-0005-0000-0000-000002000000}"/>
    <cellStyle name="Excel Built-in Normal 3" xfId="5" xr:uid="{00000000-0005-0000-0000-000003000000}"/>
    <cellStyle name="Normalny" xfId="0" builtinId="0"/>
    <cellStyle name="Normalny 2" xfId="6" xr:uid="{00000000-0005-0000-0000-000005000000}"/>
    <cellStyle name="Normalny 3" xfId="1" xr:uid="{00000000-0005-0000-0000-000006000000}"/>
    <cellStyle name="Procentowy 2" xfId="7" xr:uid="{00000000-0005-0000-0000-000007000000}"/>
    <cellStyle name="Styl 1" xfId="8" xr:uid="{00000000-0005-0000-0000-000008000000}"/>
    <cellStyle name="Walutowy 2" xfId="10" xr:uid="{00000000-0005-0000-0000-000009000000}"/>
    <cellStyle name="Walutowy 3" xfId="11" xr:uid="{00000000-0005-0000-0000-00000A000000}"/>
    <cellStyle name="Walutowy 4"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3"/>
  <sheetViews>
    <sheetView tabSelected="1" topLeftCell="A61" zoomScaleNormal="100" zoomScaleSheetLayoutView="70" workbookViewId="0">
      <selection activeCell="N47" sqref="N47"/>
    </sheetView>
  </sheetViews>
  <sheetFormatPr defaultColWidth="9.140625" defaultRowHeight="15"/>
  <cols>
    <col min="1" max="1" width="4.7109375" style="15" customWidth="1"/>
    <col min="2" max="2" width="31.5703125" style="16" customWidth="1"/>
    <col min="3" max="4" width="11.7109375" style="20" customWidth="1"/>
    <col min="5" max="5" width="12.85546875" style="20" customWidth="1"/>
    <col min="6" max="6" width="8.85546875" style="14" bestFit="1" customWidth="1"/>
    <col min="7" max="7" width="10.7109375" style="14" customWidth="1"/>
    <col min="8" max="8" width="14.7109375" style="1" customWidth="1"/>
    <col min="9" max="9" width="8.7109375" style="17" customWidth="1"/>
    <col min="10" max="10" width="15.7109375" style="1" customWidth="1"/>
    <col min="11" max="11" width="18.28515625" style="1" customWidth="1"/>
    <col min="12" max="12" width="9.140625" style="1"/>
    <col min="13" max="13" width="19.28515625" style="1" customWidth="1"/>
    <col min="14" max="16384" width="9.140625" style="1"/>
  </cols>
  <sheetData>
    <row r="1" spans="1:13" ht="30" customHeight="1">
      <c r="A1" s="46" t="s">
        <v>181</v>
      </c>
      <c r="B1" s="46"/>
      <c r="C1" s="18"/>
      <c r="D1" s="18"/>
      <c r="E1" s="18"/>
      <c r="F1" s="18"/>
      <c r="G1" s="18"/>
      <c r="H1" s="18"/>
      <c r="I1" s="47" t="s">
        <v>182</v>
      </c>
      <c r="J1" s="47"/>
    </row>
    <row r="2" spans="1:13" ht="30" customHeight="1">
      <c r="A2" s="48" t="s">
        <v>69</v>
      </c>
      <c r="B2" s="48"/>
      <c r="C2" s="48"/>
      <c r="D2" s="48"/>
      <c r="E2" s="48"/>
      <c r="F2" s="48"/>
      <c r="G2" s="48"/>
      <c r="H2" s="48"/>
      <c r="I2" s="48"/>
      <c r="J2" s="48"/>
    </row>
    <row r="3" spans="1:13" s="14" customFormat="1" ht="72" customHeight="1">
      <c r="A3" s="2" t="s">
        <v>8</v>
      </c>
      <c r="B3" s="5" t="s">
        <v>9</v>
      </c>
      <c r="C3" s="2" t="s">
        <v>71</v>
      </c>
      <c r="D3" s="2" t="s">
        <v>49</v>
      </c>
      <c r="E3" s="12" t="s">
        <v>68</v>
      </c>
      <c r="F3" s="2" t="s">
        <v>10</v>
      </c>
      <c r="G3" s="2" t="s">
        <v>48</v>
      </c>
      <c r="H3" s="2" t="s">
        <v>70</v>
      </c>
      <c r="I3" s="10" t="s">
        <v>11</v>
      </c>
      <c r="J3" s="2" t="s">
        <v>47</v>
      </c>
      <c r="M3" s="13"/>
    </row>
    <row r="4" spans="1:13" ht="27" customHeight="1">
      <c r="A4" s="50" t="s">
        <v>12</v>
      </c>
      <c r="B4" s="51"/>
      <c r="C4" s="51"/>
      <c r="D4" s="51"/>
      <c r="E4" s="51"/>
      <c r="F4" s="51"/>
      <c r="G4" s="51"/>
      <c r="H4" s="51"/>
      <c r="I4" s="51"/>
      <c r="J4" s="52"/>
    </row>
    <row r="5" spans="1:13" ht="49.5" customHeight="1">
      <c r="A5" s="2" t="s">
        <v>13</v>
      </c>
      <c r="B5" s="6" t="s">
        <v>72</v>
      </c>
      <c r="C5" s="4" t="s">
        <v>14</v>
      </c>
      <c r="D5" s="4"/>
      <c r="E5" s="4"/>
      <c r="F5" s="7">
        <v>3600</v>
      </c>
      <c r="G5" s="7" t="s">
        <v>50</v>
      </c>
      <c r="H5" s="3"/>
      <c r="I5" s="11"/>
      <c r="J5" s="3">
        <f>F5*H5</f>
        <v>0</v>
      </c>
    </row>
    <row r="6" spans="1:13" ht="49.5" customHeight="1">
      <c r="A6" s="2" t="s">
        <v>0</v>
      </c>
      <c r="B6" s="6" t="s">
        <v>53</v>
      </c>
      <c r="C6" s="4"/>
      <c r="D6" s="4"/>
      <c r="E6" s="4"/>
      <c r="F6" s="7">
        <v>2376</v>
      </c>
      <c r="G6" s="7" t="s">
        <v>51</v>
      </c>
      <c r="H6" s="3"/>
      <c r="I6" s="11"/>
      <c r="J6" s="3">
        <f t="shared" ref="J6:J13" si="0">F6*H6</f>
        <v>0</v>
      </c>
    </row>
    <row r="7" spans="1:13" ht="49.5" customHeight="1">
      <c r="A7" s="2" t="s">
        <v>15</v>
      </c>
      <c r="B7" s="6" t="s">
        <v>54</v>
      </c>
      <c r="C7" s="4"/>
      <c r="D7" s="4"/>
      <c r="E7" s="4"/>
      <c r="F7" s="7">
        <v>1738</v>
      </c>
      <c r="G7" s="7" t="s">
        <v>51</v>
      </c>
      <c r="H7" s="3"/>
      <c r="I7" s="11"/>
      <c r="J7" s="3">
        <f t="shared" si="0"/>
        <v>0</v>
      </c>
    </row>
    <row r="8" spans="1:13" ht="49.5" customHeight="1">
      <c r="A8" s="2" t="s">
        <v>1</v>
      </c>
      <c r="B8" s="6" t="s">
        <v>55</v>
      </c>
      <c r="C8" s="4"/>
      <c r="D8" s="4"/>
      <c r="E8" s="4"/>
      <c r="F8" s="4">
        <v>579</v>
      </c>
      <c r="G8" s="4" t="s">
        <v>51</v>
      </c>
      <c r="H8" s="3"/>
      <c r="I8" s="11"/>
      <c r="J8" s="3">
        <f t="shared" si="0"/>
        <v>0</v>
      </c>
    </row>
    <row r="9" spans="1:13" s="17" customFormat="1" ht="34.5" customHeight="1">
      <c r="A9" s="10" t="s">
        <v>2</v>
      </c>
      <c r="B9" s="21" t="s">
        <v>158</v>
      </c>
      <c r="C9" s="22"/>
      <c r="D9" s="22"/>
      <c r="E9" s="22"/>
      <c r="F9" s="22">
        <v>472</v>
      </c>
      <c r="G9" s="22" t="s">
        <v>52</v>
      </c>
      <c r="H9" s="23"/>
      <c r="I9" s="11"/>
      <c r="J9" s="3">
        <f t="shared" si="0"/>
        <v>0</v>
      </c>
    </row>
    <row r="10" spans="1:13" ht="34.5" customHeight="1">
      <c r="A10" s="2" t="s">
        <v>16</v>
      </c>
      <c r="B10" s="6" t="s">
        <v>17</v>
      </c>
      <c r="C10" s="4"/>
      <c r="D10" s="4"/>
      <c r="E10" s="4"/>
      <c r="F10" s="7">
        <v>1149600</v>
      </c>
      <c r="G10" s="4" t="s">
        <v>50</v>
      </c>
      <c r="H10" s="3"/>
      <c r="I10" s="11"/>
      <c r="J10" s="3">
        <f t="shared" si="0"/>
        <v>0</v>
      </c>
    </row>
    <row r="11" spans="1:13" ht="34.5" customHeight="1">
      <c r="A11" s="10" t="s">
        <v>3</v>
      </c>
      <c r="B11" s="6" t="s">
        <v>188</v>
      </c>
      <c r="C11" s="4"/>
      <c r="D11" s="4"/>
      <c r="E11" s="4"/>
      <c r="F11" s="7">
        <v>120</v>
      </c>
      <c r="G11" s="4" t="s">
        <v>52</v>
      </c>
      <c r="H11" s="3"/>
      <c r="I11" s="11"/>
      <c r="J11" s="3">
        <f t="shared" si="0"/>
        <v>0</v>
      </c>
    </row>
    <row r="12" spans="1:13" ht="34.5" customHeight="1">
      <c r="A12" s="2" t="s">
        <v>4</v>
      </c>
      <c r="B12" s="6" t="s">
        <v>187</v>
      </c>
      <c r="C12" s="4"/>
      <c r="D12" s="4"/>
      <c r="E12" s="4"/>
      <c r="F12" s="7">
        <v>30</v>
      </c>
      <c r="G12" s="4" t="s">
        <v>52</v>
      </c>
      <c r="H12" s="3"/>
      <c r="I12" s="11"/>
      <c r="J12" s="3">
        <f t="shared" si="0"/>
        <v>0</v>
      </c>
    </row>
    <row r="13" spans="1:13" ht="34.5" customHeight="1">
      <c r="A13" s="10" t="s">
        <v>5</v>
      </c>
      <c r="B13" s="6" t="s">
        <v>73</v>
      </c>
      <c r="C13" s="4"/>
      <c r="D13" s="4"/>
      <c r="E13" s="4"/>
      <c r="F13" s="4">
        <v>10</v>
      </c>
      <c r="G13" s="4" t="s">
        <v>52</v>
      </c>
      <c r="H13" s="3"/>
      <c r="I13" s="11"/>
      <c r="J13" s="3">
        <f t="shared" si="0"/>
        <v>0</v>
      </c>
    </row>
    <row r="14" spans="1:13" ht="27" customHeight="1">
      <c r="A14" s="50" t="s">
        <v>18</v>
      </c>
      <c r="B14" s="51"/>
      <c r="C14" s="51"/>
      <c r="D14" s="51"/>
      <c r="E14" s="51"/>
      <c r="F14" s="51"/>
      <c r="G14" s="51"/>
      <c r="H14" s="51"/>
      <c r="I14" s="51"/>
      <c r="J14" s="52"/>
    </row>
    <row r="15" spans="1:13" ht="63" customHeight="1">
      <c r="A15" s="2" t="s">
        <v>6</v>
      </c>
      <c r="B15" s="6" t="s">
        <v>74</v>
      </c>
      <c r="C15" s="4"/>
      <c r="D15" s="4"/>
      <c r="E15" s="4"/>
      <c r="F15" s="4">
        <v>280</v>
      </c>
      <c r="G15" s="4" t="s">
        <v>50</v>
      </c>
      <c r="H15" s="3"/>
      <c r="I15" s="11"/>
      <c r="J15" s="3">
        <f>F15*H15</f>
        <v>0</v>
      </c>
    </row>
    <row r="16" spans="1:13" ht="49.5" customHeight="1">
      <c r="A16" s="2" t="s">
        <v>7</v>
      </c>
      <c r="B16" s="6" t="s">
        <v>75</v>
      </c>
      <c r="C16" s="2"/>
      <c r="D16" s="2"/>
      <c r="E16" s="2"/>
      <c r="F16" s="4">
        <v>1140</v>
      </c>
      <c r="G16" s="4" t="s">
        <v>50</v>
      </c>
      <c r="H16" s="3"/>
      <c r="I16" s="11"/>
      <c r="J16" s="3">
        <f>F16*H16</f>
        <v>0</v>
      </c>
    </row>
    <row r="17" spans="1:10" ht="27" customHeight="1">
      <c r="A17" s="50" t="s">
        <v>19</v>
      </c>
      <c r="B17" s="51"/>
      <c r="C17" s="51"/>
      <c r="D17" s="51"/>
      <c r="E17" s="51"/>
      <c r="F17" s="51"/>
      <c r="G17" s="51"/>
      <c r="H17" s="51"/>
      <c r="I17" s="51"/>
      <c r="J17" s="52"/>
    </row>
    <row r="18" spans="1:10" ht="30" customHeight="1">
      <c r="A18" s="2" t="s">
        <v>20</v>
      </c>
      <c r="B18" s="6" t="s">
        <v>44</v>
      </c>
      <c r="C18" s="4"/>
      <c r="D18" s="4"/>
      <c r="E18" s="4"/>
      <c r="F18" s="4">
        <v>4</v>
      </c>
      <c r="G18" s="4" t="s">
        <v>52</v>
      </c>
      <c r="H18" s="3"/>
      <c r="I18" s="11"/>
      <c r="J18" s="3">
        <f>F18*H18</f>
        <v>0</v>
      </c>
    </row>
    <row r="19" spans="1:10" ht="30" customHeight="1">
      <c r="A19" s="2" t="s">
        <v>21</v>
      </c>
      <c r="B19" s="6" t="s">
        <v>56</v>
      </c>
      <c r="C19" s="4"/>
      <c r="D19" s="4"/>
      <c r="E19" s="4"/>
      <c r="F19" s="4">
        <v>10</v>
      </c>
      <c r="G19" s="4" t="s">
        <v>52</v>
      </c>
      <c r="H19" s="3"/>
      <c r="I19" s="11"/>
      <c r="J19" s="3">
        <f t="shared" ref="J19:J22" si="1">F19*H19</f>
        <v>0</v>
      </c>
    </row>
    <row r="20" spans="1:10" ht="30" customHeight="1">
      <c r="A20" s="2" t="s">
        <v>22</v>
      </c>
      <c r="B20" s="6" t="s">
        <v>57</v>
      </c>
      <c r="C20" s="19"/>
      <c r="D20" s="19"/>
      <c r="E20" s="19"/>
      <c r="F20" s="4">
        <v>32</v>
      </c>
      <c r="G20" s="4" t="s">
        <v>52</v>
      </c>
      <c r="H20" s="3"/>
      <c r="I20" s="11"/>
      <c r="J20" s="3">
        <f t="shared" si="1"/>
        <v>0</v>
      </c>
    </row>
    <row r="21" spans="1:10" ht="36" customHeight="1">
      <c r="A21" s="2" t="s">
        <v>24</v>
      </c>
      <c r="B21" s="6" t="s">
        <v>58</v>
      </c>
      <c r="C21" s="19"/>
      <c r="D21" s="19"/>
      <c r="E21" s="19"/>
      <c r="F21" s="4">
        <v>10</v>
      </c>
      <c r="G21" s="4" t="s">
        <v>52</v>
      </c>
      <c r="H21" s="3"/>
      <c r="I21" s="11"/>
      <c r="J21" s="3">
        <f t="shared" si="1"/>
        <v>0</v>
      </c>
    </row>
    <row r="22" spans="1:10" ht="36" customHeight="1">
      <c r="A22" s="2" t="s">
        <v>25</v>
      </c>
      <c r="B22" s="6" t="s">
        <v>76</v>
      </c>
      <c r="C22" s="19"/>
      <c r="D22" s="19"/>
      <c r="E22" s="19"/>
      <c r="F22" s="4">
        <v>540</v>
      </c>
      <c r="G22" s="4" t="s">
        <v>50</v>
      </c>
      <c r="H22" s="3"/>
      <c r="I22" s="11"/>
      <c r="J22" s="3">
        <f t="shared" si="1"/>
        <v>0</v>
      </c>
    </row>
    <row r="23" spans="1:10" ht="27" customHeight="1">
      <c r="A23" s="50" t="s">
        <v>23</v>
      </c>
      <c r="B23" s="51"/>
      <c r="C23" s="51"/>
      <c r="D23" s="51"/>
      <c r="E23" s="51"/>
      <c r="F23" s="51"/>
      <c r="G23" s="51"/>
      <c r="H23" s="51"/>
      <c r="I23" s="51"/>
      <c r="J23" s="52"/>
    </row>
    <row r="24" spans="1:10" ht="49.5" customHeight="1">
      <c r="A24" s="2" t="s">
        <v>26</v>
      </c>
      <c r="B24" s="6" t="s">
        <v>180</v>
      </c>
      <c r="C24" s="9"/>
      <c r="D24" s="9"/>
      <c r="E24" s="9"/>
      <c r="F24" s="4">
        <v>144</v>
      </c>
      <c r="G24" s="4" t="s">
        <v>165</v>
      </c>
      <c r="H24" s="3"/>
      <c r="I24" s="11"/>
      <c r="J24" s="3">
        <f>F24*H24</f>
        <v>0</v>
      </c>
    </row>
    <row r="25" spans="1:10" ht="49.5" customHeight="1">
      <c r="A25" s="2" t="s">
        <v>29</v>
      </c>
      <c r="B25" s="6" t="s">
        <v>60</v>
      </c>
      <c r="C25" s="4"/>
      <c r="D25" s="4"/>
      <c r="E25" s="4"/>
      <c r="F25" s="4">
        <v>48</v>
      </c>
      <c r="G25" s="4" t="s">
        <v>61</v>
      </c>
      <c r="H25" s="3"/>
      <c r="I25" s="11"/>
      <c r="J25" s="3">
        <f t="shared" ref="J25:J41" si="2">F25*H25</f>
        <v>0</v>
      </c>
    </row>
    <row r="26" spans="1:10" ht="49.5" customHeight="1">
      <c r="A26" s="2" t="s">
        <v>30</v>
      </c>
      <c r="B26" s="6" t="s">
        <v>27</v>
      </c>
      <c r="C26" s="4" t="s">
        <v>28</v>
      </c>
      <c r="D26" s="4"/>
      <c r="E26" s="4"/>
      <c r="F26" s="4">
        <v>4</v>
      </c>
      <c r="G26" s="4" t="s">
        <v>62</v>
      </c>
      <c r="H26" s="3"/>
      <c r="I26" s="11"/>
      <c r="J26" s="3">
        <f t="shared" si="2"/>
        <v>0</v>
      </c>
    </row>
    <row r="27" spans="1:10" ht="36" customHeight="1">
      <c r="A27" s="2" t="s">
        <v>31</v>
      </c>
      <c r="B27" s="6" t="s">
        <v>63</v>
      </c>
      <c r="C27" s="4"/>
      <c r="D27" s="4"/>
      <c r="E27" s="4"/>
      <c r="F27" s="4">
        <v>48</v>
      </c>
      <c r="G27" s="4" t="s">
        <v>61</v>
      </c>
      <c r="H27" s="3"/>
      <c r="I27" s="11"/>
      <c r="J27" s="3">
        <f t="shared" si="2"/>
        <v>0</v>
      </c>
    </row>
    <row r="28" spans="1:10" ht="36" customHeight="1">
      <c r="A28" s="2" t="s">
        <v>32</v>
      </c>
      <c r="B28" s="6" t="s">
        <v>77</v>
      </c>
      <c r="C28" s="4"/>
      <c r="D28" s="4"/>
      <c r="E28" s="4"/>
      <c r="F28" s="4">
        <v>96</v>
      </c>
      <c r="G28" s="4" t="s">
        <v>183</v>
      </c>
      <c r="H28" s="3"/>
      <c r="I28" s="11"/>
      <c r="J28" s="3">
        <f t="shared" si="2"/>
        <v>0</v>
      </c>
    </row>
    <row r="29" spans="1:10" ht="30" customHeight="1">
      <c r="A29" s="2" t="s">
        <v>34</v>
      </c>
      <c r="B29" s="6" t="s">
        <v>78</v>
      </c>
      <c r="C29" s="4"/>
      <c r="D29" s="4"/>
      <c r="E29" s="4"/>
      <c r="F29" s="4">
        <v>580</v>
      </c>
      <c r="G29" s="4" t="s">
        <v>166</v>
      </c>
      <c r="H29" s="3"/>
      <c r="I29" s="11"/>
      <c r="J29" s="3">
        <f t="shared" si="2"/>
        <v>0</v>
      </c>
    </row>
    <row r="30" spans="1:10" ht="36" customHeight="1">
      <c r="A30" s="2" t="s">
        <v>35</v>
      </c>
      <c r="B30" s="6" t="s">
        <v>79</v>
      </c>
      <c r="C30" s="4"/>
      <c r="D30" s="4"/>
      <c r="E30" s="4"/>
      <c r="F30" s="4">
        <v>40</v>
      </c>
      <c r="G30" s="4" t="s">
        <v>33</v>
      </c>
      <c r="H30" s="3"/>
      <c r="I30" s="11"/>
      <c r="J30" s="3">
        <f t="shared" si="2"/>
        <v>0</v>
      </c>
    </row>
    <row r="31" spans="1:10" ht="30" customHeight="1">
      <c r="A31" s="2" t="s">
        <v>36</v>
      </c>
      <c r="B31" s="6" t="s">
        <v>191</v>
      </c>
      <c r="C31" s="4"/>
      <c r="D31" s="4"/>
      <c r="E31" s="4"/>
      <c r="F31" s="7">
        <v>5244</v>
      </c>
      <c r="G31" s="4" t="s">
        <v>52</v>
      </c>
      <c r="H31" s="3"/>
      <c r="I31" s="11"/>
      <c r="J31" s="3">
        <f t="shared" si="2"/>
        <v>0</v>
      </c>
    </row>
    <row r="32" spans="1:10" ht="36" customHeight="1">
      <c r="A32" s="2" t="s">
        <v>37</v>
      </c>
      <c r="B32" s="6" t="s">
        <v>192</v>
      </c>
      <c r="C32" s="4"/>
      <c r="D32" s="4"/>
      <c r="E32" s="4"/>
      <c r="F32" s="4">
        <v>184</v>
      </c>
      <c r="G32" s="4" t="s">
        <v>52</v>
      </c>
      <c r="H32" s="3"/>
      <c r="I32" s="11"/>
      <c r="J32" s="3">
        <f t="shared" si="2"/>
        <v>0</v>
      </c>
    </row>
    <row r="33" spans="1:10" ht="36" customHeight="1">
      <c r="A33" s="2" t="s">
        <v>38</v>
      </c>
      <c r="B33" s="6" t="s">
        <v>80</v>
      </c>
      <c r="C33" s="4"/>
      <c r="D33" s="4"/>
      <c r="E33" s="4"/>
      <c r="F33" s="4">
        <v>44</v>
      </c>
      <c r="G33" s="4" t="s">
        <v>64</v>
      </c>
      <c r="H33" s="3"/>
      <c r="I33" s="11"/>
      <c r="J33" s="3">
        <f t="shared" si="2"/>
        <v>0</v>
      </c>
    </row>
    <row r="34" spans="1:10" ht="36" customHeight="1">
      <c r="A34" s="2" t="s">
        <v>39</v>
      </c>
      <c r="B34" s="6" t="s">
        <v>168</v>
      </c>
      <c r="C34" s="4"/>
      <c r="D34" s="4"/>
      <c r="E34" s="4"/>
      <c r="F34" s="7">
        <v>5840</v>
      </c>
      <c r="G34" s="4" t="s">
        <v>167</v>
      </c>
      <c r="H34" s="3"/>
      <c r="I34" s="11"/>
      <c r="J34" s="3">
        <f t="shared" si="2"/>
        <v>0</v>
      </c>
    </row>
    <row r="35" spans="1:10" ht="48.75" customHeight="1">
      <c r="A35" s="2" t="s">
        <v>40</v>
      </c>
      <c r="B35" s="6" t="s">
        <v>59</v>
      </c>
      <c r="C35" s="4"/>
      <c r="D35" s="4"/>
      <c r="E35" s="4"/>
      <c r="F35" s="7">
        <v>20440</v>
      </c>
      <c r="G35" s="4" t="s">
        <v>67</v>
      </c>
      <c r="H35" s="3"/>
      <c r="I35" s="11"/>
      <c r="J35" s="3">
        <f t="shared" si="2"/>
        <v>0</v>
      </c>
    </row>
    <row r="36" spans="1:10" ht="36" customHeight="1">
      <c r="A36" s="2" t="s">
        <v>41</v>
      </c>
      <c r="B36" s="6" t="s">
        <v>169</v>
      </c>
      <c r="C36" s="4"/>
      <c r="D36" s="4"/>
      <c r="E36" s="4"/>
      <c r="F36" s="7">
        <v>5840</v>
      </c>
      <c r="G36" s="4" t="s">
        <v>167</v>
      </c>
      <c r="H36" s="3"/>
      <c r="I36" s="11"/>
      <c r="J36" s="3">
        <f t="shared" si="2"/>
        <v>0</v>
      </c>
    </row>
    <row r="37" spans="1:10" ht="45.75" customHeight="1">
      <c r="A37" s="2" t="s">
        <v>42</v>
      </c>
      <c r="B37" s="6" t="s">
        <v>190</v>
      </c>
      <c r="C37" s="4"/>
      <c r="D37" s="4"/>
      <c r="E37" s="4"/>
      <c r="F37" s="7">
        <v>20440</v>
      </c>
      <c r="G37" s="4" t="s">
        <v>67</v>
      </c>
      <c r="H37" s="3"/>
      <c r="I37" s="11"/>
      <c r="J37" s="3">
        <f t="shared" si="2"/>
        <v>0</v>
      </c>
    </row>
    <row r="38" spans="1:10" ht="49.5" customHeight="1">
      <c r="A38" s="2" t="s">
        <v>43</v>
      </c>
      <c r="B38" s="6" t="s">
        <v>189</v>
      </c>
      <c r="C38" s="4"/>
      <c r="D38" s="4"/>
      <c r="E38" s="4"/>
      <c r="F38" s="24">
        <v>43800</v>
      </c>
      <c r="G38" s="9" t="s">
        <v>170</v>
      </c>
      <c r="H38" s="3"/>
      <c r="I38" s="11"/>
      <c r="J38" s="3">
        <f t="shared" si="2"/>
        <v>0</v>
      </c>
    </row>
    <row r="39" spans="1:10" ht="49.5" customHeight="1">
      <c r="A39" s="2" t="s">
        <v>45</v>
      </c>
      <c r="B39" s="6" t="s">
        <v>82</v>
      </c>
      <c r="C39" s="4"/>
      <c r="D39" s="4"/>
      <c r="E39" s="4"/>
      <c r="F39" s="7">
        <v>29200</v>
      </c>
      <c r="G39" s="4" t="s">
        <v>66</v>
      </c>
      <c r="H39" s="3"/>
      <c r="I39" s="11"/>
      <c r="J39" s="3">
        <f t="shared" si="2"/>
        <v>0</v>
      </c>
    </row>
    <row r="40" spans="1:10" ht="49.5" customHeight="1">
      <c r="A40" s="2" t="s">
        <v>163</v>
      </c>
      <c r="B40" s="6" t="s">
        <v>81</v>
      </c>
      <c r="C40" s="4"/>
      <c r="D40" s="4"/>
      <c r="E40" s="4"/>
      <c r="F40" s="7">
        <v>14600</v>
      </c>
      <c r="G40" s="4" t="s">
        <v>65</v>
      </c>
      <c r="H40" s="3"/>
      <c r="I40" s="11"/>
      <c r="J40" s="3">
        <f t="shared" si="2"/>
        <v>0</v>
      </c>
    </row>
    <row r="41" spans="1:10" ht="36" customHeight="1">
      <c r="A41" s="2" t="s">
        <v>164</v>
      </c>
      <c r="B41" s="6" t="s">
        <v>171</v>
      </c>
      <c r="C41" s="4"/>
      <c r="D41" s="4"/>
      <c r="E41" s="4"/>
      <c r="F41" s="7">
        <v>5840</v>
      </c>
      <c r="G41" s="4" t="s">
        <v>172</v>
      </c>
      <c r="H41" s="3"/>
      <c r="I41" s="11"/>
      <c r="J41" s="3">
        <f t="shared" si="2"/>
        <v>0</v>
      </c>
    </row>
    <row r="42" spans="1:10" ht="27" customHeight="1">
      <c r="A42" s="49" t="s">
        <v>46</v>
      </c>
      <c r="B42" s="49"/>
      <c r="C42" s="49"/>
      <c r="D42" s="49"/>
      <c r="E42" s="49"/>
      <c r="F42" s="49"/>
      <c r="G42" s="49"/>
      <c r="H42" s="49"/>
      <c r="I42" s="49"/>
      <c r="J42" s="8">
        <f>SUM(J5:J41)</f>
        <v>0</v>
      </c>
    </row>
    <row r="43" spans="1:10" ht="15" customHeight="1">
      <c r="A43" s="28"/>
      <c r="B43" s="28"/>
      <c r="C43" s="28"/>
      <c r="D43" s="28"/>
      <c r="E43" s="28"/>
      <c r="F43" s="28"/>
      <c r="G43" s="28"/>
      <c r="H43" s="28"/>
      <c r="I43" s="28"/>
      <c r="J43" s="29"/>
    </row>
    <row r="44" spans="1:10" ht="18" customHeight="1">
      <c r="A44" s="45" t="s">
        <v>173</v>
      </c>
      <c r="B44" s="45"/>
      <c r="C44" s="45"/>
      <c r="D44" s="45"/>
      <c r="E44" s="45"/>
      <c r="F44" s="45"/>
      <c r="G44" s="45"/>
      <c r="H44" s="45"/>
      <c r="I44" s="45"/>
      <c r="J44" s="45"/>
    </row>
    <row r="45" spans="1:10" ht="106.5" customHeight="1">
      <c r="A45" s="40" t="s">
        <v>91</v>
      </c>
      <c r="B45" s="41"/>
      <c r="C45" s="41"/>
      <c r="D45" s="41"/>
      <c r="E45" s="41"/>
      <c r="F45" s="41"/>
      <c r="G45" s="41"/>
      <c r="H45" s="41"/>
      <c r="I45" s="41"/>
      <c r="J45" s="41"/>
    </row>
    <row r="46" spans="1:10" ht="121.5" customHeight="1">
      <c r="A46" s="40" t="s">
        <v>84</v>
      </c>
      <c r="B46" s="41"/>
      <c r="C46" s="41"/>
      <c r="D46" s="41"/>
      <c r="E46" s="41"/>
      <c r="F46" s="41"/>
      <c r="G46" s="41"/>
      <c r="H46" s="41"/>
      <c r="I46" s="41"/>
      <c r="J46" s="41"/>
    </row>
    <row r="47" spans="1:10" ht="105.75" customHeight="1">
      <c r="A47" s="44" t="s">
        <v>85</v>
      </c>
      <c r="B47" s="44"/>
      <c r="C47" s="44"/>
      <c r="D47" s="44"/>
      <c r="E47" s="44"/>
      <c r="F47" s="44"/>
      <c r="G47" s="44"/>
      <c r="H47" s="44"/>
      <c r="I47" s="44"/>
      <c r="J47" s="44"/>
    </row>
    <row r="48" spans="1:10" ht="18" customHeight="1">
      <c r="A48" s="42" t="s">
        <v>174</v>
      </c>
      <c r="B48" s="42"/>
      <c r="C48" s="42"/>
      <c r="D48" s="42"/>
      <c r="E48" s="42"/>
      <c r="F48" s="42"/>
      <c r="G48" s="42"/>
      <c r="H48" s="42"/>
      <c r="I48" s="42"/>
      <c r="J48" s="42"/>
    </row>
    <row r="49" spans="1:10" ht="47.25" customHeight="1">
      <c r="A49" s="40" t="s">
        <v>184</v>
      </c>
      <c r="B49" s="40"/>
      <c r="C49" s="40"/>
      <c r="D49" s="40"/>
      <c r="E49" s="40"/>
      <c r="F49" s="40"/>
      <c r="G49" s="40"/>
      <c r="H49" s="40"/>
      <c r="I49" s="40"/>
      <c r="J49" s="40"/>
    </row>
    <row r="50" spans="1:10" ht="147" customHeight="1">
      <c r="A50" s="40" t="s">
        <v>159</v>
      </c>
      <c r="B50" s="40"/>
      <c r="C50" s="40"/>
      <c r="D50" s="40"/>
      <c r="E50" s="40"/>
      <c r="F50" s="40"/>
      <c r="G50" s="40"/>
      <c r="H50" s="40"/>
      <c r="I50" s="40"/>
      <c r="J50" s="40"/>
    </row>
    <row r="51" spans="1:10" ht="18" customHeight="1">
      <c r="A51" s="43" t="s">
        <v>193</v>
      </c>
      <c r="B51" s="43"/>
      <c r="C51" s="43"/>
      <c r="D51" s="43"/>
      <c r="E51" s="43"/>
      <c r="F51" s="43"/>
      <c r="G51" s="43"/>
      <c r="H51" s="43"/>
      <c r="I51" s="43"/>
      <c r="J51" s="43"/>
    </row>
    <row r="52" spans="1:10" ht="123" customHeight="1">
      <c r="A52" s="40" t="s">
        <v>89</v>
      </c>
      <c r="B52" s="41"/>
      <c r="C52" s="41"/>
      <c r="D52" s="41"/>
      <c r="E52" s="41"/>
      <c r="F52" s="41"/>
      <c r="G52" s="41"/>
      <c r="H52" s="41"/>
      <c r="I52" s="41"/>
      <c r="J52" s="41"/>
    </row>
    <row r="53" spans="1:10" ht="84.75" customHeight="1">
      <c r="A53" s="40" t="s">
        <v>90</v>
      </c>
      <c r="B53" s="41"/>
      <c r="C53" s="41"/>
      <c r="D53" s="41"/>
      <c r="E53" s="41"/>
      <c r="F53" s="41"/>
      <c r="G53" s="41"/>
      <c r="H53" s="41"/>
      <c r="I53" s="41"/>
      <c r="J53" s="41"/>
    </row>
    <row r="54" spans="1:10" ht="43.5" customHeight="1">
      <c r="A54" s="40" t="s">
        <v>83</v>
      </c>
      <c r="B54" s="41"/>
      <c r="C54" s="41"/>
      <c r="D54" s="41"/>
      <c r="E54" s="41"/>
      <c r="F54" s="41"/>
      <c r="G54" s="41"/>
      <c r="H54" s="41"/>
      <c r="I54" s="41"/>
      <c r="J54" s="41"/>
    </row>
    <row r="55" spans="1:10" ht="30.75" customHeight="1">
      <c r="A55" s="37" t="s">
        <v>175</v>
      </c>
      <c r="B55" s="37"/>
      <c r="C55" s="37"/>
      <c r="D55" s="37"/>
      <c r="E55" s="37"/>
      <c r="F55" s="37"/>
      <c r="G55" s="37"/>
      <c r="H55" s="37"/>
      <c r="I55" s="37"/>
      <c r="J55" s="37"/>
    </row>
    <row r="56" spans="1:10" ht="18" customHeight="1">
      <c r="A56" s="38" t="s">
        <v>86</v>
      </c>
      <c r="B56" s="38"/>
      <c r="C56" s="38"/>
      <c r="D56" s="38"/>
      <c r="E56" s="38"/>
      <c r="F56" s="38"/>
      <c r="G56" s="38"/>
      <c r="H56" s="38"/>
      <c r="I56" s="38"/>
      <c r="J56" s="38"/>
    </row>
    <row r="57" spans="1:10" ht="68.25" customHeight="1">
      <c r="A57" s="40" t="s">
        <v>87</v>
      </c>
      <c r="B57" s="41"/>
      <c r="C57" s="41"/>
      <c r="D57" s="41"/>
      <c r="E57" s="41"/>
      <c r="F57" s="41"/>
      <c r="G57" s="41"/>
      <c r="H57" s="41"/>
      <c r="I57" s="41"/>
      <c r="J57" s="41"/>
    </row>
    <row r="58" spans="1:10" ht="201" customHeight="1">
      <c r="A58" s="40" t="s">
        <v>88</v>
      </c>
      <c r="B58" s="41"/>
      <c r="C58" s="41"/>
      <c r="D58" s="41"/>
      <c r="E58" s="41"/>
      <c r="F58" s="41"/>
      <c r="G58" s="41"/>
      <c r="H58" s="41"/>
      <c r="I58" s="41"/>
      <c r="J58" s="41"/>
    </row>
    <row r="59" spans="1:10" ht="86.25" customHeight="1">
      <c r="A59" s="40" t="s">
        <v>176</v>
      </c>
      <c r="B59" s="41"/>
      <c r="C59" s="41"/>
      <c r="D59" s="41"/>
      <c r="E59" s="41"/>
      <c r="F59" s="41"/>
      <c r="G59" s="41"/>
      <c r="H59" s="41"/>
      <c r="I59" s="41"/>
      <c r="J59" s="41"/>
    </row>
    <row r="60" spans="1:10" ht="57" customHeight="1">
      <c r="A60" s="40" t="s">
        <v>177</v>
      </c>
      <c r="B60" s="41"/>
      <c r="C60" s="41"/>
      <c r="D60" s="41"/>
      <c r="E60" s="41"/>
      <c r="F60" s="41"/>
      <c r="G60" s="41"/>
      <c r="H60" s="41"/>
      <c r="I60" s="41"/>
      <c r="J60" s="41"/>
    </row>
    <row r="61" spans="1:10" ht="21" customHeight="1">
      <c r="A61" s="38" t="s">
        <v>92</v>
      </c>
      <c r="B61" s="38"/>
      <c r="C61" s="38"/>
      <c r="D61" s="38"/>
      <c r="E61" s="38"/>
      <c r="F61" s="38"/>
      <c r="G61" s="38"/>
      <c r="H61" s="38"/>
      <c r="I61" s="38"/>
      <c r="J61" s="38"/>
    </row>
    <row r="62" spans="1:10" ht="95.25" customHeight="1">
      <c r="A62" s="40" t="s">
        <v>185</v>
      </c>
      <c r="B62" s="41"/>
      <c r="C62" s="41"/>
      <c r="D62" s="41"/>
      <c r="E62" s="41"/>
      <c r="F62" s="41"/>
      <c r="G62" s="41"/>
      <c r="H62" s="41"/>
      <c r="I62" s="41"/>
      <c r="J62" s="41"/>
    </row>
    <row r="63" spans="1:10" ht="136.5" customHeight="1">
      <c r="A63" s="40" t="s">
        <v>160</v>
      </c>
      <c r="B63" s="40"/>
      <c r="C63" s="40"/>
      <c r="D63" s="40"/>
      <c r="E63" s="40"/>
      <c r="F63" s="40"/>
      <c r="G63" s="40"/>
      <c r="H63" s="40"/>
      <c r="I63" s="40"/>
      <c r="J63" s="40"/>
    </row>
    <row r="64" spans="1:10" ht="57.75" customHeight="1">
      <c r="A64" s="40" t="s">
        <v>186</v>
      </c>
      <c r="B64" s="41"/>
      <c r="C64" s="41"/>
      <c r="D64" s="41"/>
      <c r="E64" s="41"/>
      <c r="F64" s="41"/>
      <c r="G64" s="41"/>
      <c r="H64" s="41"/>
      <c r="I64" s="41"/>
      <c r="J64" s="41"/>
    </row>
    <row r="65" spans="1:10" ht="99" customHeight="1">
      <c r="A65" s="40" t="s">
        <v>161</v>
      </c>
      <c r="B65" s="40"/>
      <c r="C65" s="40"/>
      <c r="D65" s="40"/>
      <c r="E65" s="40"/>
      <c r="F65" s="40"/>
      <c r="G65" s="40"/>
      <c r="H65" s="40"/>
      <c r="I65" s="40"/>
      <c r="J65" s="40"/>
    </row>
    <row r="66" spans="1:10" ht="19.5" customHeight="1">
      <c r="A66" s="37" t="s">
        <v>178</v>
      </c>
      <c r="B66" s="40"/>
      <c r="C66" s="40"/>
      <c r="D66" s="40"/>
      <c r="E66" s="40"/>
      <c r="F66" s="40"/>
      <c r="G66" s="40"/>
      <c r="H66" s="40"/>
      <c r="I66" s="40"/>
      <c r="J66" s="40"/>
    </row>
    <row r="67" spans="1:10" ht="166.5" customHeight="1">
      <c r="A67" s="40" t="s">
        <v>194</v>
      </c>
      <c r="B67" s="41"/>
      <c r="C67" s="41"/>
      <c r="D67" s="41"/>
      <c r="E67" s="41"/>
      <c r="F67" s="41"/>
      <c r="G67" s="41"/>
      <c r="H67" s="41"/>
      <c r="I67" s="41"/>
      <c r="J67" s="41"/>
    </row>
    <row r="68" spans="1:10" ht="34.5" customHeight="1">
      <c r="A68" s="37" t="s">
        <v>179</v>
      </c>
      <c r="B68" s="38"/>
      <c r="C68" s="38"/>
      <c r="D68" s="38"/>
      <c r="E68" s="38"/>
      <c r="F68" s="38"/>
      <c r="G68" s="38"/>
      <c r="H68" s="38"/>
      <c r="I68" s="38"/>
      <c r="J68" s="38"/>
    </row>
    <row r="70" spans="1:10" ht="29.25" customHeight="1">
      <c r="A70" s="25"/>
      <c r="B70" s="39" t="s">
        <v>93</v>
      </c>
      <c r="C70" s="39"/>
      <c r="D70" s="39"/>
      <c r="E70" s="39"/>
      <c r="F70" s="39"/>
      <c r="G70" s="39" t="s">
        <v>157</v>
      </c>
      <c r="H70" s="39"/>
      <c r="I70" s="25"/>
      <c r="J70" s="25"/>
    </row>
    <row r="71" spans="1:10" ht="25.5" customHeight="1">
      <c r="B71" s="39" t="s">
        <v>94</v>
      </c>
      <c r="C71" s="34" t="s">
        <v>95</v>
      </c>
      <c r="D71" s="34"/>
      <c r="E71" s="34" t="s">
        <v>96</v>
      </c>
      <c r="F71" s="34"/>
      <c r="G71" s="34"/>
      <c r="H71" s="34"/>
    </row>
    <row r="72" spans="1:10" ht="82.5" customHeight="1">
      <c r="B72" s="39"/>
      <c r="C72" s="34" t="s">
        <v>97</v>
      </c>
      <c r="D72" s="34"/>
      <c r="E72" s="34"/>
      <c r="F72" s="34"/>
      <c r="G72" s="34"/>
      <c r="H72" s="34"/>
    </row>
    <row r="73" spans="1:10" ht="125.25" customHeight="1">
      <c r="B73" s="39"/>
      <c r="C73" s="34" t="s">
        <v>98</v>
      </c>
      <c r="D73" s="34"/>
      <c r="E73" s="34"/>
      <c r="F73" s="34"/>
      <c r="G73" s="34"/>
      <c r="H73" s="34"/>
    </row>
    <row r="74" spans="1:10" ht="21.75" customHeight="1">
      <c r="B74" s="39"/>
      <c r="C74" s="34" t="s">
        <v>99</v>
      </c>
      <c r="D74" s="34"/>
      <c r="E74" s="34" t="s">
        <v>100</v>
      </c>
      <c r="F74" s="34"/>
      <c r="G74" s="34"/>
      <c r="H74" s="34"/>
    </row>
    <row r="75" spans="1:10" ht="22.5" customHeight="1">
      <c r="B75" s="39"/>
      <c r="C75" s="34" t="s">
        <v>101</v>
      </c>
      <c r="D75" s="34"/>
      <c r="E75" s="34" t="s">
        <v>102</v>
      </c>
      <c r="F75" s="34"/>
      <c r="G75" s="34"/>
      <c r="H75" s="34"/>
    </row>
    <row r="76" spans="1:10" ht="22.5" customHeight="1">
      <c r="B76" s="39" t="s">
        <v>103</v>
      </c>
      <c r="C76" s="34" t="s">
        <v>104</v>
      </c>
      <c r="D76" s="34"/>
      <c r="E76" s="34"/>
      <c r="F76" s="34"/>
      <c r="G76" s="34"/>
      <c r="H76" s="34"/>
    </row>
    <row r="77" spans="1:10" ht="22.5" customHeight="1">
      <c r="B77" s="39"/>
      <c r="C77" s="34" t="s">
        <v>105</v>
      </c>
      <c r="D77" s="34"/>
      <c r="E77" s="34"/>
      <c r="F77" s="34"/>
      <c r="G77" s="34"/>
      <c r="H77" s="34"/>
    </row>
    <row r="78" spans="1:10" ht="22.5" customHeight="1">
      <c r="B78" s="39"/>
      <c r="C78" s="34" t="s">
        <v>106</v>
      </c>
      <c r="D78" s="34"/>
      <c r="E78" s="34"/>
      <c r="F78" s="34"/>
      <c r="G78" s="34"/>
      <c r="H78" s="34"/>
    </row>
    <row r="79" spans="1:10" ht="22.5" customHeight="1">
      <c r="B79" s="39" t="s">
        <v>107</v>
      </c>
      <c r="C79" s="34" t="s">
        <v>108</v>
      </c>
      <c r="D79" s="34"/>
      <c r="E79" s="34"/>
      <c r="F79" s="34"/>
      <c r="G79" s="34"/>
      <c r="H79" s="34"/>
    </row>
    <row r="80" spans="1:10" ht="22.5" customHeight="1">
      <c r="B80" s="39"/>
      <c r="C80" s="34" t="s">
        <v>109</v>
      </c>
      <c r="D80" s="34"/>
      <c r="E80" s="34"/>
      <c r="F80" s="34"/>
      <c r="G80" s="34"/>
      <c r="H80" s="34"/>
    </row>
    <row r="81" spans="2:8" ht="22.5" customHeight="1">
      <c r="B81" s="39"/>
      <c r="C81" s="34" t="s">
        <v>110</v>
      </c>
      <c r="D81" s="34"/>
      <c r="E81" s="34"/>
      <c r="F81" s="34"/>
      <c r="G81" s="34"/>
      <c r="H81" s="34"/>
    </row>
    <row r="82" spans="2:8" ht="25.5" customHeight="1">
      <c r="B82" s="39" t="s">
        <v>111</v>
      </c>
      <c r="C82" s="34" t="s">
        <v>112</v>
      </c>
      <c r="D82" s="34"/>
      <c r="E82" s="34" t="s">
        <v>113</v>
      </c>
      <c r="F82" s="34"/>
      <c r="G82" s="34"/>
      <c r="H82" s="34"/>
    </row>
    <row r="83" spans="2:8" ht="47.25" customHeight="1">
      <c r="B83" s="39"/>
      <c r="C83" s="33" t="s">
        <v>114</v>
      </c>
      <c r="D83" s="33"/>
      <c r="E83" s="33" t="s">
        <v>115</v>
      </c>
      <c r="F83" s="33"/>
      <c r="G83" s="36"/>
      <c r="H83" s="36"/>
    </row>
    <row r="84" spans="2:8" ht="24" customHeight="1">
      <c r="B84" s="30" t="s">
        <v>116</v>
      </c>
      <c r="C84" s="34"/>
      <c r="D84" s="34"/>
      <c r="E84" s="34"/>
      <c r="F84" s="34"/>
      <c r="G84" s="34"/>
      <c r="H84" s="34"/>
    </row>
    <row r="85" spans="2:8" ht="25.5" customHeight="1">
      <c r="B85" s="39" t="s">
        <v>162</v>
      </c>
      <c r="C85" s="34" t="s">
        <v>117</v>
      </c>
      <c r="D85" s="34"/>
      <c r="E85" s="34"/>
      <c r="F85" s="34"/>
      <c r="G85" s="34"/>
      <c r="H85" s="34"/>
    </row>
    <row r="86" spans="2:8" ht="25.5" customHeight="1">
      <c r="B86" s="39"/>
      <c r="C86" s="34" t="s">
        <v>118</v>
      </c>
      <c r="D86" s="34"/>
      <c r="E86" s="34"/>
      <c r="F86" s="34"/>
      <c r="G86" s="34"/>
      <c r="H86" s="34"/>
    </row>
    <row r="87" spans="2:8" ht="25.5" customHeight="1">
      <c r="B87" s="39"/>
      <c r="C87" s="34" t="s">
        <v>119</v>
      </c>
      <c r="D87" s="34"/>
      <c r="E87" s="34"/>
      <c r="F87" s="34"/>
      <c r="G87" s="34"/>
      <c r="H87" s="34"/>
    </row>
    <row r="88" spans="2:8" ht="25.5" customHeight="1">
      <c r="B88" s="39"/>
      <c r="C88" s="34" t="s">
        <v>120</v>
      </c>
      <c r="D88" s="34"/>
      <c r="E88" s="34"/>
      <c r="F88" s="34"/>
      <c r="G88" s="34"/>
      <c r="H88" s="34"/>
    </row>
    <row r="89" spans="2:8" ht="25.5" customHeight="1">
      <c r="B89" s="39"/>
      <c r="C89" s="34" t="s">
        <v>121</v>
      </c>
      <c r="D89" s="34"/>
      <c r="E89" s="34"/>
      <c r="F89" s="34"/>
      <c r="G89" s="34"/>
      <c r="H89" s="34"/>
    </row>
    <row r="90" spans="2:8" ht="25.5" customHeight="1">
      <c r="B90" s="39"/>
      <c r="C90" s="34" t="s">
        <v>122</v>
      </c>
      <c r="D90" s="34"/>
      <c r="E90" s="34"/>
      <c r="F90" s="34"/>
      <c r="G90" s="34"/>
      <c r="H90" s="34"/>
    </row>
    <row r="91" spans="2:8" ht="25.5" customHeight="1">
      <c r="B91" s="39"/>
      <c r="C91" s="34" t="s">
        <v>123</v>
      </c>
      <c r="D91" s="34"/>
      <c r="E91" s="34"/>
      <c r="F91" s="34"/>
      <c r="G91" s="34"/>
      <c r="H91" s="34"/>
    </row>
    <row r="92" spans="2:8" ht="25.5" customHeight="1">
      <c r="B92" s="39"/>
      <c r="C92" s="34" t="s">
        <v>124</v>
      </c>
      <c r="D92" s="34"/>
      <c r="E92" s="34"/>
      <c r="F92" s="34"/>
      <c r="G92" s="34"/>
      <c r="H92" s="34"/>
    </row>
    <row r="93" spans="2:8" ht="25.5" customHeight="1">
      <c r="B93" s="39"/>
      <c r="C93" s="34" t="s">
        <v>125</v>
      </c>
      <c r="D93" s="34"/>
      <c r="E93" s="34"/>
      <c r="F93" s="34"/>
      <c r="G93" s="34"/>
      <c r="H93" s="34"/>
    </row>
    <row r="94" spans="2:8" ht="25.5" customHeight="1">
      <c r="B94" s="39"/>
      <c r="C94" s="34" t="s">
        <v>126</v>
      </c>
      <c r="D94" s="34"/>
      <c r="E94" s="34"/>
      <c r="F94" s="34"/>
      <c r="G94" s="34"/>
      <c r="H94" s="34"/>
    </row>
    <row r="95" spans="2:8" ht="25.5" customHeight="1">
      <c r="B95" s="39"/>
      <c r="C95" s="34" t="s">
        <v>127</v>
      </c>
      <c r="D95" s="34"/>
      <c r="E95" s="34"/>
      <c r="F95" s="34"/>
      <c r="G95" s="34"/>
      <c r="H95" s="34"/>
    </row>
    <row r="96" spans="2:8" ht="33" customHeight="1">
      <c r="B96" s="30" t="s">
        <v>128</v>
      </c>
      <c r="C96" s="34" t="s">
        <v>129</v>
      </c>
      <c r="D96" s="34"/>
      <c r="E96" s="34"/>
      <c r="F96" s="34"/>
      <c r="G96" s="34"/>
      <c r="H96" s="34"/>
    </row>
    <row r="97" spans="2:8" ht="33" customHeight="1">
      <c r="B97" s="39" t="s">
        <v>130</v>
      </c>
      <c r="C97" s="34" t="s">
        <v>131</v>
      </c>
      <c r="D97" s="34"/>
      <c r="E97" s="34"/>
      <c r="F97" s="34"/>
      <c r="G97" s="34"/>
      <c r="H97" s="34"/>
    </row>
    <row r="98" spans="2:8" ht="33" customHeight="1">
      <c r="B98" s="39"/>
      <c r="C98" s="34" t="s">
        <v>132</v>
      </c>
      <c r="D98" s="34"/>
      <c r="E98" s="34"/>
      <c r="F98" s="34"/>
      <c r="G98" s="34"/>
      <c r="H98" s="34"/>
    </row>
    <row r="99" spans="2:8" ht="32.25" customHeight="1">
      <c r="B99" s="39" t="s">
        <v>133</v>
      </c>
      <c r="C99" s="34" t="s">
        <v>130</v>
      </c>
      <c r="D99" s="34"/>
      <c r="E99" s="34" t="s">
        <v>134</v>
      </c>
      <c r="F99" s="34"/>
      <c r="G99" s="34"/>
      <c r="H99" s="34"/>
    </row>
    <row r="100" spans="2:8" ht="40.5" customHeight="1">
      <c r="B100" s="39"/>
      <c r="C100" s="34" t="s">
        <v>135</v>
      </c>
      <c r="D100" s="34"/>
      <c r="E100" s="34" t="s">
        <v>136</v>
      </c>
      <c r="F100" s="34"/>
      <c r="G100" s="34"/>
      <c r="H100" s="34"/>
    </row>
    <row r="101" spans="2:8" ht="30" customHeight="1">
      <c r="B101" s="31" t="s">
        <v>137</v>
      </c>
      <c r="C101" s="33" t="s">
        <v>138</v>
      </c>
      <c r="D101" s="33"/>
      <c r="E101" s="35"/>
      <c r="F101" s="35"/>
      <c r="G101" s="35"/>
      <c r="H101" s="35"/>
    </row>
    <row r="102" spans="2:8" ht="82.5" customHeight="1">
      <c r="B102" s="39" t="s">
        <v>139</v>
      </c>
      <c r="C102" s="34" t="s">
        <v>140</v>
      </c>
      <c r="D102" s="34"/>
      <c r="E102" s="34"/>
      <c r="F102" s="34"/>
      <c r="G102" s="34" t="s">
        <v>141</v>
      </c>
      <c r="H102" s="34"/>
    </row>
    <row r="103" spans="2:8" ht="55.5" customHeight="1">
      <c r="B103" s="39"/>
      <c r="C103" s="34"/>
      <c r="D103" s="34"/>
      <c r="E103" s="34" t="s">
        <v>142</v>
      </c>
      <c r="F103" s="34"/>
      <c r="G103" s="34"/>
      <c r="H103" s="34"/>
    </row>
    <row r="104" spans="2:8" ht="41.25" customHeight="1">
      <c r="B104" s="30" t="s">
        <v>143</v>
      </c>
      <c r="C104" s="34" t="s">
        <v>142</v>
      </c>
      <c r="D104" s="34"/>
      <c r="E104" s="34"/>
      <c r="F104" s="34"/>
      <c r="G104" s="34"/>
      <c r="H104" s="34"/>
    </row>
    <row r="105" spans="2:8" ht="32.25" customHeight="1">
      <c r="B105" s="39" t="s">
        <v>144</v>
      </c>
      <c r="C105" s="34" t="s">
        <v>145</v>
      </c>
      <c r="D105" s="34"/>
      <c r="E105" s="34" t="s">
        <v>146</v>
      </c>
      <c r="F105" s="34"/>
      <c r="G105" s="34"/>
      <c r="H105" s="34"/>
    </row>
    <row r="106" spans="2:8" ht="55.5" customHeight="1">
      <c r="B106" s="39"/>
      <c r="C106" s="34" t="s">
        <v>147</v>
      </c>
      <c r="D106" s="34"/>
      <c r="E106" s="34" t="s">
        <v>148</v>
      </c>
      <c r="F106" s="34"/>
      <c r="G106" s="34"/>
      <c r="H106" s="34"/>
    </row>
    <row r="107" spans="2:8" ht="26.25" customHeight="1">
      <c r="B107" s="32" t="s">
        <v>149</v>
      </c>
      <c r="C107" s="33" t="s">
        <v>150</v>
      </c>
      <c r="D107" s="33"/>
      <c r="E107" s="34"/>
      <c r="F107" s="34"/>
      <c r="G107" s="34"/>
      <c r="H107" s="34"/>
    </row>
    <row r="108" spans="2:8" ht="27" customHeight="1">
      <c r="B108" s="32"/>
      <c r="C108" s="34" t="s">
        <v>151</v>
      </c>
      <c r="D108" s="34"/>
      <c r="E108" s="34"/>
      <c r="F108" s="34"/>
      <c r="G108" s="34"/>
      <c r="H108" s="34"/>
    </row>
    <row r="109" spans="2:8" ht="40.5" customHeight="1">
      <c r="B109" s="31" t="s">
        <v>152</v>
      </c>
      <c r="C109" s="33" t="s">
        <v>153</v>
      </c>
      <c r="D109" s="33"/>
      <c r="E109" s="34"/>
      <c r="F109" s="34"/>
      <c r="G109" s="34"/>
      <c r="H109" s="34"/>
    </row>
    <row r="110" spans="2:8">
      <c r="B110" s="26"/>
      <c r="C110"/>
      <c r="D110"/>
      <c r="E110"/>
    </row>
    <row r="111" spans="2:8">
      <c r="B111" s="27" t="s">
        <v>154</v>
      </c>
      <c r="C111"/>
      <c r="D111"/>
      <c r="E111"/>
    </row>
    <row r="112" spans="2:8" ht="15" customHeight="1">
      <c r="B112" s="26"/>
      <c r="C112"/>
      <c r="D112"/>
      <c r="E112"/>
    </row>
    <row r="113" spans="1:10" ht="45.75" customHeight="1">
      <c r="A113" s="37" t="s">
        <v>155</v>
      </c>
      <c r="B113" s="38"/>
      <c r="C113" s="38"/>
      <c r="D113" s="38"/>
      <c r="E113" s="38"/>
      <c r="F113" s="38"/>
      <c r="G113" s="38"/>
      <c r="H113" s="38"/>
      <c r="I113" s="38"/>
      <c r="J113" s="38"/>
    </row>
    <row r="114" spans="1:10" ht="23.25" customHeight="1">
      <c r="A114" s="38" t="s">
        <v>156</v>
      </c>
      <c r="B114" s="38"/>
      <c r="C114" s="38"/>
      <c r="D114" s="38"/>
      <c r="E114" s="38"/>
      <c r="F114" s="38"/>
      <c r="G114" s="38"/>
      <c r="H114" s="38"/>
      <c r="I114" s="38"/>
      <c r="J114" s="38"/>
    </row>
    <row r="115" spans="1:10">
      <c r="B115" s="26"/>
      <c r="C115"/>
      <c r="D115"/>
      <c r="E115"/>
    </row>
    <row r="116" spans="1:10">
      <c r="B116" s="26"/>
      <c r="C116"/>
      <c r="D116"/>
      <c r="E116"/>
    </row>
    <row r="117" spans="1:10">
      <c r="B117" s="26"/>
      <c r="C117"/>
      <c r="D117"/>
      <c r="E117"/>
    </row>
    <row r="118" spans="1:10">
      <c r="B118" s="26"/>
      <c r="C118"/>
      <c r="D118"/>
      <c r="E118"/>
    </row>
    <row r="119" spans="1:10">
      <c r="B119" s="26"/>
      <c r="C119"/>
      <c r="D119"/>
      <c r="E119"/>
    </row>
    <row r="120" spans="1:10">
      <c r="B120" s="26"/>
      <c r="C120"/>
      <c r="D120"/>
      <c r="E120"/>
    </row>
    <row r="121" spans="1:10">
      <c r="B121" s="26"/>
      <c r="C121"/>
      <c r="D121"/>
      <c r="E121"/>
    </row>
    <row r="122" spans="1:10">
      <c r="B122" s="26"/>
      <c r="C122"/>
      <c r="D122"/>
      <c r="E122"/>
    </row>
    <row r="123" spans="1:10">
      <c r="B123" s="26"/>
      <c r="C123"/>
      <c r="D123"/>
      <c r="E123"/>
    </row>
    <row r="124" spans="1:10">
      <c r="B124" s="26"/>
      <c r="C124"/>
      <c r="D124"/>
      <c r="E124"/>
    </row>
    <row r="125" spans="1:10">
      <c r="B125" s="26"/>
      <c r="C125"/>
      <c r="D125"/>
      <c r="E125"/>
    </row>
    <row r="126" spans="1:10">
      <c r="B126" s="26"/>
      <c r="C126"/>
      <c r="D126"/>
      <c r="E126"/>
    </row>
    <row r="127" spans="1:10">
      <c r="B127" s="26"/>
      <c r="C127"/>
      <c r="D127"/>
      <c r="E127"/>
    </row>
    <row r="128" spans="1:10">
      <c r="B128" s="26"/>
      <c r="C128"/>
      <c r="D128"/>
      <c r="E128"/>
    </row>
    <row r="129" spans="2:5">
      <c r="B129" s="26"/>
      <c r="C129"/>
      <c r="D129"/>
      <c r="E129"/>
    </row>
    <row r="130" spans="2:5">
      <c r="B130" s="26"/>
      <c r="C130"/>
      <c r="D130"/>
      <c r="E130"/>
    </row>
    <row r="131" spans="2:5">
      <c r="B131" s="26"/>
      <c r="C131"/>
      <c r="D131"/>
      <c r="E131"/>
    </row>
    <row r="132" spans="2:5">
      <c r="B132" s="27"/>
      <c r="C132"/>
      <c r="D132"/>
      <c r="E132"/>
    </row>
    <row r="133" spans="2:5">
      <c r="B133" s="26"/>
      <c r="C133"/>
      <c r="D133"/>
      <c r="E133"/>
    </row>
  </sheetData>
  <mergeCells count="164">
    <mergeCell ref="A45:J45"/>
    <mergeCell ref="A46:J46"/>
    <mergeCell ref="A47:J47"/>
    <mergeCell ref="A44:J44"/>
    <mergeCell ref="A1:B1"/>
    <mergeCell ref="I1:J1"/>
    <mergeCell ref="A2:J2"/>
    <mergeCell ref="A42:I42"/>
    <mergeCell ref="A4:J4"/>
    <mergeCell ref="A14:J14"/>
    <mergeCell ref="A17:J17"/>
    <mergeCell ref="A23:J23"/>
    <mergeCell ref="A54:J54"/>
    <mergeCell ref="A55:J55"/>
    <mergeCell ref="A56:J56"/>
    <mergeCell ref="A57:J57"/>
    <mergeCell ref="A58:J58"/>
    <mergeCell ref="A48:J48"/>
    <mergeCell ref="A49:J49"/>
    <mergeCell ref="A51:J51"/>
    <mergeCell ref="A52:J52"/>
    <mergeCell ref="A53:J53"/>
    <mergeCell ref="A50:J50"/>
    <mergeCell ref="A67:J67"/>
    <mergeCell ref="A68:J68"/>
    <mergeCell ref="G70:H70"/>
    <mergeCell ref="A59:J59"/>
    <mergeCell ref="A60:J60"/>
    <mergeCell ref="A61:J61"/>
    <mergeCell ref="A62:J62"/>
    <mergeCell ref="A64:J64"/>
    <mergeCell ref="A66:J66"/>
    <mergeCell ref="A63:J63"/>
    <mergeCell ref="A65:J65"/>
    <mergeCell ref="B105:B106"/>
    <mergeCell ref="C79:D79"/>
    <mergeCell ref="C80:D80"/>
    <mergeCell ref="C81:D81"/>
    <mergeCell ref="C82:D82"/>
    <mergeCell ref="C83:D83"/>
    <mergeCell ref="C85:D85"/>
    <mergeCell ref="C86:D86"/>
    <mergeCell ref="C87:D87"/>
    <mergeCell ref="C88:D88"/>
    <mergeCell ref="C89:D89"/>
    <mergeCell ref="C90:D90"/>
    <mergeCell ref="C91:D91"/>
    <mergeCell ref="C92:D92"/>
    <mergeCell ref="C93:D93"/>
    <mergeCell ref="C96:D96"/>
    <mergeCell ref="C101:D101"/>
    <mergeCell ref="C105:D105"/>
    <mergeCell ref="A113:J113"/>
    <mergeCell ref="A114:J114"/>
    <mergeCell ref="B70:F70"/>
    <mergeCell ref="E71:F71"/>
    <mergeCell ref="C71:D71"/>
    <mergeCell ref="C73:D73"/>
    <mergeCell ref="C74:D74"/>
    <mergeCell ref="E74:F74"/>
    <mergeCell ref="E75:F75"/>
    <mergeCell ref="C75:D75"/>
    <mergeCell ref="C72:D72"/>
    <mergeCell ref="E72:F72"/>
    <mergeCell ref="E73:F73"/>
    <mergeCell ref="C76:D76"/>
    <mergeCell ref="C77:D77"/>
    <mergeCell ref="C78:D78"/>
    <mergeCell ref="B71:B75"/>
    <mergeCell ref="B76:B78"/>
    <mergeCell ref="B79:B81"/>
    <mergeCell ref="B82:B83"/>
    <mergeCell ref="B99:B100"/>
    <mergeCell ref="B85:B95"/>
    <mergeCell ref="B97:B98"/>
    <mergeCell ref="B102:B103"/>
    <mergeCell ref="E76:F76"/>
    <mergeCell ref="E77:F77"/>
    <mergeCell ref="E78:F78"/>
    <mergeCell ref="G76:H76"/>
    <mergeCell ref="G77:H77"/>
    <mergeCell ref="G78:H78"/>
    <mergeCell ref="G75:H75"/>
    <mergeCell ref="G71:H71"/>
    <mergeCell ref="G72:H72"/>
    <mergeCell ref="G73:H73"/>
    <mergeCell ref="G74:H74"/>
    <mergeCell ref="E82:F82"/>
    <mergeCell ref="E83:F83"/>
    <mergeCell ref="G82:H82"/>
    <mergeCell ref="G83:H83"/>
    <mergeCell ref="C84:D84"/>
    <mergeCell ref="E84:F84"/>
    <mergeCell ref="G84:H84"/>
    <mergeCell ref="E79:F79"/>
    <mergeCell ref="E80:F80"/>
    <mergeCell ref="E81:F81"/>
    <mergeCell ref="G79:H79"/>
    <mergeCell ref="G80:H80"/>
    <mergeCell ref="G81:H81"/>
    <mergeCell ref="G85:H85"/>
    <mergeCell ref="G86:H86"/>
    <mergeCell ref="G87:H87"/>
    <mergeCell ref="G88:H88"/>
    <mergeCell ref="G89:H89"/>
    <mergeCell ref="C94:D94"/>
    <mergeCell ref="C95:D95"/>
    <mergeCell ref="E85:F85"/>
    <mergeCell ref="E86:F86"/>
    <mergeCell ref="E87:F87"/>
    <mergeCell ref="E88:F88"/>
    <mergeCell ref="E89:F89"/>
    <mergeCell ref="E90:F90"/>
    <mergeCell ref="E91:F91"/>
    <mergeCell ref="E92:F92"/>
    <mergeCell ref="E93:F93"/>
    <mergeCell ref="E94:F94"/>
    <mergeCell ref="E95:F95"/>
    <mergeCell ref="G95:H95"/>
    <mergeCell ref="E96:F96"/>
    <mergeCell ref="G96:H96"/>
    <mergeCell ref="C97:D97"/>
    <mergeCell ref="E97:F97"/>
    <mergeCell ref="G97:H97"/>
    <mergeCell ref="G90:H90"/>
    <mergeCell ref="G91:H91"/>
    <mergeCell ref="G92:H92"/>
    <mergeCell ref="G93:H93"/>
    <mergeCell ref="G94:H94"/>
    <mergeCell ref="E101:F101"/>
    <mergeCell ref="G101:H101"/>
    <mergeCell ref="C102:D102"/>
    <mergeCell ref="E102:F102"/>
    <mergeCell ref="G102:H102"/>
    <mergeCell ref="C98:D98"/>
    <mergeCell ref="E98:F98"/>
    <mergeCell ref="G98:H98"/>
    <mergeCell ref="C99:D99"/>
    <mergeCell ref="C100:D100"/>
    <mergeCell ref="E99:F99"/>
    <mergeCell ref="E100:F100"/>
    <mergeCell ref="G99:H99"/>
    <mergeCell ref="G100:H100"/>
    <mergeCell ref="E105:F105"/>
    <mergeCell ref="G105:H105"/>
    <mergeCell ref="C106:D106"/>
    <mergeCell ref="E106:F106"/>
    <mergeCell ref="G106:H106"/>
    <mergeCell ref="C103:D103"/>
    <mergeCell ref="E103:F103"/>
    <mergeCell ref="G103:H103"/>
    <mergeCell ref="C104:D104"/>
    <mergeCell ref="E104:F104"/>
    <mergeCell ref="G104:H104"/>
    <mergeCell ref="B107:B108"/>
    <mergeCell ref="C109:D109"/>
    <mergeCell ref="E109:F109"/>
    <mergeCell ref="G109:H109"/>
    <mergeCell ref="C107:D107"/>
    <mergeCell ref="E107:F107"/>
    <mergeCell ref="G107:H107"/>
    <mergeCell ref="C108:D108"/>
    <mergeCell ref="E108:F108"/>
    <mergeCell ref="G108:H108"/>
  </mergeCells>
  <phoneticPr fontId="26" type="noConversion"/>
  <printOptions horizontalCentered="1"/>
  <pageMargins left="0.39370078740157483" right="0.39370078740157483" top="0.59055118110236227" bottom="0.59055118110236227" header="0.31496062992125984" footer="0.31496062992125984"/>
  <pageSetup scale="99"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formularz asortymentowo-cenowy</vt:lpstr>
    </vt:vector>
  </TitlesOfParts>
  <Company>Linde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Kurzawa</dc:creator>
  <cp:lastModifiedBy>zampub</cp:lastModifiedBy>
  <cp:lastPrinted>2023-06-06T08:30:16Z</cp:lastPrinted>
  <dcterms:created xsi:type="dcterms:W3CDTF">2015-11-30T09:53:03Z</dcterms:created>
  <dcterms:modified xsi:type="dcterms:W3CDTF">2023-06-21T07:21:23Z</dcterms:modified>
</cp:coreProperties>
</file>