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45-2023 zużywalne mat. med\"/>
    </mc:Choice>
  </mc:AlternateContent>
  <xr:revisionPtr revIDLastSave="0" documentId="13_ncr:1_{7E2BE1EB-4924-4472-A9B1-A8FC3C26826C}" xr6:coauthVersionLast="47" xr6:coauthVersionMax="47" xr10:uidLastSave="{00000000-0000-0000-0000-000000000000}"/>
  <bookViews>
    <workbookView xWindow="-25320" yWindow="330" windowWidth="25440" windowHeight="15390" xr2:uid="{00000000-000D-0000-FFFF-FFFF00000000}"/>
  </bookViews>
  <sheets>
    <sheet name="Pakiet 1" sheetId="1" r:id="rId1"/>
    <sheet name="Pakiet 2" sheetId="3" r:id="rId2"/>
    <sheet name="Pakiet 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J10" i="4"/>
  <c r="I8" i="4"/>
  <c r="I7" i="4"/>
  <c r="I6" i="4"/>
  <c r="I10" i="4" s="1"/>
  <c r="J9" i="3"/>
  <c r="I8" i="3"/>
  <c r="I7" i="3"/>
  <c r="I6" i="3"/>
  <c r="J7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I74" i="1" s="1"/>
  <c r="I9" i="3" l="1"/>
</calcChain>
</file>

<file path=xl/sharedStrings.xml><?xml version="1.0" encoding="utf-8"?>
<sst xmlns="http://schemas.openxmlformats.org/spreadsheetml/2006/main" count="204" uniqueCount="103">
  <si>
    <t>Opis</t>
  </si>
  <si>
    <t>Ilość sztuk</t>
  </si>
  <si>
    <t>J.m</t>
  </si>
  <si>
    <t>Cena jedn. Netto</t>
  </si>
  <si>
    <t>Wartość brutto</t>
  </si>
  <si>
    <t>szt</t>
  </si>
  <si>
    <t>Wartość netto</t>
  </si>
  <si>
    <t>Lp.</t>
  </si>
  <si>
    <t>Załącznik nr ….. do umowy</t>
  </si>
  <si>
    <t>Formularz asortymentowo - cenowy</t>
  </si>
  <si>
    <t>Stawka VAT %</t>
  </si>
  <si>
    <t>Nr katalogowy / Producent</t>
  </si>
  <si>
    <t>Nazwa</t>
  </si>
  <si>
    <t>Kabel monopolarny do instrumentów laparoskopowych dł.4m</t>
  </si>
  <si>
    <t>Pinceta bipolarna, prosta, tip 1mm,długość końcówki 10mm, tępa, długość 190mm</t>
  </si>
  <si>
    <t>Pinceta bipolarna, prosta, tip 1mm, długość końcówki 8mm, tępa, długość 190mm</t>
  </si>
  <si>
    <t>Pinceta bipolarna, prosta, tip 1mm, długość koncówki 10mm, tępa, długość 225mm</t>
  </si>
  <si>
    <t>Pinceta bipolarna, prosta, tip 2mm, długość końcówki 10mm, tępa, długość 190mm</t>
  </si>
  <si>
    <t>Pinceta bipolarna, prosta, tip 2mm, długość końcówki 10mm, tępa, długość 260mm</t>
  </si>
  <si>
    <t>Pinceta bipolarna,zagięta, tip 0,5mm, długość końcówki 6 mm, długość 105mm</t>
  </si>
  <si>
    <t>Pinceta bipolarna z powłoką nieprzywierającą tkanek, prosta, tip 0,7mm, długość końcówki 8mm, delikatne, dł.185mm</t>
  </si>
  <si>
    <t>Pinceta bipolarna, bagnet, tip 1mm, długość końcówki 8mm, tępa, długość 190mm</t>
  </si>
  <si>
    <t>Przewód do pęsety bipolarnej z wtykiem 2-PIN, 22mm, długość dł. 5m</t>
  </si>
  <si>
    <t>Przewód do pęsety bipolarnej z wtykiem 2-PIN, 28mm, długość minimum 4m</t>
  </si>
  <si>
    <t>Przewód do pęsety bipolarnej z wtykiem 8/4mm, długość min 5m</t>
  </si>
  <si>
    <t>Adapter monopolarny z wtyczką VIO, ICC, ACC Standard ( MO 9/5 mm ) do wtyczek 3-PIN</t>
  </si>
  <si>
    <t>Uchwyt elektrod monopolarnych jednorazowego użytku z elektrodą igłową op=25 szt</t>
  </si>
  <si>
    <t>op</t>
  </si>
  <si>
    <t>Uchwyt elektrod monopolarnych z dwoma przyciskami śr.trzpienia 4mm,jednopinowy</t>
  </si>
  <si>
    <t>Elektroda szpatuła, prosta, 3x24mm, śr.trzpienia 4mm,długość 45mm, op=5szt</t>
  </si>
  <si>
    <t>Elektroda igłowa prosta 0,8x22mm,długość 40mm,śr.trzpienia 4mm,wielorazowa op =5 szt</t>
  </si>
  <si>
    <t>Elektroda igłowa prosta 0,5x3mm,wolframowa,długość 40mm,śr.trzpienia 4mm,wielorazowa</t>
  </si>
  <si>
    <t>Elektroda igłowa zagięta 0,5x3mm,wolframowa,długość 35mm,śr.trzpienia 4mm,wielorazowa</t>
  </si>
  <si>
    <t>Elektroda szpatuła , prosta, 2,3x19mm,śr.trzpienia 2,4mm, długość 120mm,wielorazowa</t>
  </si>
  <si>
    <t>Elektroda szpatuła , prosta, 2,3x19mm,śr.trzpienia 2,4mm, długość 180mm,wielorazowa</t>
  </si>
  <si>
    <t>Elektroda kulkowa prosta,, śr.Ø  2mm, śr.trzpienia 4mm,długość 40mm,wielorazowa op = 5szt</t>
  </si>
  <si>
    <t>Elektroda kulkowa Ø  3mm, śr.trzpienia 2,4mm,długość 40mm, jednorazowa, op= 50 szt</t>
  </si>
  <si>
    <t>Elektroda szpatuła, prosta, 2,3x19mm,śr.trzpienia 2,4mm długość 120 mm, jednorazowa, op=10 szt</t>
  </si>
  <si>
    <t>Nakładka na uchwyt elektrod monopolarnych z wężem do odsysania dymu, jednorazowa, op=25 szt</t>
  </si>
  <si>
    <t>Filtr główny do odsysacza dymu IES 300; IES 2</t>
  </si>
  <si>
    <t>Adapter do podłączenia aplikatorów argonowych do podłączenia do modułów APC2</t>
  </si>
  <si>
    <t>Aplikator argonowy sztywny,z filtrem membranowym, dł. 35 mm, śr.5 mm, z przestawną elektrodą szpatułową,jednorazowy op=5szt</t>
  </si>
  <si>
    <t>Aplikator argonowy sztywny, z filtrem membranowym,dł. 320mm, śr.5mm, z przestawną elektrodą szpatułkową,jednorazowy op=5szt</t>
  </si>
  <si>
    <t>Elektroda szpatuła, prosta, elastyczna 2x18mm, śr.trzpienia 2,4mm,długość 80mm, op=5szt,wielorazowa</t>
  </si>
  <si>
    <t>Elektroda neutralna jednorazowa,niedzielona,powierzchnia 40 cm2 op=50szt</t>
  </si>
  <si>
    <t>Kabel do jednorazowych elektrod neutralnych, dł. 4 m</t>
  </si>
  <si>
    <t>Elektroda igłowa wielokrotnego użytku, prosta, śr.trzpienia 2,4 mm, 0,8x22 mm, dł. 40 mm op=5szt</t>
  </si>
  <si>
    <t>Elektroda szpatułowa wielokrotnego użytku, prosta, śr.trzpienia 2,4 mm, 2,3x19mm, dł. 45 mm op=5szt</t>
  </si>
  <si>
    <t>Kleszcze laparoskopowe do bipolarnego zamykania dużych naczyń do średnicy 7 mm z jednoczasową funkcją cięcia, płaszcz śr.5mm, długość 350 mm, jednorazowego użytku</t>
  </si>
  <si>
    <t>Pinceta bipolarna z powłoką nieprzywierającą tkanek, prosta, tip 1mm,tępe,  dł.200mm</t>
  </si>
  <si>
    <t>Pinceta bipolarna z powłoką nieprzywierającą tkanek, bagnetowa, tip 1mm,tępe,  dł.200mm</t>
  </si>
  <si>
    <t>Pinceta bipolarna z powłoką nieprzywierającą tkanek, bagnetowa, tip 2mm,tępe,  dł.200mm</t>
  </si>
  <si>
    <t>Pęseta bipolarna , bagnetowa, krótko zgieta w górę,tip  1,2 mm, dł. 230mm</t>
  </si>
  <si>
    <t>Pęseta bipolarna, bagnetowa, tip 1,2 mm, tępe,dł. 230mm</t>
  </si>
  <si>
    <t>Czyścik do elektrod z folią samoprzylepną 50x50 mm op=100szt</t>
  </si>
  <si>
    <t>Elektroda monopolarna, wielorazowego użytku, trzpień Ø 2,4 mm, igłowa, prosta, Ø 0,8 x 17 mm, dł. 35 mm op=5szt</t>
  </si>
  <si>
    <t>Elektroda monopolarna, jednorazowego użytku, trzpień Ø 2,4 mm, igłowa, prosta, izolowana, Ø 0,5 x 3 mm, wolframowa, dł. 40 mm op=20szt</t>
  </si>
  <si>
    <t>Pęseta bipolarna, zagięta, tip 1 mm, tępe, dł. 165 mm</t>
  </si>
  <si>
    <t>Pęseta bipolarna, zagięta, tip 1 mm, tępe, dł. 190 mm</t>
  </si>
  <si>
    <t>Pęseta bipolarna, zagięta, tip 2 mm, tępe, dł. 190 mm</t>
  </si>
  <si>
    <t xml:space="preserve">Kleszczyki laparoskopowe typu BiClamp Kelly, okładki radełkowane, płaszcz śr. 5mm, długość 340mm. </t>
  </si>
  <si>
    <t>Wkład do kleszczy laparoskopowych typu Bi Camp Kelly, okładki radełkowane</t>
  </si>
  <si>
    <t>Płaszcz do kleszczy laparoskopowych typu BiClamp Kelly</t>
  </si>
  <si>
    <t>Uchwyt do kleszcy laparoskopowych typu BiClamp Kelly</t>
  </si>
  <si>
    <t>Nozyczki bipolarne laparoskopowe typu BiSect Micro średnica 5mm, długość 350mm.</t>
  </si>
  <si>
    <t>Wkład do nożyczek bipolarnych laparoskopowych BiSect Micro</t>
  </si>
  <si>
    <t>Płaszcz do nozyczek bipolarnych laparoskopowych BiSect Micro</t>
  </si>
  <si>
    <t>Osłona izolacyjna do nozyczek bipolarnych laparoskopowych Bisect Micro</t>
  </si>
  <si>
    <t>Uchwyt do nożyczek bipolarnych laparoskopowych typu BiSect Micro</t>
  </si>
  <si>
    <t>Pinceta bipolarna, prosta, końcówki 1 mm z powłoką nie przyklejającą tkankę, tępe, długość 185mm</t>
  </si>
  <si>
    <t>Pinceta bipolarna, bagnetowa, końcówki 0,7mm z powłoką nie przyklejającą tkanek, delikatne, długość 200mm</t>
  </si>
  <si>
    <t>Elektroda haczykowa laparoskopowa, okrągła, monopolarna, płaszcz izolowany Ø 5mm, dł. 320 mm, pokryta powłoką nieprzywierającą.</t>
  </si>
  <si>
    <t>Uchwyt elektrod monopolarnych z dwoma przyciskami o średnicy trzpienia 2,4mm, z kablem przyłączeniowym 3 PIN o dł. 4m.</t>
  </si>
  <si>
    <t>Elektroda nożowa prosta 3,4x24mm, dł. 45 mm, trzpień Ø 2,4mm op=5szt</t>
  </si>
  <si>
    <t>Elektroda szpatułkowa prosta 3x24 mm, dł. 45mm, trzpień Ø 2,4mm op=5szt</t>
  </si>
  <si>
    <t>Elektroda igłowa prosta Ø 0,8x29mm, dł. 65mm, trzpień Ø 2,4mm</t>
  </si>
  <si>
    <t>Elektroda kulkowa prosta Ø 4 mm, dł. 110mm, trzpień Ø 2,4mm</t>
  </si>
  <si>
    <t>Elktroda pętlowa prosta 10x15mm, wolframowa dł. 135mm, trzpień Ø 2,4mm.</t>
  </si>
  <si>
    <t>Elktroda pętlowa prosta Ø 10mm, wolframowa dł. 135mm, trzpień Ø 2,4mm.</t>
  </si>
  <si>
    <t>Elktroda pętlowa prosta Ø 20mm, wolframowa dł. 140mm, trzpień Ø 2,4mm.</t>
  </si>
  <si>
    <t>Instrument typu BiClamp 210 zag. dł. 210 mm</t>
  </si>
  <si>
    <t>Instrument typu BiClamp 270 zag. dł. 270 mm</t>
  </si>
  <si>
    <t>szt.</t>
  </si>
  <si>
    <t>Razem</t>
  </si>
  <si>
    <t>EZ/145/2023/WS</t>
  </si>
  <si>
    <t>Kabel do jednorazowych elektrod neutralnych, dł. 3m</t>
  </si>
  <si>
    <t>Elektroda neutralna jednorazowa dzielona z pierścieniem ekwipotancjalnym, dla dorosłych o powierzchni aktywnej 128,5mm i całkowitej 170,5mm – elektroda pokryta hydrożelem z zakończeniem na klips, 1 op - 50 szt.</t>
  </si>
  <si>
    <t>Uchwyt elektrod monopolarnych jednorazowego użytku z elektrodą szpatułkową, 1 op - 100 szt</t>
  </si>
  <si>
    <t>Kabel do jednorazowych elektrod neutralnych, dł. 5 m (szt.), kompatybilny z elektrodami z poz. 1 i 2</t>
  </si>
  <si>
    <t>Elektroda neutralna, jednorazowa, dzielona, pow. 72cm2, dla dzieci o wadze od 5kg do 15 kg, kompatybilna z generatorem Erbe VIO300D i VIO3, pakowana po 50 szt.</t>
  </si>
  <si>
    <t>op.</t>
  </si>
  <si>
    <t xml:space="preserve">Elektroda neutralna  jednorazowa, okrągła ,dzielona o powierzchni 85 cm2 , z zewnętrzym pierścieniem ekwipotencjalnym o pow. 23 cm2, na podłożu z włókniny, kompatybilna z generatorem Erbe VIO3, pakowana po 50 szt </t>
  </si>
  <si>
    <r>
      <t>Kleszcze do głębokigo zamykania naczyń typu Biclamp zakrzywione 23° dł. 150 mm, współpracujące z generatorem Erbe VIO 300D i VIO3</t>
    </r>
    <r>
      <rPr>
        <sz val="10"/>
        <color indexed="53"/>
        <rFont val="Times New Roman"/>
        <family val="1"/>
        <charset val="238"/>
      </rPr>
      <t xml:space="preserve"> </t>
    </r>
  </si>
  <si>
    <t>Załącznik nr 2.1 do SWZ</t>
  </si>
  <si>
    <t>Załącznik nr 2.2 do SWZ</t>
  </si>
  <si>
    <t>Załącznik nr 2.3 do SWZ</t>
  </si>
  <si>
    <t>Pakiet  1 Wyposażenie medyczne kompatybilne z aparatem do elektrokoagulacji ERBE VIO 300D</t>
  </si>
  <si>
    <t>Wykonawca zobowiązany jest podać nr certyfikatu  i okres ważności w przypadku deklaracji datę wystawienia oraz nazwę wystawcy (firma, siedziba) w przypadku gdy dla danego produktu nie ma zastosowania ustawa o wyrobach medycznych z dnia 7 kwietnia 2022 r. (Dz. U. z 2022 r., poz. 974) stosowne oświadczenie</t>
  </si>
  <si>
    <t>Pakiet 2 Elektrody neutralne jednorazowe, kable do elektrod oraz uchwyty elektrod monopolarnych kompatybilne z aparatem do elektrokoagulacji ERBE VIO 300D</t>
  </si>
  <si>
    <t xml:space="preserve">
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zgodnie z § 3 ust. 4 umowy</t>
  </si>
  <si>
    <r>
      <t xml:space="preserve">
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zgodnie z </t>
    </r>
    <r>
      <rPr>
        <b/>
        <sz val="11"/>
        <rFont val="Calibri"/>
        <family val="2"/>
        <charset val="238"/>
      </rPr>
      <t>§ 3 ust. 4 umowy.</t>
    </r>
    <r>
      <rPr>
        <b/>
        <sz val="11"/>
        <rFont val="Calibri"/>
        <family val="2"/>
        <charset val="238"/>
        <scheme val="minor"/>
      </rPr>
      <t xml:space="preserve">
</t>
    </r>
    <r>
      <rPr>
        <b/>
        <i/>
        <sz val="11"/>
        <rFont val="Calibri"/>
        <family val="2"/>
        <charset val="238"/>
        <scheme val="minor"/>
      </rPr>
      <t xml:space="preserve">	</t>
    </r>
  </si>
  <si>
    <t xml:space="preserve">
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zgodnie z § 3 ust. 4 umowy.</t>
  </si>
  <si>
    <t>Pakiet 3 Elektrody neutralne jednorazowe, kable do elektrod oraz kleszcze typu BiClamp kompatybilne z aparatem do elektrokoagulacji ERBE VIO 300D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</si>
</sst>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\-??\ _z_ł_-;_-@_-"/>
    <numFmt numFmtId="166" formatCode="#,##0.00&quot; &quot;[$zł-415];[Red]&quot;-&quot;#,##0.00&quot; &quot;[$zł-415]"/>
    <numFmt numFmtId="167" formatCode="#,##0.00&quot;      &quot;;#,##0.00&quot;      &quot;;&quot;-&quot;#&quot;      &quot;;@&quot; &quot;"/>
  </numFmts>
  <fonts count="4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53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3" fillId="0" borderId="0"/>
    <xf numFmtId="165" fontId="5" fillId="0" borderId="0" applyFill="0" applyBorder="0" applyProtection="0">
      <alignment horizontal="left" vertical="center"/>
    </xf>
    <xf numFmtId="0" fontId="6" fillId="0" borderId="0"/>
    <xf numFmtId="0" fontId="4" fillId="0" borderId="0"/>
    <xf numFmtId="0" fontId="4" fillId="0" borderId="0"/>
    <xf numFmtId="0" fontId="5" fillId="0" borderId="0"/>
    <xf numFmtId="0" fontId="5" fillId="0" borderId="0">
      <alignment horizontal="left" vertical="center"/>
    </xf>
    <xf numFmtId="0" fontId="7" fillId="0" borderId="0"/>
    <xf numFmtId="0" fontId="5" fillId="0" borderId="0"/>
    <xf numFmtId="0" fontId="8" fillId="0" borderId="0">
      <alignment horizontal="left" vertical="center"/>
    </xf>
    <xf numFmtId="0" fontId="6" fillId="0" borderId="0"/>
    <xf numFmtId="0" fontId="4" fillId="0" borderId="0"/>
    <xf numFmtId="0" fontId="4" fillId="0" borderId="0"/>
    <xf numFmtId="0" fontId="9" fillId="0" borderId="0" applyBorder="0" applyProtection="0">
      <alignment horizontal="left"/>
    </xf>
    <xf numFmtId="0" fontId="2" fillId="0" borderId="0"/>
    <xf numFmtId="44" fontId="8" fillId="0" borderId="0" applyFont="0" applyFill="0" applyBorder="0" applyAlignment="0" applyProtection="0"/>
    <xf numFmtId="0" fontId="21" fillId="0" borderId="13" applyNumberFormat="0" applyProtection="0">
      <alignment horizontal="left" vertical="center"/>
    </xf>
    <xf numFmtId="0" fontId="21" fillId="0" borderId="0" applyNumberFormat="0" applyBorder="0" applyProtection="0">
      <alignment horizontal="left" vertical="center"/>
    </xf>
    <xf numFmtId="0" fontId="20" fillId="0" borderId="12" applyNumberFormat="0" applyProtection="0">
      <alignment horizontal="left" vertical="center"/>
    </xf>
    <xf numFmtId="0" fontId="19" fillId="0" borderId="11" applyNumberFormat="0" applyProtection="0">
      <alignment horizontal="left" vertical="center"/>
    </xf>
    <xf numFmtId="0" fontId="28" fillId="0" borderId="0" applyNumberFormat="0" applyBorder="0" applyProtection="0">
      <alignment horizontal="left" vertical="center"/>
    </xf>
    <xf numFmtId="0" fontId="10" fillId="0" borderId="0">
      <alignment horizontal="left" vertical="center"/>
    </xf>
    <xf numFmtId="0" fontId="15" fillId="4" borderId="0" applyNumberFormat="0" applyBorder="0" applyProtection="0">
      <alignment horizontal="left" vertical="center"/>
    </xf>
    <xf numFmtId="0" fontId="29" fillId="3" borderId="0" applyNumberFormat="0" applyBorder="0" applyProtection="0">
      <alignment horizontal="left" vertical="center"/>
    </xf>
    <xf numFmtId="0" fontId="22" fillId="22" borderId="0" applyNumberFormat="0" applyBorder="0" applyProtection="0">
      <alignment horizontal="left" vertical="center"/>
    </xf>
    <xf numFmtId="0" fontId="13" fillId="7" borderId="7" applyNumberFormat="0" applyProtection="0">
      <alignment horizontal="left" vertical="center"/>
    </xf>
    <xf numFmtId="0" fontId="14" fillId="20" borderId="8" applyNumberFormat="0" applyProtection="0">
      <alignment horizontal="left" vertical="center"/>
    </xf>
    <xf numFmtId="0" fontId="23" fillId="20" borderId="7" applyNumberFormat="0" applyProtection="0">
      <alignment horizontal="left" vertical="center"/>
    </xf>
    <xf numFmtId="0" fontId="17" fillId="0" borderId="9" applyNumberFormat="0" applyProtection="0">
      <alignment horizontal="left" vertical="center"/>
    </xf>
    <xf numFmtId="0" fontId="18" fillId="21" borderId="10" applyNumberFormat="0" applyProtection="0">
      <alignment horizontal="left" vertical="center"/>
    </xf>
    <xf numFmtId="0" fontId="27" fillId="0" borderId="0" applyNumberFormat="0" applyBorder="0" applyProtection="0">
      <alignment horizontal="left" vertical="center"/>
    </xf>
    <xf numFmtId="0" fontId="10" fillId="23" borderId="15" applyNumberFormat="0" applyFont="0" applyProtection="0">
      <alignment horizontal="left" vertical="center"/>
    </xf>
    <xf numFmtId="0" fontId="26" fillId="0" borderId="0" applyNumberFormat="0" applyBorder="0" applyProtection="0">
      <alignment horizontal="left" vertical="center"/>
    </xf>
    <xf numFmtId="0" fontId="25" fillId="0" borderId="14" applyNumberFormat="0" applyProtection="0">
      <alignment horizontal="left" vertical="center"/>
    </xf>
    <xf numFmtId="0" fontId="12" fillId="16" borderId="0" applyNumberFormat="0" applyBorder="0" applyProtection="0">
      <alignment horizontal="left" vertical="center"/>
    </xf>
    <xf numFmtId="0" fontId="11" fillId="2" borderId="0" applyNumberFormat="0" applyBorder="0" applyProtection="0">
      <alignment horizontal="left" vertical="center"/>
    </xf>
    <xf numFmtId="0" fontId="11" fillId="8" borderId="0" applyNumberFormat="0" applyBorder="0" applyProtection="0">
      <alignment horizontal="left" vertical="center"/>
    </xf>
    <xf numFmtId="0" fontId="12" fillId="12" borderId="0" applyNumberFormat="0" applyBorder="0" applyProtection="0">
      <alignment horizontal="left" vertical="center"/>
    </xf>
    <xf numFmtId="0" fontId="12" fillId="17" borderId="0" applyNumberFormat="0" applyBorder="0" applyProtection="0">
      <alignment horizontal="left" vertical="center"/>
    </xf>
    <xf numFmtId="0" fontId="11" fillId="3" borderId="0" applyNumberFormat="0" applyBorder="0" applyProtection="0">
      <alignment horizontal="left" vertical="center"/>
    </xf>
    <xf numFmtId="0" fontId="11" fillId="9" borderId="0" applyNumberFormat="0" applyBorder="0" applyProtection="0">
      <alignment horizontal="left" vertical="center"/>
    </xf>
    <xf numFmtId="0" fontId="12" fillId="9" borderId="0" applyNumberFormat="0" applyBorder="0" applyProtection="0">
      <alignment horizontal="left" vertical="center"/>
    </xf>
    <xf numFmtId="0" fontId="12" fillId="18" borderId="0" applyNumberFormat="0" applyBorder="0" applyProtection="0">
      <alignment horizontal="left" vertical="center"/>
    </xf>
    <xf numFmtId="0" fontId="11" fillId="4" borderId="0" applyNumberFormat="0" applyBorder="0" applyProtection="0">
      <alignment horizontal="left" vertical="center"/>
    </xf>
    <xf numFmtId="0" fontId="11" fillId="10" borderId="0" applyNumberFormat="0" applyBorder="0" applyProtection="0">
      <alignment horizontal="left" vertical="center"/>
    </xf>
    <xf numFmtId="0" fontId="12" fillId="10" borderId="0" applyNumberFormat="0" applyBorder="0" applyProtection="0">
      <alignment horizontal="left" vertical="center"/>
    </xf>
    <xf numFmtId="0" fontId="12" fillId="13" borderId="0" applyNumberFormat="0" applyBorder="0" applyProtection="0">
      <alignment horizontal="left" vertical="center"/>
    </xf>
    <xf numFmtId="0" fontId="11" fillId="5" borderId="0" applyNumberFormat="0" applyBorder="0" applyProtection="0">
      <alignment horizontal="left" vertical="center"/>
    </xf>
    <xf numFmtId="0" fontId="11" fillId="5" borderId="0" applyNumberFormat="0" applyBorder="0" applyProtection="0">
      <alignment horizontal="left" vertical="center"/>
    </xf>
    <xf numFmtId="0" fontId="12" fillId="13" borderId="0" applyNumberFormat="0" applyBorder="0" applyProtection="0">
      <alignment horizontal="left" vertical="center"/>
    </xf>
    <xf numFmtId="0" fontId="12" fillId="14" borderId="0" applyNumberFormat="0" applyBorder="0" applyProtection="0">
      <alignment horizontal="left" vertical="center"/>
    </xf>
    <xf numFmtId="0" fontId="11" fillId="6" borderId="0" applyNumberFormat="0" applyBorder="0" applyProtection="0">
      <alignment horizontal="left" vertical="center"/>
    </xf>
    <xf numFmtId="0" fontId="11" fillId="8" borderId="0" applyNumberFormat="0" applyBorder="0" applyProtection="0">
      <alignment horizontal="left" vertical="center"/>
    </xf>
    <xf numFmtId="0" fontId="12" fillId="14" borderId="0" applyNumberFormat="0" applyBorder="0" applyProtection="0">
      <alignment horizontal="left" vertical="center"/>
    </xf>
    <xf numFmtId="0" fontId="12" fillId="19" borderId="0" applyNumberFormat="0" applyBorder="0" applyProtection="0">
      <alignment horizontal="left" vertical="center"/>
    </xf>
    <xf numFmtId="0" fontId="11" fillId="7" borderId="0" applyNumberFormat="0" applyBorder="0" applyProtection="0">
      <alignment horizontal="left" vertical="center"/>
    </xf>
    <xf numFmtId="0" fontId="11" fillId="11" borderId="0" applyNumberFormat="0" applyBorder="0" applyProtection="0">
      <alignment horizontal="left" vertical="center"/>
    </xf>
    <xf numFmtId="0" fontId="12" fillId="15" borderId="0" applyNumberFormat="0" applyBorder="0" applyProtection="0">
      <alignment horizontal="left" vertical="center"/>
    </xf>
    <xf numFmtId="0" fontId="15" fillId="4" borderId="0" applyNumberFormat="0" applyBorder="0" applyProtection="0">
      <alignment horizontal="left" vertical="center"/>
    </xf>
    <xf numFmtId="167" fontId="10" fillId="0" borderId="0" applyFont="0" applyBorder="0" applyProtection="0">
      <alignment horizontal="left" vertical="center"/>
    </xf>
    <xf numFmtId="0" fontId="16" fillId="0" borderId="0" applyNumberFormat="0" applyBorder="0" applyProtection="0">
      <alignment horizontal="center" vertical="center"/>
    </xf>
    <xf numFmtId="0" fontId="16" fillId="0" borderId="0" applyNumberFormat="0" applyBorder="0" applyProtection="0">
      <alignment horizontal="center" vertical="center" textRotation="90"/>
    </xf>
    <xf numFmtId="0" fontId="22" fillId="22" borderId="0" applyNumberFormat="0" applyBorder="0" applyProtection="0">
      <alignment horizontal="left" vertical="center"/>
    </xf>
    <xf numFmtId="0" fontId="24" fillId="0" borderId="0" applyNumberFormat="0" applyBorder="0" applyProtection="0">
      <alignment horizontal="left" vertical="center"/>
    </xf>
    <xf numFmtId="166" fontId="24" fillId="0" borderId="0" applyBorder="0" applyProtection="0">
      <alignment horizontal="left" vertical="center"/>
    </xf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164" fontId="30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 readingOrder="1"/>
    </xf>
    <xf numFmtId="0" fontId="33" fillId="0" borderId="1" xfId="0" applyFont="1" applyBorder="1" applyAlignment="1" applyProtection="1">
      <alignment horizontal="center" vertical="center" wrapText="1" readingOrder="1"/>
      <protection locked="0"/>
    </xf>
    <xf numFmtId="0" fontId="33" fillId="0" borderId="1" xfId="0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vertical="top"/>
    </xf>
    <xf numFmtId="0" fontId="34" fillId="0" borderId="1" xfId="0" applyFont="1" applyBorder="1"/>
    <xf numFmtId="164" fontId="34" fillId="0" borderId="1" xfId="0" applyNumberFormat="1" applyFont="1" applyBorder="1"/>
    <xf numFmtId="0" fontId="35" fillId="0" borderId="1" xfId="1" applyFont="1" applyBorder="1" applyAlignment="1">
      <alignment vertical="center" wrapText="1"/>
    </xf>
    <xf numFmtId="164" fontId="30" fillId="0" borderId="1" xfId="0" applyNumberFormat="1" applyFont="1" applyBorder="1"/>
    <xf numFmtId="164" fontId="34" fillId="24" borderId="1" xfId="0" applyNumberFormat="1" applyFont="1" applyFill="1" applyBorder="1" applyAlignment="1">
      <alignment horizontal="center"/>
    </xf>
    <xf numFmtId="164" fontId="30" fillId="0" borderId="1" xfId="0" applyNumberFormat="1" applyFont="1" applyBorder="1" applyAlignment="1">
      <alignment horizontal="right" vertical="center" wrapText="1"/>
    </xf>
    <xf numFmtId="164" fontId="35" fillId="0" borderId="1" xfId="1" applyNumberFormat="1" applyFont="1" applyBorder="1" applyAlignment="1">
      <alignment vertical="center" wrapText="1"/>
    </xf>
    <xf numFmtId="0" fontId="30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0" fillId="0" borderId="1" xfId="9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right" vertical="center" wrapText="1"/>
    </xf>
    <xf numFmtId="0" fontId="34" fillId="0" borderId="17" xfId="0" applyFont="1" applyBorder="1" applyAlignment="1">
      <alignment horizontal="right" vertical="center" wrapText="1"/>
    </xf>
    <xf numFmtId="0" fontId="34" fillId="0" borderId="18" xfId="0" applyFont="1" applyBorder="1" applyAlignment="1">
      <alignment horizontal="right" vertical="center" wrapText="1"/>
    </xf>
    <xf numFmtId="0" fontId="40" fillId="0" borderId="20" xfId="0" applyFont="1" applyBorder="1" applyAlignment="1">
      <alignment horizontal="left" vertical="top" wrapText="1"/>
    </xf>
    <xf numFmtId="0" fontId="38" fillId="0" borderId="21" xfId="0" applyFont="1" applyBorder="1" applyAlignment="1">
      <alignment horizontal="left" vertical="top" wrapText="1"/>
    </xf>
    <xf numFmtId="0" fontId="38" fillId="0" borderId="22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2" fillId="0" borderId="1" xfId="0" applyFont="1" applyBorder="1" applyAlignment="1">
      <alignment horizontal="right"/>
    </xf>
    <xf numFmtId="0" fontId="3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right" vertical="center" wrapText="1"/>
    </xf>
    <xf numFmtId="0" fontId="42" fillId="0" borderId="23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0" fillId="0" borderId="20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</cellXfs>
  <cellStyles count="67">
    <cellStyle name="20% — akcent 1 2" xfId="36" xr:uid="{EF0EACDD-75AF-4B84-A8E6-4B199B536CD2}"/>
    <cellStyle name="20% — akcent 2 2" xfId="40" xr:uid="{5ED162BB-1AC5-4703-8916-AE33B0F8E55D}"/>
    <cellStyle name="20% — akcent 3 2" xfId="44" xr:uid="{7C7E50D1-DA83-41D9-AFCF-F2DE28AAB7B8}"/>
    <cellStyle name="20% — akcent 4 2" xfId="48" xr:uid="{82CFF96F-E52D-43BA-91E8-C8434AB38FE0}"/>
    <cellStyle name="20% — akcent 5 2" xfId="52" xr:uid="{E5C8D97E-CE5A-4D15-8237-8BF76398C7DC}"/>
    <cellStyle name="20% — akcent 6 2" xfId="56" xr:uid="{5461B149-75C0-4842-B2DC-9E9A1CB9DAF9}"/>
    <cellStyle name="40% — akcent 1 2" xfId="37" xr:uid="{8DFFAA74-D4CE-4B65-9D89-9A6D300356C7}"/>
    <cellStyle name="40% — akcent 2 2" xfId="41" xr:uid="{3DA8694B-C2D6-4802-9682-0158CFDBA492}"/>
    <cellStyle name="40% — akcent 3 2" xfId="45" xr:uid="{13CD90F2-4937-4249-B024-4C240429ADA6}"/>
    <cellStyle name="40% — akcent 4 2" xfId="49" xr:uid="{D0863624-AAB6-40CB-8AB7-0A00E0EE61FA}"/>
    <cellStyle name="40% — akcent 5 2" xfId="53" xr:uid="{6EBDC929-DE0D-4C0B-88E1-ACE703BAB481}"/>
    <cellStyle name="40% — akcent 6 2" xfId="57" xr:uid="{454DC337-B99B-46B9-AD0F-DD68B49E5773}"/>
    <cellStyle name="60% — akcent 1 2" xfId="38" xr:uid="{05F33032-9F4D-4FF9-9E60-025F2BE762DB}"/>
    <cellStyle name="60% — akcent 2 2" xfId="42" xr:uid="{CD89059F-64E1-452B-A400-38FA08AB623E}"/>
    <cellStyle name="60% — akcent 3 2" xfId="46" xr:uid="{F8DB82B7-45EF-4367-8F79-520CEB3D6A1B}"/>
    <cellStyle name="60% — akcent 4 2" xfId="50" xr:uid="{93F5A0D9-FC6B-4538-837F-1EDB9FB2ACBA}"/>
    <cellStyle name="60% — akcent 5 2" xfId="54" xr:uid="{130681E8-3895-4AC2-966A-2C278AD04CB3}"/>
    <cellStyle name="60% — akcent 6 2" xfId="58" xr:uid="{F6DEC53F-1D9F-4B29-A027-A186B9633D30}"/>
    <cellStyle name="Akcent 1 2" xfId="35" xr:uid="{A7A24E67-5C69-463D-9CEE-5D33495BBE30}"/>
    <cellStyle name="Akcent 2 2" xfId="39" xr:uid="{BA2F2E31-1187-4167-8701-66575CA9FDD0}"/>
    <cellStyle name="Akcent 3 2" xfId="43" xr:uid="{181ADB75-D7EA-4241-A057-6BB5EE9D0844}"/>
    <cellStyle name="Akcent 4 2" xfId="47" xr:uid="{756A324F-EFE9-4849-A147-87BE584A0785}"/>
    <cellStyle name="Akcent 5 2" xfId="51" xr:uid="{AFF220CA-81D3-4E5C-A4F7-1AB07B2D3C86}"/>
    <cellStyle name="Akcent 6 2" xfId="55" xr:uid="{7081BA6B-1C39-42DF-898B-3D2726DAA932}"/>
    <cellStyle name="Dane wejściowe 2" xfId="26" xr:uid="{E90429FC-AE5D-49F0-AC8C-3A9F41820853}"/>
    <cellStyle name="Dane wyjściowe 2" xfId="27" xr:uid="{D43C1FE6-41EA-4BD5-B1BC-DC99150BB1EE}"/>
    <cellStyle name="Dobre" xfId="59" xr:uid="{E4E515C4-F29A-4E5F-BF99-1B46F3CB76CE}"/>
    <cellStyle name="Dobry 2" xfId="23" xr:uid="{DBEDD806-04E4-4CC4-8CF5-DE78B6DAD013}"/>
    <cellStyle name="Dziesiętny 2" xfId="2" xr:uid="{D4CFF40C-D4BE-4EA8-834F-FB616E3B93A6}"/>
    <cellStyle name="Excel Built-in Normal 2" xfId="11" xr:uid="{65305E7B-B2CE-490B-B171-E5A9C64E632F}"/>
    <cellStyle name="Excel_BuiltIn_Comma" xfId="60" xr:uid="{7339DDA6-D523-4F84-AAEC-A5CD62FB1002}"/>
    <cellStyle name="Heading" xfId="61" xr:uid="{322E48A1-C54E-43F4-B3F7-C4B330CA2371}"/>
    <cellStyle name="Heading1" xfId="62" xr:uid="{A2EF4DC4-EB03-4DA2-A3EF-B8972BF8D70A}"/>
    <cellStyle name="Komórka połączona 2" xfId="29" xr:uid="{E1C9BEAA-EB2F-4278-A5EB-5A06CF3BFADD}"/>
    <cellStyle name="Komórka zaznaczona 2" xfId="30" xr:uid="{ED5914CE-089A-495D-A113-78316C118820}"/>
    <cellStyle name="Nagłówek 1 2" xfId="20" xr:uid="{4803E613-E755-46E7-8A9E-396AA8990FFD}"/>
    <cellStyle name="Nagłówek 2 2" xfId="19" xr:uid="{2B9C63C2-AD44-46BF-B5AA-18CCD0AB09D1}"/>
    <cellStyle name="Nagłówek 3 2" xfId="17" xr:uid="{636127AC-C57A-4B98-BBED-10C0075AD66D}"/>
    <cellStyle name="Nagłówek 4 2" xfId="18" xr:uid="{B64B00DF-C75D-44C8-8D7B-CA2CE58033AB}"/>
    <cellStyle name="Neutralne" xfId="63" xr:uid="{01CDF55B-7DEF-45CF-A71B-299993DF8B3A}"/>
    <cellStyle name="Neutralny 2" xfId="25" xr:uid="{726DB3CD-4FF8-4E1D-8702-1E3626532BB4}"/>
    <cellStyle name="Normal 2" xfId="3" xr:uid="{12EA31D1-E387-4831-8BA8-14D3EFA33994}"/>
    <cellStyle name="Normal 2 2" xfId="4" xr:uid="{03303FAA-B50C-4A4A-97C1-CF221F2AD46D}"/>
    <cellStyle name="Normalny" xfId="0" builtinId="0"/>
    <cellStyle name="Normalny 10" xfId="12" xr:uid="{D9D4656C-3573-493A-84CD-7D582C25C89E}"/>
    <cellStyle name="Normalny 14" xfId="13" xr:uid="{17F2D04F-4FA3-4FED-92F4-0E1FCE31FBD6}"/>
    <cellStyle name="Normalny 2" xfId="5" xr:uid="{E0DB2E5F-4D1B-400F-9EA3-4CEAEA8FFFA1}"/>
    <cellStyle name="Normalny 2 2" xfId="14" xr:uid="{F8131483-E137-47E2-8342-4A277A5A609D}"/>
    <cellStyle name="Normalny 2 3" xfId="9" xr:uid="{09804EAA-E7DE-43D8-A608-B8BD253A0BA7}"/>
    <cellStyle name="Normalny 3" xfId="6" xr:uid="{780BB815-689D-43FF-84B8-ABF870D949DD}"/>
    <cellStyle name="Normalny 3 2" xfId="15" xr:uid="{25D1DE53-ED4B-4F05-97D9-71F5BF31D6C0}"/>
    <cellStyle name="Normalny 4" xfId="7" xr:uid="{CD0740D6-E8F0-4424-A101-DC7245AA3A40}"/>
    <cellStyle name="Normalny 4 2" xfId="10" xr:uid="{C9DAC17B-C8EB-44BE-A157-04D8CFD9DA40}"/>
    <cellStyle name="Normalny 5" xfId="22" xr:uid="{34F159CA-A1DF-43C9-8330-EBA7154AD297}"/>
    <cellStyle name="Normalny 6" xfId="8" xr:uid="{4BCBD741-35DE-4CE3-B1F3-67BE4DACD42C}"/>
    <cellStyle name="Normalny 7" xfId="1" xr:uid="{E6D5999D-7CEC-4E50-97E9-F413DA746516}"/>
    <cellStyle name="Obliczenia 2" xfId="28" xr:uid="{3658F672-79CB-4168-B9CE-68EA9161CE3C}"/>
    <cellStyle name="Result" xfId="64" xr:uid="{12E4C604-4A8E-4223-930A-CDD4A9CCE03D}"/>
    <cellStyle name="Result2" xfId="65" xr:uid="{F65CDBE6-0AB1-455F-9E9F-D6BF86CA8957}"/>
    <cellStyle name="Suma 2" xfId="34" xr:uid="{E7AE075C-7A58-4816-990B-86D82BDF74F8}"/>
    <cellStyle name="Tekst objaśnienia 2" xfId="33" xr:uid="{8CD96608-80A4-416B-9DC8-00A17D3F1ACC}"/>
    <cellStyle name="Tekst ostrzeżenia 2" xfId="31" xr:uid="{4DFA68E4-A0DF-43A1-BCB1-AFD508D6B622}"/>
    <cellStyle name="Tytuł 2" xfId="21" xr:uid="{AA4203E7-B420-41E1-BFDC-31B669CD82C3}"/>
    <cellStyle name="Uwaga 2" xfId="32" xr:uid="{7403CE58-7FA8-4928-A000-63F3B2832579}"/>
    <cellStyle name="Walutowy 2" xfId="16" xr:uid="{9D0B3CD6-7DBD-44FE-833F-4F6126256730}"/>
    <cellStyle name="Walutowy 3" xfId="66" xr:uid="{4C3B8F1D-5329-4723-92D2-4636304EA5F7}"/>
    <cellStyle name="Zły 2" xfId="24" xr:uid="{3D31654F-2E98-4193-B873-BD166C5A61A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K76"/>
  <sheetViews>
    <sheetView tabSelected="1" zoomScaleNormal="100" workbookViewId="0">
      <selection activeCell="D5" sqref="D5"/>
    </sheetView>
  </sheetViews>
  <sheetFormatPr defaultRowHeight="15.75"/>
  <cols>
    <col min="1" max="1" width="6.28515625" customWidth="1"/>
    <col min="2" max="2" width="19.42578125" style="1" customWidth="1"/>
    <col min="3" max="3" width="16.5703125" style="1" customWidth="1"/>
    <col min="4" max="4" width="46.7109375" customWidth="1"/>
    <col min="6" max="7" width="7.42578125" customWidth="1"/>
    <col min="8" max="8" width="11.7109375" style="2" customWidth="1"/>
    <col min="9" max="9" width="15.7109375" customWidth="1"/>
    <col min="10" max="10" width="18.140625" customWidth="1"/>
    <col min="11" max="11" width="18.42578125" customWidth="1"/>
  </cols>
  <sheetData>
    <row r="1" spans="1:11" ht="23.25" customHeight="1" thickBot="1">
      <c r="A1" s="47" t="s">
        <v>96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24" customHeight="1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25" customHeight="1">
      <c r="A3" s="31" t="s">
        <v>84</v>
      </c>
      <c r="B3" s="32"/>
      <c r="C3" s="33"/>
      <c r="D3" s="38" t="s">
        <v>93</v>
      </c>
      <c r="E3" s="38"/>
      <c r="F3" s="38"/>
      <c r="G3" s="38"/>
      <c r="H3" s="38"/>
      <c r="I3" s="38"/>
      <c r="J3" s="38"/>
      <c r="K3" s="38"/>
    </row>
    <row r="4" spans="1:11" ht="22.5" customHeight="1">
      <c r="A4" s="34"/>
      <c r="B4" s="35"/>
      <c r="C4" s="36"/>
      <c r="D4" s="38" t="s">
        <v>8</v>
      </c>
      <c r="E4" s="38"/>
      <c r="F4" s="38"/>
      <c r="G4" s="38"/>
      <c r="H4" s="38"/>
      <c r="I4" s="38"/>
      <c r="J4" s="38"/>
      <c r="K4" s="38"/>
    </row>
    <row r="5" spans="1:11" ht="216.75">
      <c r="A5" s="7" t="s">
        <v>7</v>
      </c>
      <c r="B5" s="7" t="s">
        <v>12</v>
      </c>
      <c r="C5" s="8" t="s">
        <v>11</v>
      </c>
      <c r="D5" s="9" t="s">
        <v>0</v>
      </c>
      <c r="E5" s="7" t="s">
        <v>1</v>
      </c>
      <c r="F5" s="7" t="s">
        <v>2</v>
      </c>
      <c r="G5" s="7" t="s">
        <v>10</v>
      </c>
      <c r="H5" s="9" t="s">
        <v>3</v>
      </c>
      <c r="I5" s="9" t="s">
        <v>6</v>
      </c>
      <c r="J5" s="8" t="s">
        <v>4</v>
      </c>
      <c r="K5" s="8" t="s">
        <v>97</v>
      </c>
    </row>
    <row r="6" spans="1:11" ht="25.5">
      <c r="A6" s="4">
        <v>1</v>
      </c>
      <c r="B6" s="5"/>
      <c r="C6" s="5"/>
      <c r="D6" s="3" t="s">
        <v>13</v>
      </c>
      <c r="E6" s="4">
        <v>6</v>
      </c>
      <c r="F6" s="4" t="s">
        <v>5</v>
      </c>
      <c r="G6" s="4"/>
      <c r="H6" s="10"/>
      <c r="I6" s="6">
        <f>H6*E6</f>
        <v>0</v>
      </c>
      <c r="J6" s="18"/>
      <c r="K6" s="11"/>
    </row>
    <row r="7" spans="1:11" ht="25.5">
      <c r="A7" s="4">
        <v>2</v>
      </c>
      <c r="B7" s="5"/>
      <c r="C7" s="5"/>
      <c r="D7" s="3" t="s">
        <v>14</v>
      </c>
      <c r="E7" s="4">
        <v>3</v>
      </c>
      <c r="F7" s="45" t="s">
        <v>5</v>
      </c>
      <c r="G7" s="4"/>
      <c r="H7" s="10"/>
      <c r="I7" s="6">
        <f t="shared" ref="I7:I70" si="0">H7*E7</f>
        <v>0</v>
      </c>
      <c r="J7" s="18"/>
      <c r="K7" s="11"/>
    </row>
    <row r="8" spans="1:11" ht="25.5">
      <c r="A8" s="4">
        <v>3</v>
      </c>
      <c r="B8" s="5"/>
      <c r="C8" s="5"/>
      <c r="D8" s="3" t="s">
        <v>15</v>
      </c>
      <c r="E8" s="43">
        <v>1</v>
      </c>
      <c r="F8" s="4" t="s">
        <v>5</v>
      </c>
      <c r="G8" s="44"/>
      <c r="H8" s="10"/>
      <c r="I8" s="6">
        <f t="shared" si="0"/>
        <v>0</v>
      </c>
      <c r="J8" s="18"/>
      <c r="K8" s="11"/>
    </row>
    <row r="9" spans="1:11" ht="25.5">
      <c r="A9" s="4">
        <v>4</v>
      </c>
      <c r="B9" s="5"/>
      <c r="C9" s="5"/>
      <c r="D9" s="3" t="s">
        <v>16</v>
      </c>
      <c r="E9" s="4">
        <v>1</v>
      </c>
      <c r="F9" s="46" t="s">
        <v>5</v>
      </c>
      <c r="G9" s="4"/>
      <c r="H9" s="10"/>
      <c r="I9" s="6">
        <f t="shared" si="0"/>
        <v>0</v>
      </c>
      <c r="J9" s="18"/>
      <c r="K9" s="11"/>
    </row>
    <row r="10" spans="1:11" ht="25.5">
      <c r="A10" s="4">
        <v>5</v>
      </c>
      <c r="B10" s="12"/>
      <c r="C10" s="12"/>
      <c r="D10" s="3" t="s">
        <v>17</v>
      </c>
      <c r="E10" s="4">
        <v>4</v>
      </c>
      <c r="F10" s="4" t="s">
        <v>5</v>
      </c>
      <c r="G10" s="11"/>
      <c r="H10" s="13"/>
      <c r="I10" s="6">
        <f t="shared" si="0"/>
        <v>0</v>
      </c>
      <c r="J10" s="14"/>
      <c r="K10" s="11"/>
    </row>
    <row r="11" spans="1:11" ht="25.5">
      <c r="A11" s="4">
        <v>6</v>
      </c>
      <c r="B11" s="12"/>
      <c r="C11" s="12"/>
      <c r="D11" s="3" t="s">
        <v>18</v>
      </c>
      <c r="E11" s="4">
        <v>10</v>
      </c>
      <c r="F11" s="4" t="s">
        <v>5</v>
      </c>
      <c r="G11" s="11"/>
      <c r="H11" s="13"/>
      <c r="I11" s="6">
        <f t="shared" si="0"/>
        <v>0</v>
      </c>
      <c r="J11" s="16"/>
      <c r="K11" s="11"/>
    </row>
    <row r="12" spans="1:11" ht="25.5">
      <c r="A12" s="4">
        <v>7</v>
      </c>
      <c r="B12" s="15"/>
      <c r="C12" s="15"/>
      <c r="D12" s="3" t="s">
        <v>19</v>
      </c>
      <c r="E12" s="4">
        <v>1</v>
      </c>
      <c r="F12" s="4" t="s">
        <v>5</v>
      </c>
      <c r="G12" s="15"/>
      <c r="H12" s="15"/>
      <c r="I12" s="6">
        <f t="shared" si="0"/>
        <v>0</v>
      </c>
      <c r="J12" s="19"/>
      <c r="K12" s="11"/>
    </row>
    <row r="13" spans="1:11" ht="38.25">
      <c r="A13" s="4">
        <v>8</v>
      </c>
      <c r="B13" s="12"/>
      <c r="C13" s="12"/>
      <c r="D13" s="3" t="s">
        <v>20</v>
      </c>
      <c r="E13" s="4">
        <v>1</v>
      </c>
      <c r="F13" s="4" t="s">
        <v>5</v>
      </c>
      <c r="G13" s="11"/>
      <c r="H13" s="13"/>
      <c r="I13" s="6">
        <f t="shared" si="0"/>
        <v>0</v>
      </c>
      <c r="J13" s="16"/>
      <c r="K13" s="11"/>
    </row>
    <row r="14" spans="1:11" ht="25.5">
      <c r="A14" s="4">
        <v>9</v>
      </c>
      <c r="B14" s="12"/>
      <c r="C14" s="12"/>
      <c r="D14" s="3" t="s">
        <v>21</v>
      </c>
      <c r="E14" s="4">
        <v>1</v>
      </c>
      <c r="F14" s="4" t="s">
        <v>5</v>
      </c>
      <c r="G14" s="11"/>
      <c r="H14" s="13"/>
      <c r="I14" s="6">
        <f t="shared" si="0"/>
        <v>0</v>
      </c>
      <c r="J14" s="16"/>
      <c r="K14" s="11"/>
    </row>
    <row r="15" spans="1:11" ht="25.5">
      <c r="A15" s="4">
        <v>10</v>
      </c>
      <c r="B15" s="12"/>
      <c r="C15" s="12"/>
      <c r="D15" s="3" t="s">
        <v>22</v>
      </c>
      <c r="E15" s="4">
        <v>1</v>
      </c>
      <c r="F15" s="4" t="s">
        <v>5</v>
      </c>
      <c r="G15" s="11"/>
      <c r="H15" s="13"/>
      <c r="I15" s="6">
        <f t="shared" si="0"/>
        <v>0</v>
      </c>
      <c r="J15" s="16"/>
      <c r="K15" s="11"/>
    </row>
    <row r="16" spans="1:11" ht="25.5">
      <c r="A16" s="4">
        <v>11</v>
      </c>
      <c r="B16" s="12"/>
      <c r="C16" s="12"/>
      <c r="D16" s="3" t="s">
        <v>23</v>
      </c>
      <c r="E16" s="4">
        <v>8</v>
      </c>
      <c r="F16" s="4" t="s">
        <v>5</v>
      </c>
      <c r="G16" s="11"/>
      <c r="H16" s="13"/>
      <c r="I16" s="6">
        <f t="shared" si="0"/>
        <v>0</v>
      </c>
      <c r="J16" s="16"/>
      <c r="K16" s="11"/>
    </row>
    <row r="17" spans="1:11" ht="25.5">
      <c r="A17" s="4">
        <v>12</v>
      </c>
      <c r="B17" s="12"/>
      <c r="C17" s="12"/>
      <c r="D17" s="3" t="s">
        <v>24</v>
      </c>
      <c r="E17" s="4">
        <v>11</v>
      </c>
      <c r="F17" s="4" t="s">
        <v>5</v>
      </c>
      <c r="G17" s="11"/>
      <c r="H17" s="13"/>
      <c r="I17" s="6">
        <f t="shared" si="0"/>
        <v>0</v>
      </c>
      <c r="J17" s="16"/>
      <c r="K17" s="11"/>
    </row>
    <row r="18" spans="1:11" ht="25.5">
      <c r="A18" s="4">
        <v>13</v>
      </c>
      <c r="B18" s="12"/>
      <c r="C18" s="12"/>
      <c r="D18" s="3" t="s">
        <v>25</v>
      </c>
      <c r="E18" s="4">
        <v>1</v>
      </c>
      <c r="F18" s="4" t="s">
        <v>5</v>
      </c>
      <c r="G18" s="11"/>
      <c r="H18" s="13"/>
      <c r="I18" s="6">
        <f t="shared" si="0"/>
        <v>0</v>
      </c>
      <c r="J18" s="16"/>
      <c r="K18" s="11"/>
    </row>
    <row r="19" spans="1:11" ht="25.5">
      <c r="A19" s="4">
        <v>14</v>
      </c>
      <c r="B19" s="12"/>
      <c r="C19" s="12"/>
      <c r="D19" s="3" t="s">
        <v>26</v>
      </c>
      <c r="E19" s="4">
        <v>25</v>
      </c>
      <c r="F19" s="4" t="s">
        <v>27</v>
      </c>
      <c r="G19" s="11"/>
      <c r="H19" s="13"/>
      <c r="I19" s="6">
        <f t="shared" si="0"/>
        <v>0</v>
      </c>
      <c r="J19" s="16"/>
      <c r="K19" s="11"/>
    </row>
    <row r="20" spans="1:11" ht="25.5">
      <c r="A20" s="4">
        <v>15</v>
      </c>
      <c r="B20" s="12"/>
      <c r="C20" s="12"/>
      <c r="D20" s="3" t="s">
        <v>28</v>
      </c>
      <c r="E20" s="4">
        <v>1</v>
      </c>
      <c r="F20" s="4" t="s">
        <v>5</v>
      </c>
      <c r="G20" s="11"/>
      <c r="H20" s="13"/>
      <c r="I20" s="6">
        <f t="shared" si="0"/>
        <v>0</v>
      </c>
      <c r="J20" s="16"/>
      <c r="K20" s="11"/>
    </row>
    <row r="21" spans="1:11" ht="25.5">
      <c r="A21" s="4">
        <v>16</v>
      </c>
      <c r="B21" s="12"/>
      <c r="C21" s="12"/>
      <c r="D21" s="3" t="s">
        <v>29</v>
      </c>
      <c r="E21" s="4">
        <v>8</v>
      </c>
      <c r="F21" s="4" t="s">
        <v>27</v>
      </c>
      <c r="G21" s="11"/>
      <c r="H21" s="13"/>
      <c r="I21" s="6">
        <f t="shared" si="0"/>
        <v>0</v>
      </c>
      <c r="J21" s="16"/>
      <c r="K21" s="11"/>
    </row>
    <row r="22" spans="1:11" ht="25.5">
      <c r="A22" s="4">
        <v>17</v>
      </c>
      <c r="B22" s="12"/>
      <c r="C22" s="12"/>
      <c r="D22" s="3" t="s">
        <v>30</v>
      </c>
      <c r="E22" s="4">
        <v>1</v>
      </c>
      <c r="F22" s="4" t="s">
        <v>27</v>
      </c>
      <c r="G22" s="11"/>
      <c r="H22" s="13"/>
      <c r="I22" s="6">
        <f t="shared" si="0"/>
        <v>0</v>
      </c>
      <c r="J22" s="16"/>
      <c r="K22" s="11"/>
    </row>
    <row r="23" spans="1:11" ht="25.5">
      <c r="A23" s="4">
        <v>18</v>
      </c>
      <c r="B23" s="12"/>
      <c r="C23" s="12"/>
      <c r="D23" s="3" t="s">
        <v>31</v>
      </c>
      <c r="E23" s="4">
        <v>1</v>
      </c>
      <c r="F23" s="4" t="s">
        <v>5</v>
      </c>
      <c r="G23" s="11"/>
      <c r="H23" s="13"/>
      <c r="I23" s="6">
        <f t="shared" si="0"/>
        <v>0</v>
      </c>
      <c r="J23" s="16"/>
      <c r="K23" s="11"/>
    </row>
    <row r="24" spans="1:11" ht="25.5">
      <c r="A24" s="4">
        <v>19</v>
      </c>
      <c r="B24" s="12"/>
      <c r="C24" s="12"/>
      <c r="D24" s="3" t="s">
        <v>32</v>
      </c>
      <c r="E24" s="4">
        <v>1</v>
      </c>
      <c r="F24" s="4" t="s">
        <v>5</v>
      </c>
      <c r="G24" s="11"/>
      <c r="H24" s="13"/>
      <c r="I24" s="6">
        <f t="shared" si="0"/>
        <v>0</v>
      </c>
      <c r="J24" s="16"/>
      <c r="K24" s="11"/>
    </row>
    <row r="25" spans="1:11" ht="25.5">
      <c r="A25" s="4">
        <v>20</v>
      </c>
      <c r="B25" s="12"/>
      <c r="C25" s="12"/>
      <c r="D25" s="3" t="s">
        <v>33</v>
      </c>
      <c r="E25" s="4">
        <v>1</v>
      </c>
      <c r="F25" s="4" t="s">
        <v>5</v>
      </c>
      <c r="G25" s="11"/>
      <c r="H25" s="13"/>
      <c r="I25" s="6">
        <f t="shared" si="0"/>
        <v>0</v>
      </c>
      <c r="J25" s="16"/>
      <c r="K25" s="11"/>
    </row>
    <row r="26" spans="1:11" ht="25.5">
      <c r="A26" s="4">
        <v>21</v>
      </c>
      <c r="B26" s="12"/>
      <c r="C26" s="12"/>
      <c r="D26" s="3" t="s">
        <v>34</v>
      </c>
      <c r="E26" s="4">
        <v>1</v>
      </c>
      <c r="F26" s="4" t="s">
        <v>5</v>
      </c>
      <c r="G26" s="11"/>
      <c r="H26" s="13"/>
      <c r="I26" s="6">
        <f t="shared" si="0"/>
        <v>0</v>
      </c>
      <c r="J26" s="16"/>
      <c r="K26" s="11"/>
    </row>
    <row r="27" spans="1:11" ht="25.5">
      <c r="A27" s="4">
        <v>22</v>
      </c>
      <c r="B27" s="12"/>
      <c r="C27" s="12"/>
      <c r="D27" s="3" t="s">
        <v>35</v>
      </c>
      <c r="E27" s="4">
        <v>1</v>
      </c>
      <c r="F27" s="4" t="s">
        <v>27</v>
      </c>
      <c r="G27" s="11"/>
      <c r="H27" s="13"/>
      <c r="I27" s="6">
        <f t="shared" si="0"/>
        <v>0</v>
      </c>
      <c r="J27" s="16"/>
      <c r="K27" s="11"/>
    </row>
    <row r="28" spans="1:11" ht="25.5">
      <c r="A28" s="4">
        <v>23</v>
      </c>
      <c r="B28" s="12"/>
      <c r="C28" s="12"/>
      <c r="D28" s="3" t="s">
        <v>36</v>
      </c>
      <c r="E28" s="4">
        <v>15</v>
      </c>
      <c r="F28" s="4" t="s">
        <v>27</v>
      </c>
      <c r="G28" s="11"/>
      <c r="H28" s="13"/>
      <c r="I28" s="6">
        <f t="shared" si="0"/>
        <v>0</v>
      </c>
      <c r="J28" s="16"/>
      <c r="K28" s="11"/>
    </row>
    <row r="29" spans="1:11" ht="25.5">
      <c r="A29" s="4">
        <v>24</v>
      </c>
      <c r="B29" s="12"/>
      <c r="C29" s="12"/>
      <c r="D29" s="3" t="s">
        <v>37</v>
      </c>
      <c r="E29" s="4">
        <v>6</v>
      </c>
      <c r="F29" s="4" t="s">
        <v>27</v>
      </c>
      <c r="G29" s="11"/>
      <c r="H29" s="13"/>
      <c r="I29" s="6">
        <f t="shared" si="0"/>
        <v>0</v>
      </c>
      <c r="J29" s="16"/>
      <c r="K29" s="11"/>
    </row>
    <row r="30" spans="1:11" ht="25.5">
      <c r="A30" s="4">
        <v>25</v>
      </c>
      <c r="B30" s="12"/>
      <c r="C30" s="12"/>
      <c r="D30" s="3" t="s">
        <v>38</v>
      </c>
      <c r="E30" s="4">
        <v>13</v>
      </c>
      <c r="F30" s="4" t="s">
        <v>27</v>
      </c>
      <c r="G30" s="11"/>
      <c r="H30" s="13"/>
      <c r="I30" s="6">
        <f t="shared" si="0"/>
        <v>0</v>
      </c>
      <c r="J30" s="16"/>
      <c r="K30" s="11"/>
    </row>
    <row r="31" spans="1:11" ht="15">
      <c r="A31" s="4">
        <v>26</v>
      </c>
      <c r="B31" s="12"/>
      <c r="C31" s="12"/>
      <c r="D31" s="3" t="s">
        <v>39</v>
      </c>
      <c r="E31" s="4">
        <v>1</v>
      </c>
      <c r="F31" s="4" t="s">
        <v>5</v>
      </c>
      <c r="G31" s="11"/>
      <c r="H31" s="13"/>
      <c r="I31" s="6">
        <f t="shared" si="0"/>
        <v>0</v>
      </c>
      <c r="J31" s="16"/>
      <c r="K31" s="11"/>
    </row>
    <row r="32" spans="1:11" ht="25.5">
      <c r="A32" s="4">
        <v>27</v>
      </c>
      <c r="B32" s="12"/>
      <c r="C32" s="12"/>
      <c r="D32" s="3" t="s">
        <v>40</v>
      </c>
      <c r="E32" s="4">
        <v>1</v>
      </c>
      <c r="F32" s="4" t="s">
        <v>5</v>
      </c>
      <c r="G32" s="11"/>
      <c r="H32" s="13"/>
      <c r="I32" s="6">
        <f t="shared" si="0"/>
        <v>0</v>
      </c>
      <c r="J32" s="16"/>
      <c r="K32" s="11"/>
    </row>
    <row r="33" spans="1:11" ht="38.25">
      <c r="A33" s="4">
        <v>28</v>
      </c>
      <c r="B33" s="12"/>
      <c r="C33" s="12"/>
      <c r="D33" s="3" t="s">
        <v>41</v>
      </c>
      <c r="E33" s="4">
        <v>1</v>
      </c>
      <c r="F33" s="4" t="s">
        <v>27</v>
      </c>
      <c r="G33" s="11"/>
      <c r="H33" s="13"/>
      <c r="I33" s="6">
        <f t="shared" si="0"/>
        <v>0</v>
      </c>
      <c r="J33" s="16"/>
      <c r="K33" s="11"/>
    </row>
    <row r="34" spans="1:11" ht="38.25">
      <c r="A34" s="4">
        <v>29</v>
      </c>
      <c r="B34" s="12"/>
      <c r="C34" s="12"/>
      <c r="D34" s="3" t="s">
        <v>42</v>
      </c>
      <c r="E34" s="4">
        <v>1</v>
      </c>
      <c r="F34" s="4" t="s">
        <v>27</v>
      </c>
      <c r="G34" s="11"/>
      <c r="H34" s="13"/>
      <c r="I34" s="6">
        <f t="shared" si="0"/>
        <v>0</v>
      </c>
      <c r="J34" s="16"/>
      <c r="K34" s="11"/>
    </row>
    <row r="35" spans="1:11" ht="25.5">
      <c r="A35" s="4">
        <v>30</v>
      </c>
      <c r="B35" s="12"/>
      <c r="C35" s="12"/>
      <c r="D35" s="3" t="s">
        <v>43</v>
      </c>
      <c r="E35" s="4">
        <v>9</v>
      </c>
      <c r="F35" s="4" t="s">
        <v>27</v>
      </c>
      <c r="G35" s="11"/>
      <c r="H35" s="13"/>
      <c r="I35" s="6">
        <f t="shared" si="0"/>
        <v>0</v>
      </c>
      <c r="J35" s="16"/>
      <c r="K35" s="11"/>
    </row>
    <row r="36" spans="1:11" ht="25.5">
      <c r="A36" s="4">
        <v>31</v>
      </c>
      <c r="B36" s="12"/>
      <c r="C36" s="12"/>
      <c r="D36" s="3" t="s">
        <v>44</v>
      </c>
      <c r="E36" s="4">
        <v>2</v>
      </c>
      <c r="F36" s="4" t="s">
        <v>27</v>
      </c>
      <c r="G36" s="11"/>
      <c r="H36" s="13"/>
      <c r="I36" s="6">
        <f t="shared" si="0"/>
        <v>0</v>
      </c>
      <c r="J36" s="16"/>
      <c r="K36" s="11"/>
    </row>
    <row r="37" spans="1:11" ht="15">
      <c r="A37" s="4">
        <v>32</v>
      </c>
      <c r="B37" s="12"/>
      <c r="C37" s="12"/>
      <c r="D37" s="3" t="s">
        <v>45</v>
      </c>
      <c r="E37" s="4">
        <v>15</v>
      </c>
      <c r="F37" s="4" t="s">
        <v>5</v>
      </c>
      <c r="G37" s="11"/>
      <c r="H37" s="13"/>
      <c r="I37" s="6">
        <f t="shared" si="0"/>
        <v>0</v>
      </c>
      <c r="J37" s="16"/>
      <c r="K37" s="11"/>
    </row>
    <row r="38" spans="1:11" ht="25.5">
      <c r="A38" s="4">
        <v>33</v>
      </c>
      <c r="B38" s="12"/>
      <c r="C38" s="12"/>
      <c r="D38" s="3" t="s">
        <v>46</v>
      </c>
      <c r="E38" s="4">
        <v>4</v>
      </c>
      <c r="F38" s="4" t="s">
        <v>27</v>
      </c>
      <c r="G38" s="11"/>
      <c r="H38" s="13"/>
      <c r="I38" s="6">
        <f t="shared" si="0"/>
        <v>0</v>
      </c>
      <c r="J38" s="16"/>
      <c r="K38" s="11"/>
    </row>
    <row r="39" spans="1:11" ht="25.5">
      <c r="A39" s="4">
        <v>34</v>
      </c>
      <c r="B39" s="12"/>
      <c r="C39" s="12"/>
      <c r="D39" s="3" t="s">
        <v>47</v>
      </c>
      <c r="E39" s="4">
        <v>4</v>
      </c>
      <c r="F39" s="4" t="s">
        <v>27</v>
      </c>
      <c r="G39" s="11"/>
      <c r="H39" s="13"/>
      <c r="I39" s="6">
        <f t="shared" si="0"/>
        <v>0</v>
      </c>
      <c r="J39" s="16"/>
      <c r="K39" s="11"/>
    </row>
    <row r="40" spans="1:11" ht="51">
      <c r="A40" s="4">
        <v>35</v>
      </c>
      <c r="B40" s="12"/>
      <c r="C40" s="12"/>
      <c r="D40" s="3" t="s">
        <v>48</v>
      </c>
      <c r="E40" s="4">
        <v>12</v>
      </c>
      <c r="F40" s="4" t="s">
        <v>5</v>
      </c>
      <c r="G40" s="11"/>
      <c r="H40" s="13"/>
      <c r="I40" s="6">
        <f t="shared" si="0"/>
        <v>0</v>
      </c>
      <c r="J40" s="16"/>
      <c r="K40" s="11"/>
    </row>
    <row r="41" spans="1:11" ht="25.5">
      <c r="A41" s="4">
        <v>36</v>
      </c>
      <c r="B41" s="12"/>
      <c r="C41" s="12"/>
      <c r="D41" s="3" t="s">
        <v>49</v>
      </c>
      <c r="E41" s="4">
        <v>1</v>
      </c>
      <c r="F41" s="4" t="s">
        <v>5</v>
      </c>
      <c r="G41" s="11"/>
      <c r="H41" s="13"/>
      <c r="I41" s="6">
        <f t="shared" si="0"/>
        <v>0</v>
      </c>
      <c r="J41" s="16"/>
      <c r="K41" s="11"/>
    </row>
    <row r="42" spans="1:11" ht="25.5">
      <c r="A42" s="4">
        <v>37</v>
      </c>
      <c r="B42" s="12"/>
      <c r="C42" s="12"/>
      <c r="D42" s="3" t="s">
        <v>50</v>
      </c>
      <c r="E42" s="4">
        <v>1</v>
      </c>
      <c r="F42" s="4" t="s">
        <v>5</v>
      </c>
      <c r="G42" s="11"/>
      <c r="H42" s="13"/>
      <c r="I42" s="6">
        <f t="shared" si="0"/>
        <v>0</v>
      </c>
      <c r="J42" s="16"/>
      <c r="K42" s="11"/>
    </row>
    <row r="43" spans="1:11" ht="25.5">
      <c r="A43" s="4">
        <v>38</v>
      </c>
      <c r="B43" s="12"/>
      <c r="C43" s="12"/>
      <c r="D43" s="3" t="s">
        <v>51</v>
      </c>
      <c r="E43" s="4">
        <v>1</v>
      </c>
      <c r="F43" s="4" t="s">
        <v>5</v>
      </c>
      <c r="G43" s="11"/>
      <c r="H43" s="13"/>
      <c r="I43" s="6">
        <f t="shared" si="0"/>
        <v>0</v>
      </c>
      <c r="J43" s="16"/>
      <c r="K43" s="11"/>
    </row>
    <row r="44" spans="1:11" ht="25.5">
      <c r="A44" s="4">
        <v>39</v>
      </c>
      <c r="B44" s="12"/>
      <c r="C44" s="12"/>
      <c r="D44" s="3" t="s">
        <v>52</v>
      </c>
      <c r="E44" s="4">
        <v>1</v>
      </c>
      <c r="F44" s="4" t="s">
        <v>5</v>
      </c>
      <c r="G44" s="11"/>
      <c r="H44" s="13"/>
      <c r="I44" s="6">
        <f t="shared" si="0"/>
        <v>0</v>
      </c>
      <c r="J44" s="16"/>
      <c r="K44" s="11"/>
    </row>
    <row r="45" spans="1:11" ht="15">
      <c r="A45" s="4">
        <v>40</v>
      </c>
      <c r="B45" s="12"/>
      <c r="C45" s="12"/>
      <c r="D45" s="3" t="s">
        <v>53</v>
      </c>
      <c r="E45" s="4">
        <v>1</v>
      </c>
      <c r="F45" s="4" t="s">
        <v>5</v>
      </c>
      <c r="G45" s="11"/>
      <c r="H45" s="13"/>
      <c r="I45" s="6">
        <f t="shared" si="0"/>
        <v>0</v>
      </c>
      <c r="J45" s="16"/>
      <c r="K45" s="11"/>
    </row>
    <row r="46" spans="1:11" ht="25.5">
      <c r="A46" s="4">
        <v>41</v>
      </c>
      <c r="B46" s="12"/>
      <c r="C46" s="12"/>
      <c r="D46" s="3" t="s">
        <v>54</v>
      </c>
      <c r="E46" s="4">
        <v>24</v>
      </c>
      <c r="F46" s="4" t="s">
        <v>27</v>
      </c>
      <c r="G46" s="11"/>
      <c r="H46" s="13"/>
      <c r="I46" s="6">
        <f t="shared" si="0"/>
        <v>0</v>
      </c>
      <c r="J46" s="16"/>
      <c r="K46" s="11"/>
    </row>
    <row r="47" spans="1:11" ht="25.5">
      <c r="A47" s="4">
        <v>42</v>
      </c>
      <c r="B47" s="12"/>
      <c r="C47" s="12"/>
      <c r="D47" s="3" t="s">
        <v>55</v>
      </c>
      <c r="E47" s="4">
        <v>1</v>
      </c>
      <c r="F47" s="4" t="s">
        <v>27</v>
      </c>
      <c r="G47" s="11"/>
      <c r="H47" s="13"/>
      <c r="I47" s="6">
        <f t="shared" si="0"/>
        <v>0</v>
      </c>
      <c r="J47" s="16"/>
      <c r="K47" s="11"/>
    </row>
    <row r="48" spans="1:11" ht="38.25">
      <c r="A48" s="4">
        <v>43</v>
      </c>
      <c r="B48" s="12"/>
      <c r="C48" s="12"/>
      <c r="D48" s="3" t="s">
        <v>56</v>
      </c>
      <c r="E48" s="4">
        <v>1</v>
      </c>
      <c r="F48" s="4" t="s">
        <v>27</v>
      </c>
      <c r="G48" s="11"/>
      <c r="H48" s="13"/>
      <c r="I48" s="6">
        <f t="shared" si="0"/>
        <v>0</v>
      </c>
      <c r="J48" s="16"/>
      <c r="K48" s="11"/>
    </row>
    <row r="49" spans="1:11" ht="15">
      <c r="A49" s="4">
        <v>44</v>
      </c>
      <c r="B49" s="12"/>
      <c r="C49" s="12"/>
      <c r="D49" s="3" t="s">
        <v>57</v>
      </c>
      <c r="E49" s="4">
        <v>1</v>
      </c>
      <c r="F49" s="4" t="s">
        <v>5</v>
      </c>
      <c r="G49" s="11"/>
      <c r="H49" s="13"/>
      <c r="I49" s="6">
        <f t="shared" si="0"/>
        <v>0</v>
      </c>
      <c r="J49" s="16"/>
      <c r="K49" s="11"/>
    </row>
    <row r="50" spans="1:11" ht="15">
      <c r="A50" s="4">
        <v>45</v>
      </c>
      <c r="B50" s="12"/>
      <c r="C50" s="12"/>
      <c r="D50" s="3" t="s">
        <v>58</v>
      </c>
      <c r="E50" s="4">
        <v>1</v>
      </c>
      <c r="F50" s="4" t="s">
        <v>5</v>
      </c>
      <c r="G50" s="11"/>
      <c r="H50" s="13"/>
      <c r="I50" s="6">
        <f t="shared" si="0"/>
        <v>0</v>
      </c>
      <c r="J50" s="16"/>
      <c r="K50" s="11"/>
    </row>
    <row r="51" spans="1:11" ht="15">
      <c r="A51" s="4">
        <v>46</v>
      </c>
      <c r="B51" s="12"/>
      <c r="C51" s="12"/>
      <c r="D51" s="3" t="s">
        <v>59</v>
      </c>
      <c r="E51" s="4">
        <v>1</v>
      </c>
      <c r="F51" s="4" t="s">
        <v>5</v>
      </c>
      <c r="G51" s="11"/>
      <c r="H51" s="13"/>
      <c r="I51" s="6">
        <f t="shared" si="0"/>
        <v>0</v>
      </c>
      <c r="J51" s="16"/>
      <c r="K51" s="11"/>
    </row>
    <row r="52" spans="1:11" ht="25.5">
      <c r="A52" s="4">
        <v>47</v>
      </c>
      <c r="B52" s="12"/>
      <c r="C52" s="12"/>
      <c r="D52" s="3" t="s">
        <v>60</v>
      </c>
      <c r="E52" s="4">
        <v>1</v>
      </c>
      <c r="F52" s="4" t="s">
        <v>5</v>
      </c>
      <c r="G52" s="11"/>
      <c r="H52" s="13"/>
      <c r="I52" s="6">
        <f t="shared" si="0"/>
        <v>0</v>
      </c>
      <c r="J52" s="16"/>
      <c r="K52" s="11"/>
    </row>
    <row r="53" spans="1:11" ht="25.5">
      <c r="A53" s="4">
        <v>48</v>
      </c>
      <c r="B53" s="12"/>
      <c r="C53" s="12"/>
      <c r="D53" s="3" t="s">
        <v>61</v>
      </c>
      <c r="E53" s="4">
        <v>8</v>
      </c>
      <c r="F53" s="4" t="s">
        <v>5</v>
      </c>
      <c r="G53" s="11"/>
      <c r="H53" s="13"/>
      <c r="I53" s="6">
        <f t="shared" si="0"/>
        <v>0</v>
      </c>
      <c r="J53" s="16"/>
      <c r="K53" s="11"/>
    </row>
    <row r="54" spans="1:11" ht="15">
      <c r="A54" s="4">
        <v>49</v>
      </c>
      <c r="B54" s="12"/>
      <c r="C54" s="12"/>
      <c r="D54" s="3" t="s">
        <v>62</v>
      </c>
      <c r="E54" s="4">
        <v>4</v>
      </c>
      <c r="F54" s="4" t="s">
        <v>5</v>
      </c>
      <c r="G54" s="11"/>
      <c r="H54" s="13"/>
      <c r="I54" s="6">
        <f t="shared" si="0"/>
        <v>0</v>
      </c>
      <c r="J54" s="16"/>
      <c r="K54" s="11"/>
    </row>
    <row r="55" spans="1:11" ht="15">
      <c r="A55" s="4">
        <v>50</v>
      </c>
      <c r="B55" s="12"/>
      <c r="C55" s="12"/>
      <c r="D55" s="3" t="s">
        <v>63</v>
      </c>
      <c r="E55" s="4">
        <v>4</v>
      </c>
      <c r="F55" s="4" t="s">
        <v>5</v>
      </c>
      <c r="G55" s="11"/>
      <c r="H55" s="13"/>
      <c r="I55" s="6">
        <f t="shared" si="0"/>
        <v>0</v>
      </c>
      <c r="J55" s="16"/>
      <c r="K55" s="11"/>
    </row>
    <row r="56" spans="1:11" ht="25.5">
      <c r="A56" s="4">
        <v>51</v>
      </c>
      <c r="B56" s="12"/>
      <c r="C56" s="12"/>
      <c r="D56" s="3" t="s">
        <v>64</v>
      </c>
      <c r="E56" s="4">
        <v>1</v>
      </c>
      <c r="F56" s="4" t="s">
        <v>5</v>
      </c>
      <c r="G56" s="11"/>
      <c r="H56" s="13"/>
      <c r="I56" s="6">
        <f t="shared" si="0"/>
        <v>0</v>
      </c>
      <c r="J56" s="16"/>
      <c r="K56" s="11"/>
    </row>
    <row r="57" spans="1:11" ht="25.5">
      <c r="A57" s="4">
        <v>52</v>
      </c>
      <c r="B57" s="12"/>
      <c r="C57" s="12"/>
      <c r="D57" s="3" t="s">
        <v>65</v>
      </c>
      <c r="E57" s="4">
        <v>9</v>
      </c>
      <c r="F57" s="4" t="s">
        <v>5</v>
      </c>
      <c r="G57" s="11"/>
      <c r="H57" s="13"/>
      <c r="I57" s="6">
        <f t="shared" si="0"/>
        <v>0</v>
      </c>
      <c r="J57" s="16"/>
      <c r="K57" s="11"/>
    </row>
    <row r="58" spans="1:11" ht="25.5">
      <c r="A58" s="4">
        <v>53</v>
      </c>
      <c r="B58" s="12"/>
      <c r="C58" s="12"/>
      <c r="D58" s="3" t="s">
        <v>66</v>
      </c>
      <c r="E58" s="4">
        <v>3</v>
      </c>
      <c r="F58" s="4" t="s">
        <v>5</v>
      </c>
      <c r="G58" s="11"/>
      <c r="H58" s="13"/>
      <c r="I58" s="6">
        <f t="shared" si="0"/>
        <v>0</v>
      </c>
      <c r="J58" s="16"/>
      <c r="K58" s="11"/>
    </row>
    <row r="59" spans="1:11" ht="25.5">
      <c r="A59" s="4">
        <v>54</v>
      </c>
      <c r="B59" s="12"/>
      <c r="C59" s="12"/>
      <c r="D59" s="3" t="s">
        <v>67</v>
      </c>
      <c r="E59" s="4">
        <v>4</v>
      </c>
      <c r="F59" s="4" t="s">
        <v>5</v>
      </c>
      <c r="G59" s="11"/>
      <c r="H59" s="13"/>
      <c r="I59" s="6">
        <f t="shared" si="0"/>
        <v>0</v>
      </c>
      <c r="J59" s="16"/>
      <c r="K59" s="11"/>
    </row>
    <row r="60" spans="1:11" ht="25.5">
      <c r="A60" s="4">
        <v>55</v>
      </c>
      <c r="B60" s="12"/>
      <c r="C60" s="12"/>
      <c r="D60" s="3" t="s">
        <v>68</v>
      </c>
      <c r="E60" s="4">
        <v>4</v>
      </c>
      <c r="F60" s="4" t="s">
        <v>5</v>
      </c>
      <c r="G60" s="11"/>
      <c r="H60" s="13"/>
      <c r="I60" s="6">
        <f t="shared" si="0"/>
        <v>0</v>
      </c>
      <c r="J60" s="16"/>
      <c r="K60" s="11"/>
    </row>
    <row r="61" spans="1:11" ht="25.5">
      <c r="A61" s="4">
        <v>56</v>
      </c>
      <c r="B61" s="12"/>
      <c r="C61" s="12"/>
      <c r="D61" s="3" t="s">
        <v>69</v>
      </c>
      <c r="E61" s="4">
        <v>1</v>
      </c>
      <c r="F61" s="4" t="s">
        <v>5</v>
      </c>
      <c r="G61" s="11"/>
      <c r="H61" s="13"/>
      <c r="I61" s="6">
        <f t="shared" si="0"/>
        <v>0</v>
      </c>
      <c r="J61" s="16"/>
      <c r="K61" s="11"/>
    </row>
    <row r="62" spans="1:11" ht="25.5">
      <c r="A62" s="4">
        <v>57</v>
      </c>
      <c r="B62" s="12"/>
      <c r="C62" s="12"/>
      <c r="D62" s="3" t="s">
        <v>70</v>
      </c>
      <c r="E62" s="4">
        <v>1</v>
      </c>
      <c r="F62" s="4" t="s">
        <v>5</v>
      </c>
      <c r="G62" s="11"/>
      <c r="H62" s="13"/>
      <c r="I62" s="6">
        <f t="shared" si="0"/>
        <v>0</v>
      </c>
      <c r="J62" s="16"/>
      <c r="K62" s="11"/>
    </row>
    <row r="63" spans="1:11" ht="38.25">
      <c r="A63" s="4">
        <v>58</v>
      </c>
      <c r="B63" s="12"/>
      <c r="C63" s="12"/>
      <c r="D63" s="3" t="s">
        <v>71</v>
      </c>
      <c r="E63" s="4">
        <v>1</v>
      </c>
      <c r="F63" s="4" t="s">
        <v>5</v>
      </c>
      <c r="G63" s="11"/>
      <c r="H63" s="13"/>
      <c r="I63" s="6">
        <f t="shared" si="0"/>
        <v>0</v>
      </c>
      <c r="J63" s="16"/>
      <c r="K63" s="11"/>
    </row>
    <row r="64" spans="1:11" ht="38.25">
      <c r="A64" s="4">
        <v>59</v>
      </c>
      <c r="B64" s="12"/>
      <c r="C64" s="12"/>
      <c r="D64" s="3" t="s">
        <v>72</v>
      </c>
      <c r="E64" s="4">
        <v>8</v>
      </c>
      <c r="F64" s="4" t="s">
        <v>5</v>
      </c>
      <c r="G64" s="11"/>
      <c r="H64" s="13"/>
      <c r="I64" s="6">
        <f t="shared" si="0"/>
        <v>0</v>
      </c>
      <c r="J64" s="16"/>
      <c r="K64" s="11"/>
    </row>
    <row r="65" spans="1:11" ht="25.5">
      <c r="A65" s="4">
        <v>60</v>
      </c>
      <c r="B65" s="12"/>
      <c r="C65" s="12"/>
      <c r="D65" s="3" t="s">
        <v>73</v>
      </c>
      <c r="E65" s="4">
        <v>1</v>
      </c>
      <c r="F65" s="4" t="s">
        <v>27</v>
      </c>
      <c r="G65" s="11"/>
      <c r="H65" s="13"/>
      <c r="I65" s="6">
        <f t="shared" si="0"/>
        <v>0</v>
      </c>
      <c r="J65" s="16"/>
      <c r="K65" s="11"/>
    </row>
    <row r="66" spans="1:11" ht="25.5">
      <c r="A66" s="4">
        <v>61</v>
      </c>
      <c r="B66" s="12"/>
      <c r="C66" s="12"/>
      <c r="D66" s="3" t="s">
        <v>74</v>
      </c>
      <c r="E66" s="4">
        <v>1</v>
      </c>
      <c r="F66" s="4" t="s">
        <v>27</v>
      </c>
      <c r="G66" s="11"/>
      <c r="H66" s="13"/>
      <c r="I66" s="6">
        <f t="shared" si="0"/>
        <v>0</v>
      </c>
      <c r="J66" s="16"/>
      <c r="K66" s="11"/>
    </row>
    <row r="67" spans="1:11" ht="25.5">
      <c r="A67" s="4">
        <v>62</v>
      </c>
      <c r="B67" s="12"/>
      <c r="C67" s="12"/>
      <c r="D67" s="3" t="s">
        <v>75</v>
      </c>
      <c r="E67" s="4">
        <v>1</v>
      </c>
      <c r="F67" s="4" t="s">
        <v>5</v>
      </c>
      <c r="G67" s="11"/>
      <c r="H67" s="13"/>
      <c r="I67" s="6">
        <f t="shared" si="0"/>
        <v>0</v>
      </c>
      <c r="J67" s="16"/>
      <c r="K67" s="11"/>
    </row>
    <row r="68" spans="1:11" ht="25.5">
      <c r="A68" s="4">
        <v>63</v>
      </c>
      <c r="B68" s="12"/>
      <c r="C68" s="12"/>
      <c r="D68" s="3" t="s">
        <v>76</v>
      </c>
      <c r="E68" s="4">
        <v>20</v>
      </c>
      <c r="F68" s="4" t="s">
        <v>5</v>
      </c>
      <c r="G68" s="11"/>
      <c r="H68" s="13"/>
      <c r="I68" s="6">
        <f t="shared" si="0"/>
        <v>0</v>
      </c>
      <c r="J68" s="16"/>
      <c r="K68" s="11"/>
    </row>
    <row r="69" spans="1:11" ht="25.5">
      <c r="A69" s="4">
        <v>64</v>
      </c>
      <c r="B69" s="12"/>
      <c r="C69" s="12"/>
      <c r="D69" s="3" t="s">
        <v>77</v>
      </c>
      <c r="E69" s="4">
        <v>1</v>
      </c>
      <c r="F69" s="4" t="s">
        <v>5</v>
      </c>
      <c r="G69" s="11"/>
      <c r="H69" s="13"/>
      <c r="I69" s="6">
        <f t="shared" si="0"/>
        <v>0</v>
      </c>
      <c r="J69" s="16"/>
      <c r="K69" s="11"/>
    </row>
    <row r="70" spans="1:11" ht="25.5">
      <c r="A70" s="4">
        <v>65</v>
      </c>
      <c r="B70" s="12"/>
      <c r="C70" s="12"/>
      <c r="D70" s="3" t="s">
        <v>78</v>
      </c>
      <c r="E70" s="4">
        <v>2</v>
      </c>
      <c r="F70" s="4" t="s">
        <v>5</v>
      </c>
      <c r="G70" s="11"/>
      <c r="H70" s="13"/>
      <c r="I70" s="6">
        <f t="shared" si="0"/>
        <v>0</v>
      </c>
      <c r="J70" s="16"/>
      <c r="K70" s="11"/>
    </row>
    <row r="71" spans="1:11" ht="25.5">
      <c r="A71" s="4">
        <v>66</v>
      </c>
      <c r="B71" s="12"/>
      <c r="C71" s="12"/>
      <c r="D71" s="3" t="s">
        <v>79</v>
      </c>
      <c r="E71" s="4">
        <v>4</v>
      </c>
      <c r="F71" s="4" t="s">
        <v>5</v>
      </c>
      <c r="G71" s="11"/>
      <c r="H71" s="13"/>
      <c r="I71" s="6">
        <f t="shared" ref="I71:I73" si="1">H71*E71</f>
        <v>0</v>
      </c>
      <c r="J71" s="16"/>
      <c r="K71" s="11"/>
    </row>
    <row r="72" spans="1:11" ht="15">
      <c r="A72" s="4">
        <v>67</v>
      </c>
      <c r="B72" s="12"/>
      <c r="C72" s="12"/>
      <c r="D72" s="3" t="s">
        <v>80</v>
      </c>
      <c r="E72" s="4">
        <v>8</v>
      </c>
      <c r="F72" s="4" t="s">
        <v>5</v>
      </c>
      <c r="G72" s="11"/>
      <c r="H72" s="13"/>
      <c r="I72" s="6">
        <f t="shared" si="1"/>
        <v>0</v>
      </c>
      <c r="J72" s="16"/>
      <c r="K72" s="11"/>
    </row>
    <row r="73" spans="1:11" ht="15">
      <c r="A73" s="4">
        <v>68</v>
      </c>
      <c r="B73" s="12"/>
      <c r="C73" s="12"/>
      <c r="D73" s="3" t="s">
        <v>81</v>
      </c>
      <c r="E73" s="4">
        <v>1</v>
      </c>
      <c r="F73" s="4" t="s">
        <v>82</v>
      </c>
      <c r="G73" s="11"/>
      <c r="H73" s="13"/>
      <c r="I73" s="6">
        <f t="shared" si="1"/>
        <v>0</v>
      </c>
      <c r="J73" s="16"/>
      <c r="K73" s="11"/>
    </row>
    <row r="74" spans="1:11" ht="15.75" customHeight="1">
      <c r="A74" s="25" t="s">
        <v>83</v>
      </c>
      <c r="B74" s="26"/>
      <c r="C74" s="26"/>
      <c r="D74" s="26"/>
      <c r="E74" s="26"/>
      <c r="F74" s="26"/>
      <c r="G74" s="26"/>
      <c r="H74" s="27"/>
      <c r="I74" s="17">
        <f>SUM(I6:I73)</f>
        <v>0</v>
      </c>
      <c r="J74" s="17">
        <f>SUM(J6:J73)</f>
        <v>0</v>
      </c>
      <c r="K74" s="11"/>
    </row>
    <row r="75" spans="1:11" ht="16.5" thickBot="1"/>
    <row r="76" spans="1:11" ht="51.75" customHeight="1" thickBot="1">
      <c r="A76" s="50" t="s">
        <v>100</v>
      </c>
      <c r="B76" s="51"/>
      <c r="C76" s="51"/>
      <c r="D76" s="51"/>
      <c r="E76" s="51"/>
      <c r="F76" s="51"/>
      <c r="G76" s="51"/>
      <c r="H76" s="51"/>
      <c r="I76" s="51"/>
      <c r="J76" s="51"/>
      <c r="K76" s="52"/>
    </row>
  </sheetData>
  <mergeCells count="7">
    <mergeCell ref="A1:K1"/>
    <mergeCell ref="A74:H74"/>
    <mergeCell ref="A76:K76"/>
    <mergeCell ref="A3:C4"/>
    <mergeCell ref="A2:K2"/>
    <mergeCell ref="D3:K3"/>
    <mergeCell ref="D4:K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4A875-F069-4780-B57B-0518C904BD4E}">
  <sheetPr>
    <tabColor theme="7" tint="0.39997558519241921"/>
    <pageSetUpPr fitToPage="1"/>
  </sheetPr>
  <dimension ref="A1:K12"/>
  <sheetViews>
    <sheetView zoomScaleNormal="100" workbookViewId="0">
      <selection activeCell="K5" sqref="K5"/>
    </sheetView>
  </sheetViews>
  <sheetFormatPr defaultRowHeight="15.75"/>
  <cols>
    <col min="1" max="1" width="6.28515625" customWidth="1"/>
    <col min="2" max="2" width="19.42578125" style="1" customWidth="1"/>
    <col min="3" max="3" width="16.5703125" style="1" customWidth="1"/>
    <col min="4" max="4" width="46.7109375" customWidth="1"/>
    <col min="6" max="7" width="7.42578125" customWidth="1"/>
    <col min="8" max="8" width="11.7109375" style="2" customWidth="1"/>
    <col min="9" max="9" width="15.7109375" customWidth="1"/>
    <col min="10" max="10" width="18.140625" customWidth="1"/>
    <col min="11" max="11" width="18.42578125" customWidth="1"/>
  </cols>
  <sheetData>
    <row r="1" spans="1:11" ht="15.75" customHeight="1">
      <c r="A1" s="41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6.25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9.5" customHeight="1">
      <c r="A3" s="31" t="s">
        <v>84</v>
      </c>
      <c r="B3" s="32"/>
      <c r="C3" s="33"/>
      <c r="D3" s="38" t="s">
        <v>94</v>
      </c>
      <c r="E3" s="38"/>
      <c r="F3" s="38"/>
      <c r="G3" s="38"/>
      <c r="H3" s="38"/>
      <c r="I3" s="38"/>
      <c r="J3" s="38"/>
      <c r="K3" s="38"/>
    </row>
    <row r="4" spans="1:11" ht="23.25" customHeight="1">
      <c r="A4" s="34"/>
      <c r="B4" s="35"/>
      <c r="C4" s="36"/>
      <c r="D4" s="38" t="s">
        <v>8</v>
      </c>
      <c r="E4" s="38"/>
      <c r="F4" s="38"/>
      <c r="G4" s="38"/>
      <c r="H4" s="38"/>
      <c r="I4" s="38"/>
      <c r="J4" s="38"/>
      <c r="K4" s="38"/>
    </row>
    <row r="5" spans="1:11" ht="216.75">
      <c r="A5" s="7" t="s">
        <v>7</v>
      </c>
      <c r="B5" s="7" t="s">
        <v>12</v>
      </c>
      <c r="C5" s="8" t="s">
        <v>11</v>
      </c>
      <c r="D5" s="9" t="s">
        <v>0</v>
      </c>
      <c r="E5" s="7" t="s">
        <v>1</v>
      </c>
      <c r="F5" s="7" t="s">
        <v>2</v>
      </c>
      <c r="G5" s="7" t="s">
        <v>10</v>
      </c>
      <c r="H5" s="9" t="s">
        <v>3</v>
      </c>
      <c r="I5" s="9" t="s">
        <v>6</v>
      </c>
      <c r="J5" s="8" t="s">
        <v>4</v>
      </c>
      <c r="K5" s="8" t="s">
        <v>97</v>
      </c>
    </row>
    <row r="6" spans="1:11" ht="15">
      <c r="A6" s="4">
        <v>1</v>
      </c>
      <c r="B6" s="5"/>
      <c r="C6" s="5"/>
      <c r="D6" s="20" t="s">
        <v>85</v>
      </c>
      <c r="E6" s="21">
        <v>16</v>
      </c>
      <c r="F6" s="22" t="s">
        <v>5</v>
      </c>
      <c r="G6" s="4"/>
      <c r="H6" s="10"/>
      <c r="I6" s="6">
        <f>H6*E6</f>
        <v>0</v>
      </c>
      <c r="J6" s="18"/>
      <c r="K6" s="11"/>
    </row>
    <row r="7" spans="1:11" ht="51.75">
      <c r="A7" s="4">
        <v>2</v>
      </c>
      <c r="B7" s="5"/>
      <c r="C7" s="5"/>
      <c r="D7" s="20" t="s">
        <v>86</v>
      </c>
      <c r="E7" s="21">
        <v>260</v>
      </c>
      <c r="F7" s="22" t="s">
        <v>27</v>
      </c>
      <c r="G7" s="4"/>
      <c r="H7" s="10"/>
      <c r="I7" s="6">
        <f t="shared" ref="I7:I8" si="0">H7*E7</f>
        <v>0</v>
      </c>
      <c r="J7" s="18"/>
      <c r="K7" s="11"/>
    </row>
    <row r="8" spans="1:11" ht="26.25">
      <c r="A8" s="4">
        <v>3</v>
      </c>
      <c r="B8" s="5"/>
      <c r="C8" s="5"/>
      <c r="D8" s="20" t="s">
        <v>87</v>
      </c>
      <c r="E8" s="21">
        <v>80</v>
      </c>
      <c r="F8" s="22" t="s">
        <v>27</v>
      </c>
      <c r="G8" s="4"/>
      <c r="H8" s="10"/>
      <c r="I8" s="6">
        <f t="shared" si="0"/>
        <v>0</v>
      </c>
      <c r="J8" s="18"/>
      <c r="K8" s="11"/>
    </row>
    <row r="9" spans="1:11" ht="15.75" customHeight="1">
      <c r="A9" s="25" t="s">
        <v>83</v>
      </c>
      <c r="B9" s="26"/>
      <c r="C9" s="26"/>
      <c r="D9" s="26"/>
      <c r="E9" s="26"/>
      <c r="F9" s="26"/>
      <c r="G9" s="26"/>
      <c r="H9" s="27"/>
      <c r="I9" s="17">
        <f>SUM(I6:I8)</f>
        <v>0</v>
      </c>
      <c r="J9" s="17">
        <f>SUM(J6:J8)</f>
        <v>0</v>
      </c>
      <c r="K9" s="11"/>
    </row>
    <row r="11" spans="1:11" ht="21" customHeight="1" thickBot="1"/>
    <row r="12" spans="1:11" ht="48.75" customHeight="1" thickBot="1">
      <c r="A12" s="28" t="s">
        <v>99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</row>
  </sheetData>
  <mergeCells count="7">
    <mergeCell ref="A1:K1"/>
    <mergeCell ref="A12:K12"/>
    <mergeCell ref="A2:K2"/>
    <mergeCell ref="A3:C4"/>
    <mergeCell ref="D3:K3"/>
    <mergeCell ref="D4:K4"/>
    <mergeCell ref="A9:H9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C218-2E17-42CC-9F14-63E429BDD1DB}">
  <sheetPr>
    <tabColor theme="9" tint="0.39997558519241921"/>
    <pageSetUpPr fitToPage="1"/>
  </sheetPr>
  <dimension ref="A1:K12"/>
  <sheetViews>
    <sheetView zoomScaleNormal="100" workbookViewId="0">
      <selection activeCell="D6" sqref="D6"/>
    </sheetView>
  </sheetViews>
  <sheetFormatPr defaultRowHeight="15.75"/>
  <cols>
    <col min="1" max="1" width="6.28515625" customWidth="1"/>
    <col min="2" max="2" width="19" style="1" customWidth="1"/>
    <col min="3" max="3" width="16.5703125" style="1" customWidth="1"/>
    <col min="4" max="4" width="46.7109375" customWidth="1"/>
    <col min="6" max="7" width="7.42578125" customWidth="1"/>
    <col min="8" max="8" width="11.7109375" style="2" customWidth="1"/>
    <col min="9" max="9" width="15.7109375" customWidth="1"/>
    <col min="10" max="10" width="18.140625" customWidth="1"/>
    <col min="11" max="11" width="18.42578125" customWidth="1"/>
  </cols>
  <sheetData>
    <row r="1" spans="1:11" ht="15.75" customHeight="1">
      <c r="A1" s="41" t="s">
        <v>102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4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9.5" customHeight="1">
      <c r="A3" s="39" t="s">
        <v>84</v>
      </c>
      <c r="B3" s="39"/>
      <c r="C3" s="39"/>
      <c r="D3" s="38" t="s">
        <v>95</v>
      </c>
      <c r="E3" s="38"/>
      <c r="F3" s="38"/>
      <c r="G3" s="38"/>
      <c r="H3" s="38"/>
      <c r="I3" s="38"/>
      <c r="J3" s="38"/>
      <c r="K3" s="38"/>
    </row>
    <row r="4" spans="1:11" ht="23.25" customHeight="1">
      <c r="A4" s="39"/>
      <c r="B4" s="39"/>
      <c r="C4" s="39"/>
      <c r="D4" s="38" t="s">
        <v>8</v>
      </c>
      <c r="E4" s="38"/>
      <c r="F4" s="38"/>
      <c r="G4" s="38"/>
      <c r="H4" s="38"/>
      <c r="I4" s="38"/>
      <c r="J4" s="38"/>
      <c r="K4" s="38"/>
    </row>
    <row r="5" spans="1:11" ht="216.75">
      <c r="A5" s="7" t="s">
        <v>7</v>
      </c>
      <c r="B5" s="7" t="s">
        <v>12</v>
      </c>
      <c r="C5" s="8" t="s">
        <v>11</v>
      </c>
      <c r="D5" s="9" t="s">
        <v>0</v>
      </c>
      <c r="E5" s="7" t="s">
        <v>1</v>
      </c>
      <c r="F5" s="7" t="s">
        <v>2</v>
      </c>
      <c r="G5" s="7" t="s">
        <v>10</v>
      </c>
      <c r="H5" s="9" t="s">
        <v>3</v>
      </c>
      <c r="I5" s="9" t="s">
        <v>6</v>
      </c>
      <c r="J5" s="8" t="s">
        <v>4</v>
      </c>
      <c r="K5" s="8" t="s">
        <v>97</v>
      </c>
    </row>
    <row r="6" spans="1:11" ht="25.5">
      <c r="A6" s="4">
        <v>1</v>
      </c>
      <c r="B6" s="5"/>
      <c r="C6" s="5"/>
      <c r="D6" s="23" t="s">
        <v>88</v>
      </c>
      <c r="E6" s="24">
        <v>15</v>
      </c>
      <c r="F6" s="4" t="s">
        <v>5</v>
      </c>
      <c r="G6" s="4"/>
      <c r="H6" s="10"/>
      <c r="I6" s="6">
        <f>H6*E6</f>
        <v>0</v>
      </c>
      <c r="J6" s="18"/>
      <c r="K6" s="11"/>
    </row>
    <row r="7" spans="1:11" ht="38.25">
      <c r="A7" s="4">
        <v>2</v>
      </c>
      <c r="B7" s="5"/>
      <c r="C7" s="5"/>
      <c r="D7" s="23" t="s">
        <v>89</v>
      </c>
      <c r="E7" s="24">
        <v>6</v>
      </c>
      <c r="F7" s="4" t="s">
        <v>90</v>
      </c>
      <c r="G7" s="4"/>
      <c r="H7" s="10"/>
      <c r="I7" s="6">
        <f t="shared" ref="I7:I9" si="0">H7*E7</f>
        <v>0</v>
      </c>
      <c r="J7" s="18"/>
      <c r="K7" s="11"/>
    </row>
    <row r="8" spans="1:11" ht="63.75">
      <c r="A8" s="4">
        <v>3</v>
      </c>
      <c r="B8" s="5"/>
      <c r="C8" s="5"/>
      <c r="D8" s="23" t="s">
        <v>91</v>
      </c>
      <c r="E8" s="24">
        <v>50</v>
      </c>
      <c r="F8" s="4" t="s">
        <v>90</v>
      </c>
      <c r="G8" s="4"/>
      <c r="H8" s="10"/>
      <c r="I8" s="6">
        <f t="shared" si="0"/>
        <v>0</v>
      </c>
      <c r="J8" s="18"/>
      <c r="K8" s="11"/>
    </row>
    <row r="9" spans="1:11" ht="38.25">
      <c r="A9" s="4"/>
      <c r="B9" s="5"/>
      <c r="C9" s="5"/>
      <c r="D9" s="23" t="s">
        <v>92</v>
      </c>
      <c r="E9" s="24">
        <v>2</v>
      </c>
      <c r="F9" s="4" t="s">
        <v>82</v>
      </c>
      <c r="G9" s="4"/>
      <c r="H9" s="10"/>
      <c r="I9" s="6">
        <f t="shared" si="0"/>
        <v>0</v>
      </c>
      <c r="J9" s="18"/>
      <c r="K9" s="11"/>
    </row>
    <row r="10" spans="1:11" ht="15.75" customHeight="1">
      <c r="A10" s="40" t="s">
        <v>83</v>
      </c>
      <c r="B10" s="40"/>
      <c r="C10" s="40"/>
      <c r="D10" s="40"/>
      <c r="E10" s="40"/>
      <c r="F10" s="40"/>
      <c r="G10" s="40"/>
      <c r="H10" s="40"/>
      <c r="I10" s="17">
        <f>SUM(I6:I8)</f>
        <v>0</v>
      </c>
      <c r="J10" s="17">
        <f>SUM(J6:J8)</f>
        <v>0</v>
      </c>
      <c r="K10" s="11"/>
    </row>
    <row r="11" spans="1:11" ht="16.5" thickBot="1"/>
    <row r="12" spans="1:11" ht="50.25" customHeight="1" thickBot="1">
      <c r="A12" s="28" t="s">
        <v>101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</row>
  </sheetData>
  <mergeCells count="7">
    <mergeCell ref="A1:K1"/>
    <mergeCell ref="A12:K12"/>
    <mergeCell ref="A2:K2"/>
    <mergeCell ref="A3:C4"/>
    <mergeCell ref="D3:K3"/>
    <mergeCell ref="D4:K4"/>
    <mergeCell ref="A10:H10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2023-08-07T09:00:22Z</cp:lastPrinted>
  <dcterms:created xsi:type="dcterms:W3CDTF">2023-07-17T07:51:49Z</dcterms:created>
  <dcterms:modified xsi:type="dcterms:W3CDTF">2023-08-07T09:06:13Z</dcterms:modified>
</cp:coreProperties>
</file>