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iwum 2023\188_PROKREACJA\"/>
    </mc:Choice>
  </mc:AlternateContent>
  <bookViews>
    <workbookView xWindow="0" yWindow="0" windowWidth="28800" windowHeight="12435" activeTab="1"/>
  </bookViews>
  <sheets>
    <sheet name="ZADANIE NR 1" sheetId="2" r:id="rId1"/>
    <sheet name="ZADANIE NR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32" i="4"/>
  <c r="G33" i="4"/>
  <c r="G34" i="4"/>
  <c r="G35" i="4"/>
  <c r="G36" i="4"/>
  <c r="G37" i="4"/>
  <c r="G38" i="4"/>
  <c r="G39" i="4"/>
  <c r="G40" i="4"/>
  <c r="G41" i="4"/>
  <c r="G42" i="4"/>
  <c r="G43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4" i="4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G31" i="2" l="1"/>
  <c r="G32" i="2" s="1"/>
</calcChain>
</file>

<file path=xl/sharedStrings.xml><?xml version="1.0" encoding="utf-8"?>
<sst xmlns="http://schemas.openxmlformats.org/spreadsheetml/2006/main" count="150" uniqueCount="78">
  <si>
    <t>OPIS NARZĘDZIA</t>
  </si>
  <si>
    <t xml:space="preserve">ILOŚĆ SZTUK </t>
  </si>
  <si>
    <t>WARTOŚĆ BRUTTO (ZŁ)</t>
  </si>
  <si>
    <t>JEDNOSTKA MIARY</t>
  </si>
  <si>
    <t>CENA BRUTTO (ZŁ)</t>
  </si>
  <si>
    <t>PRODUCENT</t>
  </si>
  <si>
    <t>SZT.</t>
  </si>
  <si>
    <r>
      <t>Warunki bezwzględnie wymagane</t>
    </r>
    <r>
      <rPr>
        <b/>
        <sz val="11"/>
        <color theme="4" tint="-0.499984740745262"/>
        <rFont val="Arial"/>
        <family val="2"/>
        <charset val="238"/>
      </rPr>
      <t>:</t>
    </r>
  </si>
  <si>
    <t>NR KATALOGOWY</t>
  </si>
  <si>
    <t>Lp.</t>
  </si>
  <si>
    <t>RAZEM WARTOŚĆ OFERTY BRUTO:</t>
  </si>
  <si>
    <t xml:space="preserve">STAWKA PODATKU VAT </t>
  </si>
  <si>
    <t xml:space="preserve">
program polityki zdrowotnej Ministra Zdrowia
„Rządowy program kompleksowej ochrony zdrowia prokreacyjnego w Polsce na lata 2021 - 2023 ”
</t>
  </si>
  <si>
    <t>Trzonek do skalpela nr. 3, prosty, dł.12,5 cm</t>
  </si>
  <si>
    <t>Trzonek do skalpela nr.4, prosty, dł. 13,5 cm</t>
  </si>
  <si>
    <t>Kosz z blachy perforowanej do sterylizacji, z uchwytami, wym. 380x240x70mm</t>
  </si>
  <si>
    <t>Pokrywa kosza metalowego do sterylizacji narzędzi, zamykana, z  blokadą i uchwytem do przenoszenia, o wym. 380x240 mm</t>
  </si>
  <si>
    <t>Miska nerkowata ze stali nierdzewnej, poj.0,50 l, wym. 250x32 mm</t>
  </si>
  <si>
    <t>PODAĆ: CERTYFIKAT WE/DEKLARACJA ZGODNOSCI (W OFERCIE NALEŻY OZNACZYC NUMEREM POZYCJI KTOREJ DOTYCZY)</t>
  </si>
  <si>
    <t>ZADANIE NR 2 - ZESTAW GINEKOLOGICZNY - 1 KPL.</t>
  </si>
  <si>
    <t>ZADANIE NR 1 - ZESTAW NARZĘDZI DO CIĘCIA CESARSKIEGO - 1 KPL.</t>
  </si>
  <si>
    <t>Koszo-sito z blachy perforowanej, z uchwytami, do streylizacji, o  wymiarach 540 x240 x 90mm</t>
  </si>
  <si>
    <t>Pokrywa zamykana, z blokadą i uchwytem do przenoszenia, dedykowana dla koszo-sita o wym. 540 x 240 mm</t>
  </si>
  <si>
    <t>Pęseta anatomiczna typu STANDARD (medium), prosta, szerokość końcówki roboczej 2 mm, dł. całkowita 20 cm</t>
  </si>
  <si>
    <t>Pęseta anatomiczna typu STANDARD, prosta, szerokość końcówki chwytnej 2 mm, dł.całkowita narzędzia 18 cm</t>
  </si>
  <si>
    <t>Pęseta chirurgiczna typu STANDARD, prosta, 1x2 zęby, szerokość końcówki chwytnej 2 mm, dł. całkowita narzędzia 16 cm</t>
  </si>
  <si>
    <t>Retraktor typu FRITSCH (brzuszny), półokragły, tępy, rączka ażurowa, wym. łyżki 45x75 mm, dł. 24 cm</t>
  </si>
  <si>
    <t xml:space="preserve">Hak do ran typu LANGENBECK, tępy, roz. łopatki 55x20 mm, dł. 21 cm, rączka ażurowa </t>
  </si>
  <si>
    <t>Łyżka ginekologiczna typu RACAMIER,  prosta fig. 14, o wymiarach 55x30, tępa , dł. 34 cm. Rączka kanciasta, pełna, ze żłobionym wgłębieniem w celu lepszego trzymania narzedzia.</t>
  </si>
  <si>
    <t>Łyżka ginekologiczna typu RECAMIER, prosta, fig 12, o wymiarach 48mm x23 mm, tępa, dł. 31 cm.  Rączka kanciasta, pełna, ze żłobionym wgłębieniem w celu lepszego trzymania narzedzia.</t>
  </si>
  <si>
    <t>Kleszcze okienkowe typu FORSTER-BALLENGER, proste, okienka owalne i poprzecznie fakturowane, z zapinką, dł. 25 cm</t>
  </si>
  <si>
    <t>Kleszcze opatrunkowe,typu FORSTER-BALLENGER, bransze gładkie, proste, okienkowe, z zapinką , dł. 25 cm</t>
  </si>
  <si>
    <t>Kleszcze hemostatyczne typu PEAN, proste, delikatne, z zapinką, dł. 16 cm</t>
  </si>
  <si>
    <t>Kleszcze hemostatyczne typu ROCHESTER-PEAN, proste, zapinką, dł. 24 cm</t>
  </si>
  <si>
    <t>Kleszcze hemostatyczne typu OCHSNER-KOCHER, proste, 1x2 zęby, dł. 20 cm</t>
  </si>
  <si>
    <t>Nożyczki ginekologiczne typu SIMS, tępo-tępe, lekko zakrzywione, ucha złocone, utwardzone wkładką węglową TC, dł.20 cm</t>
  </si>
  <si>
    <t xml:space="preserve">Nożyczki preparacyjne typu METZENBAUM, zakrzywione, tępo - tepe, jedna bransza z mikroząbkami, obie bransze zwężane i utwardzone wkładką węglową TC, nożyczki pokryte specjalną (poza pasywacją) tytanizowaną powłoką zabezpieczającą przed korozją (dodatkowo, poza pasywacją), dolna bransza dodatkowo spłaszczona w celu zminimalizowania traumatyzacji tkanek podczas przecinania, dł. 20 cm. Kolor powłoki inny niż czarny lub stalowy. Narzędzię łączone barwioną na inny kolor niż stalowy śrubą, z wygrawerowanym na branszy standardem wykonania narzędzia </t>
  </si>
  <si>
    <t>Nożyczki preparacyjne typu MAYO, lekko zagięte, tępo-tępe dł. całkowita 23 cm.  Możliwość oferowania narzędzia w podwyższonym standardzie, co najmniej: z utwardzeniem i mikroząbkami, z utwardzeniem, mikroząbkami i pokryciem ceramiką, utwardzone i pokryte ceramiką oraz utwardzone ze szlifem falistym.</t>
  </si>
  <si>
    <t>Nożyczki pępowinowe typu BUSCH,bransze lekko zagięte, dł. 16cm</t>
  </si>
  <si>
    <t>Kleszcze typu MIKULICZ, zakrzywione, 1x2 ząbki, dł. 20 cm</t>
  </si>
  <si>
    <t>Imadło do szycia typu MAYO-HEGAR, proste, utwardzane wkładką węglową TC, ucha złocone, rozm. 0,5 mm, nacięcia krzyżowe,gęstość żebrowania 2500 tpsi, szerokość bransz 2,5 mm, dedykowane do nici o grubości do 3/0, dł. 20 cm</t>
  </si>
  <si>
    <t>Imadło do szycia typu MAYO-HEGAR, proste, utwardzane wkładką węglową TC, ucha złocone, skok ząbków 0,5 mm, nacięcia krzyżowe,gęstość żebrowania 2500 tpsi, szerokość bransz 2,5 mm, dł. 24 cm</t>
  </si>
  <si>
    <t>Kulociąg typu SCHROEDER, prosty,z zapinką, 1x1 zęby, dł. 25 cm</t>
  </si>
  <si>
    <t>Kleszcze do tamponady typu ULRICH, zakrzywione, żłobione poprzecznie, dł. 27 cm</t>
  </si>
  <si>
    <t>Kleszcze hemostatyczne typu ROCHESTER-PEAN, proste, dł. 24 cm</t>
  </si>
  <si>
    <t>Kleszcze hemostatyczne typu ROCHESTER-PEAN, zakrzywione, dł.24cm</t>
  </si>
  <si>
    <t>Kleszczyki hemostatyczne typu PEAN, proste, delikatne, dł. całkowita 14 cm</t>
  </si>
  <si>
    <t>Kleszczyki hemostatyczne typu PEAN, zakrzywione, delikatne, dł.14 cm</t>
  </si>
  <si>
    <t>Nożyczki ginekologiczne typu WERTHEIM, tępo-tępe, zakrzywione, dł. 22,5 cm</t>
  </si>
  <si>
    <t>Nożyczki ginekologiczne typu SIMS, zagięte, tępo-tępe, dł. 20cm</t>
  </si>
  <si>
    <t xml:space="preserve">Nożyczki preparacyjne typu METZENBAUM, zakrzywione, tępo - tepe, jedna bransza z mikroząbkami, obie bransze zwężane i utwardzone wkładką węglową TC, nożyczki pokryte specjalną (poza pasywacją) tytanizowaną powłoką zabezpieczającą przed korozją (dodatkowo, poza pasywacją), dolna bransza dodatkowo spłaszczona w celu zminimalizowania traumatyzacji tkanek podczas przecinania, dł. 18 cm. Kolor powłoki inny niż czarny lub stalowy. Narzędzię łączone barwioną na inny kolor niż stalowy śrubą, z wygrawerowanym na branszy standardem wykonania narzędzia </t>
  </si>
  <si>
    <t>Nożyczki operacyjne typu  Standard, tępo-ostre, zakrzywione, dł. 15,5 cm.  Możliwość oferowania narzędzia w podwyższonym standardzie, co najmniej: z utwardzeniem i mikroząbkami, z utwardzeniem, mikroząbkami i pokryciem ceramiką, utwardzone i pokryte ceramiką oraz utwardzone ze szlifem falistym.</t>
  </si>
  <si>
    <t>Kleszczyki chwytne do tkanek typu ALLIS (CHAPUT), proste, 5x6 zębów, dł.15 cm</t>
  </si>
  <si>
    <t>Imadło do szycia typu MAYO-HEGAR, proste, bransza fakturowane krzyżowo, szczelinowe, dł. 18 cm</t>
  </si>
  <si>
    <t>Imadło do szycia typu MAYO-HEGAR, proste, utwardzane wkładką węglową,ucha złocone, rozm. 0,5mm, gęstośc żebrowania 2599tpsi, profil mocny, dł. 24 cm</t>
  </si>
  <si>
    <t>Szpatuła jelitowa typu REVERDIN, podwójnie zakrzywiona, tępa, dł. 28,5 cm</t>
  </si>
  <si>
    <t>Pęseta anatomiczna typu STANDARD, prosta, dł. 20 cm</t>
  </si>
  <si>
    <t>Pęseta chirurgiczna typu STANDARD, prosta, 1x2 zęby, szerokość końcówki chwytnej 2 mm, dł. 20 cm</t>
  </si>
  <si>
    <t>Pęseta chirurgiczna typu STANDARD, prosta, 1x2 zęby, szerokość końcówki chwytnej 2 mm, dł. 16 cm</t>
  </si>
  <si>
    <t>Kleszczyki do histerektomii typu ROGERS, proste z ząbkowaniem atraumatycznym typu DE BAKEY, dł.25cm</t>
  </si>
  <si>
    <t>Kleszcze do histeroskomii typu WERTHEIM, bransze lekko zakrzywione, fakturowane, dł. 25 cm</t>
  </si>
  <si>
    <t>Kleszcze hemostatyczne typu OVERHOLT-FINE, delikatne, zakrzywione, fig.4, dł.27 cm</t>
  </si>
  <si>
    <t>Kleszcze do podwiązywania typu OVERHOLT-GEISSENDORFER, zagiete, fig. 4, dł. 21cm</t>
  </si>
  <si>
    <t>Nożyczki chirurgiczne typu STANDARD, tępo-ostre, zagięte, dł. 18.5cm.  Możliwość oferowania narzędzia w podwyższonym standardzie, co najmniej: z utwardzeniem i mikroząbkami, z utwardzeniem, mikroząbkami i pokryciem ceramiką, utwardzone i pokryte ceramiką oraz utwardzone ze szlifem falistym.</t>
  </si>
  <si>
    <t>Nożyczki preparacyjne typu MAYO-STILLE, zakrzywione, tępo-tepe, dł.19cm.  Możliwość oferowania narzędzia w podwyższonym standardzie, co najmniej: z utwardzeniem i mikroząbkami, z utwardzeniem, mikroząbkami i pokryciem ceramiką, utwardzone i pokryte ceramiką oraz utwardzone ze szlifem falistym.</t>
  </si>
  <si>
    <t>Pęseta anatomiczna typu STANDARD, prosta, dł. 25 cm</t>
  </si>
  <si>
    <t>Kleszczyki (opinaki) typu BACKHAUS, zakrzywione, dł. 13 cm</t>
  </si>
  <si>
    <t>Hak do ran typu LANGENBECK, tępy, roz. łopatki 55x20 mm, dł. 21 cm. Rękojeść ażurowa.</t>
  </si>
  <si>
    <t>Korkociąg maciczny typu DOYEN, rękojeść w kształcie litery T, dł. 17 cm</t>
  </si>
  <si>
    <t>Wziernik ginekologiczny typu LANDAU, bagnetowy, rozmiar łopatki 100mm x38 mm</t>
  </si>
  <si>
    <t>Retraktor typu BALFOUR z łyżką centralną, wymiary łyżki 100x60mm oraz łyżkami bocznymi o wymiarch 100x35mm, rozstaw 200 mm.</t>
  </si>
  <si>
    <t>Hak do ran typu VOLKMANN, ostry, 2-zębny, szerokość branszy roboczej 9x8 mm, dł. 22 cm. Rękojeść ażurowa.</t>
  </si>
  <si>
    <t>RAZEM WARTOŚĆ OFERTY BRUTO ZA 2 KPL (2 x G31)</t>
  </si>
  <si>
    <t>RAZEM WARTOŚĆ OFERTY BRUTO ZA 2 KPL (2 x G43)</t>
  </si>
  <si>
    <t>EZ/188/2023/MW</t>
  </si>
  <si>
    <t>ODAĆ: CERTYFIKAT WE/DEKLARACJA ZGODNOSCI (W OFERCIE NALEŻY OZNACZYC NUMEREM POZYCJI KTOREJ DOTYCZY)</t>
  </si>
  <si>
    <r>
      <t xml:space="preserve">1. Narzędzia fabrycznie nowe, rok produkcji 2023.
2. Zamawiający dopuszcza tolerancję w podanych wymiarach w granicach ± 2%.                                                                                                                                                                                       3. Każde dostarczone narzędzie opakowane pojedynczo, w oryginalne opakowanie producenta wraz z numerem katalogowym i oznakowaniem CE                                                           4. Każde narzędzie trwale oznakowane nr katalogowym i nazwą producenta
5. Wszystkie narzędzia w pakiecie wykonane ze stali spełniającej standard ISO 7153-1
6. Twardość w zakresie 46-53 HRC.
7. </t>
    </r>
    <r>
      <rPr>
        <sz val="11"/>
        <rFont val="Calibri"/>
        <family val="2"/>
        <charset val="238"/>
        <scheme val="minor"/>
      </rPr>
      <t>Odporność na korozje wg Normy DIN EN ISO 13402.
8. Oznakowanie narzędzi w systemie Data Matrix</t>
    </r>
    <r>
      <rPr>
        <sz val="11"/>
        <color rgb="FFFF0000"/>
        <rFont val="Calibri"/>
        <family val="2"/>
        <charset val="238"/>
        <scheme val="minor"/>
      </rPr>
      <t>.</t>
    </r>
    <r>
      <rPr>
        <sz val="11"/>
        <color theme="4" tint="-0.499984740745262"/>
        <rFont val="Calibri"/>
        <family val="2"/>
        <charset val="238"/>
        <scheme val="minor"/>
      </rPr>
      <t xml:space="preserve">
9. Wykonawca dokona oznakowania każdego egzemplarza narzędzi (wg wymagań Zamawiającego). Wykonawca zobowiązuje sie do oznakowania narzędzi w terminie 2 tygodni od daty podpisania  bezusterkowego protokołu odbioru przez Zamawiającego.  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
10. Narzędzia muszą być wykonane w technologii umożliwiającej Sterylizacja wg norm ISO 17665-1/EN 285</t>
    </r>
    <r>
      <rPr>
        <sz val="11"/>
        <color theme="4" tint="-0.499984740745262"/>
        <rFont val="Calibri"/>
        <family val="2"/>
        <charset val="238"/>
        <scheme val="minor"/>
      </rPr>
      <t xml:space="preserve">
11. Dostawca zapewni serwis gwarancyjny w formie kompleksowej naprawy instrumentów wraz z wymianą twardych wkładek oraz niezbędnych części i pełną obróbkę powierzchni.
12. Okres gwarancji od daty podpisania protokołu odbioru minimum 24 miesiące </t>
    </r>
    <r>
      <rPr>
        <i/>
        <sz val="11"/>
        <color theme="4" tint="-0.499984740745262"/>
        <rFont val="Calibri"/>
        <family val="2"/>
        <charset val="238"/>
        <scheme val="minor"/>
      </rPr>
      <t>(chyba, że zgodnie z oświadczeniem Wykonawcy zawartym w Formularzu ofertowym zaoferował on dodatkowy okres gwarancji- zgodnie z kryterium oceny ofert opisanym w pkt.38 SWZ).</t>
    </r>
    <r>
      <rPr>
        <sz val="11"/>
        <color theme="4" tint="-0.499984740745262"/>
        <rFont val="Calibri"/>
        <family val="2"/>
        <charset val="238"/>
        <scheme val="minor"/>
      </rPr>
      <t xml:space="preserve">
13. Szczegółowa instrukcja w języku polskim dołączona do umowy, dotycząca zasad postępowania z nowymi narzędziami przed pierwszym użyciem, dotycząca mycia, dezynfekcji, sterylizacji i konserwacji.
</t>
    </r>
  </si>
  <si>
    <r>
      <t xml:space="preserve">1. Narzędzia fabrycznie nowe, rok produkcji 2023.
2. Zamawiający dopuszcza tolerancję w podanych wymiarach w granicach ± 2%.                                                                                                                                                                                       3. Każde dostarczone narzędzie opakowane pojedynczo, w oryginalne opakowanie producenta wraz z numerem katalogowym i oznakowaniem CE                                                          
4. Każde narzędzie trwale oznakowane nr katalogowym i nazwą producenta
5. Wszystkie narzędzia w pakiecie wykonane ze stali spełniającej standard ISO 7153-1
6. Twardość w zakresie 46-53 HRC.
</t>
    </r>
    <r>
      <rPr>
        <sz val="11"/>
        <rFont val="Calibri"/>
        <family val="2"/>
        <charset val="238"/>
        <scheme val="minor"/>
      </rPr>
      <t>7. Odporność na korozje wg Normy DIN EN ISO 13402.
8. Oznakowanie narzędzi w systemie Data Matrix.</t>
    </r>
    <r>
      <rPr>
        <sz val="11"/>
        <color theme="4" tint="-0.499984740745262"/>
        <rFont val="Calibri"/>
        <family val="2"/>
        <charset val="238"/>
        <scheme val="minor"/>
      </rPr>
      <t xml:space="preserve">
9.  Wykonawca dokona oznakowania każdego egzemplarza narzędzi (wg wymagań Zamawiającego). Wykonawca zobowiązuje sie do oznakowania narzędzi w terminie 2 tygodni od daty podpisania  bezusterkowego protokołu odbioru przez Zamawiającego.                                                                                                                                  
10.</t>
    </r>
    <r>
      <rPr>
        <sz val="11"/>
        <rFont val="Calibri"/>
        <family val="2"/>
        <charset val="238"/>
        <scheme val="minor"/>
      </rPr>
      <t xml:space="preserve"> Narzędzia muszą być wykonane w technologii umożliwiającej Sterylizacja wg norm ISO 17665-1/EN 285</t>
    </r>
    <r>
      <rPr>
        <sz val="11"/>
        <color theme="4" tint="-0.499984740745262"/>
        <rFont val="Calibri"/>
        <family val="2"/>
        <charset val="238"/>
        <scheme val="minor"/>
      </rPr>
      <t xml:space="preserve">
11. Dostawca zapewni serwis gwarancyjny w formie kompleksowej naprawy instrumentów wraz z wymianą twardych wkładek oraz niezbędnych części i pełną obróbkę powierzchni.
12. Okres gwarancji od daty podpisania protokołu odbioru minimum 24 miesiące </t>
    </r>
    <r>
      <rPr>
        <i/>
        <sz val="11"/>
        <color theme="4" tint="-0.499984740745262"/>
        <rFont val="Calibri"/>
        <family val="2"/>
        <charset val="238"/>
        <scheme val="minor"/>
      </rPr>
      <t>(chyba, że zgodnie z oświadczeniem Wykonawcy zawartym w Formularzu ofertowym zaoferował on dodatkowy okres gwarancji- zgodnie z kryterium oceny ofert opisanym w pkt.38 SWZ).</t>
    </r>
    <r>
      <rPr>
        <sz val="11"/>
        <color theme="4" tint="-0.499984740745262"/>
        <rFont val="Calibri"/>
        <family val="2"/>
        <charset val="238"/>
        <scheme val="minor"/>
      </rPr>
      <t xml:space="preserve">
13. Szczegółowa instrukcja w języku polskim dołączona do umowy, dotycząca zasad postępowania z nowymi narzędziami przed pierwszym użyciem, dotycząca mycia, dezynfekcji, sterylizacji i konserwacji.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</si>
</sst>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_-* #,##0.00&quot; zł&quot;_-;\-* #,##0.00&quot; zł&quot;_-;_-* \-??&quot; zł&quot;_-;_-@_-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u/>
      <sz val="11"/>
      <color theme="4" tint="-0.499984740745262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2037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203764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2" fillId="0" borderId="0"/>
    <xf numFmtId="0" fontId="3" fillId="0" borderId="0"/>
    <xf numFmtId="164" fontId="2" fillId="0" borderId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8" fontId="0" fillId="0" borderId="1" xfId="0" applyNumberFormat="1" applyBorder="1"/>
    <xf numFmtId="8" fontId="0" fillId="2" borderId="1" xfId="0" applyNumberFormat="1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2" xfId="0" applyFont="1" applyBorder="1"/>
    <xf numFmtId="0" fontId="0" fillId="0" borderId="2" xfId="0" applyBorder="1"/>
    <xf numFmtId="0" fontId="5" fillId="0" borderId="0" xfId="0" applyFont="1" applyAlignment="1">
      <alignment horizontal="left" vertical="top" wrapText="1"/>
    </xf>
    <xf numFmtId="0" fontId="0" fillId="0" borderId="0" xfId="0"/>
    <xf numFmtId="0" fontId="10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6">
    <cellStyle name="Excel Built-in Normal" xfId="2"/>
    <cellStyle name="Normalny" xfId="0" builtinId="0"/>
    <cellStyle name="Normalny 2" xfId="3"/>
    <cellStyle name="Normalny 3" xfId="1"/>
    <cellStyle name="Normalny 4" xfId="4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2139315</xdr:colOff>
      <xdr:row>1</xdr:row>
      <xdr:rowOff>306070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2682240" cy="42037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685800</xdr:colOff>
      <xdr:row>0</xdr:row>
      <xdr:rowOff>95250</xdr:rowOff>
    </xdr:from>
    <xdr:to>
      <xdr:col>9</xdr:col>
      <xdr:colOff>1485900</xdr:colOff>
      <xdr:row>1</xdr:row>
      <xdr:rowOff>638810</xdr:rowOff>
    </xdr:to>
    <xdr:pic>
      <xdr:nvPicPr>
        <xdr:cNvPr id="5" name="Obraz 4" descr="WSZ LOGO_v7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95250"/>
          <a:ext cx="800100" cy="734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70184</xdr:colOff>
      <xdr:row>0</xdr:row>
      <xdr:rowOff>1</xdr:rowOff>
    </xdr:from>
    <xdr:to>
      <xdr:col>1</xdr:col>
      <xdr:colOff>1714500</xdr:colOff>
      <xdr:row>1</xdr:row>
      <xdr:rowOff>250658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4" y="1"/>
          <a:ext cx="2025316" cy="44115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400050</xdr:colOff>
      <xdr:row>0</xdr:row>
      <xdr:rowOff>76200</xdr:rowOff>
    </xdr:from>
    <xdr:to>
      <xdr:col>9</xdr:col>
      <xdr:colOff>1200150</xdr:colOff>
      <xdr:row>1</xdr:row>
      <xdr:rowOff>762000</xdr:rowOff>
    </xdr:to>
    <xdr:pic>
      <xdr:nvPicPr>
        <xdr:cNvPr id="3" name="Obraz 2" descr="WSZ LOGO_v7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6200"/>
          <a:ext cx="8001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Layout" topLeftCell="A34" zoomScale="95" zoomScaleNormal="100" zoomScaleSheetLayoutView="70" zoomScalePageLayoutView="95" workbookViewId="0">
      <selection activeCell="A36" sqref="A36:I59"/>
    </sheetView>
  </sheetViews>
  <sheetFormatPr defaultRowHeight="15" x14ac:dyDescent="0.25"/>
  <cols>
    <col min="2" max="2" width="35" customWidth="1"/>
    <col min="3" max="3" width="13.5703125" customWidth="1"/>
    <col min="4" max="4" width="11.85546875" customWidth="1"/>
    <col min="5" max="5" width="10.42578125" customWidth="1"/>
    <col min="6" max="7" width="16.7109375" customWidth="1"/>
    <col min="8" max="8" width="10.7109375" customWidth="1"/>
    <col min="9" max="9" width="12.28515625" customWidth="1"/>
    <col min="10" max="10" width="22.7109375" customWidth="1"/>
  </cols>
  <sheetData>
    <row r="1" spans="1:10" x14ac:dyDescent="0.25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65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8.5" customHeight="1" x14ac:dyDescent="0.35">
      <c r="B3" t="s">
        <v>74</v>
      </c>
      <c r="C3" s="24" t="s">
        <v>20</v>
      </c>
      <c r="D3" s="25"/>
      <c r="E3" s="25"/>
      <c r="F3" s="25"/>
      <c r="G3" s="25"/>
      <c r="H3" s="25"/>
      <c r="I3" s="25"/>
    </row>
    <row r="4" spans="1:10" ht="94.5" customHeight="1" x14ac:dyDescent="0.25">
      <c r="A4" s="10" t="s">
        <v>9</v>
      </c>
      <c r="B4" s="8" t="s">
        <v>0</v>
      </c>
      <c r="C4" s="9" t="s">
        <v>8</v>
      </c>
      <c r="D4" s="9" t="s">
        <v>3</v>
      </c>
      <c r="E4" s="9" t="s">
        <v>1</v>
      </c>
      <c r="F4" s="9" t="s">
        <v>4</v>
      </c>
      <c r="G4" s="9" t="s">
        <v>2</v>
      </c>
      <c r="H4" s="9" t="s">
        <v>11</v>
      </c>
      <c r="I4" s="9" t="s">
        <v>5</v>
      </c>
      <c r="J4" s="9" t="s">
        <v>18</v>
      </c>
    </row>
    <row r="5" spans="1:10" ht="30" x14ac:dyDescent="0.25">
      <c r="A5" s="6">
        <v>1</v>
      </c>
      <c r="B5" s="13" t="s">
        <v>13</v>
      </c>
      <c r="C5" s="5"/>
      <c r="D5" s="2" t="s">
        <v>6</v>
      </c>
      <c r="E5" s="5">
        <v>1</v>
      </c>
      <c r="F5" s="7"/>
      <c r="G5" s="17">
        <f>E5*F5</f>
        <v>0</v>
      </c>
      <c r="H5" s="5"/>
      <c r="I5" s="5"/>
      <c r="J5" s="5"/>
    </row>
    <row r="6" spans="1:10" ht="30" x14ac:dyDescent="0.25">
      <c r="A6" s="6">
        <v>2</v>
      </c>
      <c r="B6" s="13" t="s">
        <v>14</v>
      </c>
      <c r="C6" s="5"/>
      <c r="D6" s="2" t="s">
        <v>6</v>
      </c>
      <c r="E6" s="5">
        <v>2</v>
      </c>
      <c r="F6" s="7"/>
      <c r="G6" s="17">
        <f t="shared" ref="G6:G30" si="0">E6*F6</f>
        <v>0</v>
      </c>
      <c r="H6" s="5"/>
      <c r="I6" s="5"/>
      <c r="J6" s="5"/>
    </row>
    <row r="7" spans="1:10" ht="60" x14ac:dyDescent="0.25">
      <c r="A7" s="6">
        <v>3</v>
      </c>
      <c r="B7" s="13" t="s">
        <v>23</v>
      </c>
      <c r="C7" s="5"/>
      <c r="D7" s="2" t="s">
        <v>6</v>
      </c>
      <c r="E7" s="5">
        <v>2</v>
      </c>
      <c r="F7" s="7"/>
      <c r="G7" s="17">
        <f t="shared" si="0"/>
        <v>0</v>
      </c>
      <c r="H7" s="5"/>
      <c r="I7" s="5"/>
      <c r="J7" s="5"/>
    </row>
    <row r="8" spans="1:10" ht="45" x14ac:dyDescent="0.25">
      <c r="A8" s="6">
        <v>4</v>
      </c>
      <c r="B8" s="13" t="s">
        <v>24</v>
      </c>
      <c r="C8" s="5"/>
      <c r="D8" s="2" t="s">
        <v>6</v>
      </c>
      <c r="E8" s="5">
        <v>1</v>
      </c>
      <c r="F8" s="7"/>
      <c r="G8" s="17">
        <f t="shared" si="0"/>
        <v>0</v>
      </c>
      <c r="H8" s="5"/>
      <c r="I8" s="5"/>
      <c r="J8" s="5"/>
    </row>
    <row r="9" spans="1:10" ht="60" x14ac:dyDescent="0.25">
      <c r="A9" s="14">
        <v>5</v>
      </c>
      <c r="B9" s="13" t="s">
        <v>25</v>
      </c>
      <c r="C9" s="5"/>
      <c r="D9" s="16" t="s">
        <v>6</v>
      </c>
      <c r="E9" s="5">
        <v>3</v>
      </c>
      <c r="F9" s="6"/>
      <c r="G9" s="17">
        <f t="shared" si="0"/>
        <v>0</v>
      </c>
      <c r="H9" s="5"/>
      <c r="I9" s="5"/>
      <c r="J9" s="5"/>
    </row>
    <row r="10" spans="1:10" ht="45" x14ac:dyDescent="0.25">
      <c r="A10" s="6">
        <v>6</v>
      </c>
      <c r="B10" s="13" t="s">
        <v>26</v>
      </c>
      <c r="C10" s="5"/>
      <c r="D10" s="2" t="s">
        <v>6</v>
      </c>
      <c r="E10" s="5">
        <v>2</v>
      </c>
      <c r="F10" s="7"/>
      <c r="G10" s="17">
        <f t="shared" si="0"/>
        <v>0</v>
      </c>
      <c r="H10" s="5"/>
      <c r="I10" s="5"/>
      <c r="J10" s="5"/>
    </row>
    <row r="11" spans="1:10" ht="45" x14ac:dyDescent="0.25">
      <c r="A11" s="6">
        <v>7</v>
      </c>
      <c r="B11" s="13" t="s">
        <v>27</v>
      </c>
      <c r="C11" s="5"/>
      <c r="D11" s="2" t="s">
        <v>6</v>
      </c>
      <c r="E11" s="5">
        <v>2</v>
      </c>
      <c r="F11" s="7"/>
      <c r="G11" s="17">
        <f t="shared" si="0"/>
        <v>0</v>
      </c>
      <c r="H11" s="5"/>
      <c r="I11" s="5"/>
      <c r="J11" s="5"/>
    </row>
    <row r="12" spans="1:10" ht="75" x14ac:dyDescent="0.25">
      <c r="A12" s="6">
        <v>8</v>
      </c>
      <c r="B12" s="13" t="s">
        <v>28</v>
      </c>
      <c r="C12" s="5"/>
      <c r="D12" s="2" t="s">
        <v>6</v>
      </c>
      <c r="E12" s="5">
        <v>1</v>
      </c>
      <c r="F12" s="7"/>
      <c r="G12" s="17">
        <f t="shared" si="0"/>
        <v>0</v>
      </c>
      <c r="H12" s="5"/>
      <c r="I12" s="5"/>
      <c r="J12" s="5"/>
    </row>
    <row r="13" spans="1:10" ht="90" x14ac:dyDescent="0.25">
      <c r="A13" s="6">
        <v>9</v>
      </c>
      <c r="B13" s="13" t="s">
        <v>29</v>
      </c>
      <c r="C13" s="5"/>
      <c r="D13" s="2" t="s">
        <v>6</v>
      </c>
      <c r="E13" s="5">
        <v>1</v>
      </c>
      <c r="F13" s="7"/>
      <c r="G13" s="17">
        <f t="shared" si="0"/>
        <v>0</v>
      </c>
      <c r="H13" s="5"/>
      <c r="I13" s="5"/>
      <c r="J13" s="5"/>
    </row>
    <row r="14" spans="1:10" ht="60" x14ac:dyDescent="0.25">
      <c r="A14" s="6">
        <v>10</v>
      </c>
      <c r="B14" s="13" t="s">
        <v>30</v>
      </c>
      <c r="C14" s="5"/>
      <c r="D14" s="2" t="s">
        <v>6</v>
      </c>
      <c r="E14" s="5">
        <v>5</v>
      </c>
      <c r="F14" s="7"/>
      <c r="G14" s="17">
        <f t="shared" si="0"/>
        <v>0</v>
      </c>
      <c r="H14" s="5"/>
      <c r="I14" s="5"/>
      <c r="J14" s="5"/>
    </row>
    <row r="15" spans="1:10" ht="45" x14ac:dyDescent="0.25">
      <c r="A15" s="6">
        <v>11</v>
      </c>
      <c r="B15" s="13" t="s">
        <v>31</v>
      </c>
      <c r="C15" s="5"/>
      <c r="D15" s="2" t="s">
        <v>6</v>
      </c>
      <c r="E15" s="5">
        <v>5</v>
      </c>
      <c r="F15" s="7"/>
      <c r="G15" s="17">
        <f t="shared" si="0"/>
        <v>0</v>
      </c>
      <c r="H15" s="5"/>
      <c r="I15" s="5"/>
      <c r="J15" s="5"/>
    </row>
    <row r="16" spans="1:10" ht="30" x14ac:dyDescent="0.25">
      <c r="A16" s="6">
        <v>12</v>
      </c>
      <c r="B16" s="13" t="s">
        <v>32</v>
      </c>
      <c r="C16" s="5"/>
      <c r="D16" s="2" t="s">
        <v>6</v>
      </c>
      <c r="E16" s="5">
        <v>10</v>
      </c>
      <c r="F16" s="7"/>
      <c r="G16" s="17">
        <f t="shared" si="0"/>
        <v>0</v>
      </c>
      <c r="H16" s="5"/>
      <c r="I16" s="5"/>
      <c r="J16" s="5"/>
    </row>
    <row r="17" spans="1:10" ht="45" x14ac:dyDescent="0.25">
      <c r="A17" s="6">
        <v>13</v>
      </c>
      <c r="B17" s="13" t="s">
        <v>33</v>
      </c>
      <c r="C17" s="5"/>
      <c r="D17" s="2" t="s">
        <v>6</v>
      </c>
      <c r="E17" s="5">
        <v>1</v>
      </c>
      <c r="F17" s="7"/>
      <c r="G17" s="17">
        <f t="shared" si="0"/>
        <v>0</v>
      </c>
      <c r="H17" s="5"/>
      <c r="I17" s="5"/>
      <c r="J17" s="5"/>
    </row>
    <row r="18" spans="1:10" ht="45" x14ac:dyDescent="0.25">
      <c r="A18" s="6">
        <v>14</v>
      </c>
      <c r="B18" s="13" t="s">
        <v>34</v>
      </c>
      <c r="C18" s="5"/>
      <c r="D18" s="2" t="s">
        <v>6</v>
      </c>
      <c r="E18" s="5">
        <v>3</v>
      </c>
      <c r="F18" s="7"/>
      <c r="G18" s="17">
        <f t="shared" si="0"/>
        <v>0</v>
      </c>
      <c r="H18" s="5"/>
      <c r="I18" s="5"/>
      <c r="J18" s="5"/>
    </row>
    <row r="19" spans="1:10" ht="60" x14ac:dyDescent="0.25">
      <c r="A19" s="6">
        <v>15</v>
      </c>
      <c r="B19" s="13" t="s">
        <v>35</v>
      </c>
      <c r="C19" s="5"/>
      <c r="D19" s="2" t="s">
        <v>6</v>
      </c>
      <c r="E19" s="5">
        <v>1</v>
      </c>
      <c r="F19" s="7"/>
      <c r="G19" s="17">
        <f t="shared" si="0"/>
        <v>0</v>
      </c>
      <c r="H19" s="5"/>
      <c r="I19" s="5"/>
      <c r="J19" s="5"/>
    </row>
    <row r="20" spans="1:10" ht="255" x14ac:dyDescent="0.25">
      <c r="A20" s="6">
        <v>16</v>
      </c>
      <c r="B20" s="15" t="s">
        <v>36</v>
      </c>
      <c r="C20" s="5"/>
      <c r="D20" s="2" t="s">
        <v>6</v>
      </c>
      <c r="E20" s="5">
        <v>1</v>
      </c>
      <c r="F20" s="7"/>
      <c r="G20" s="17">
        <f t="shared" si="0"/>
        <v>0</v>
      </c>
      <c r="H20" s="5"/>
      <c r="I20" s="5"/>
      <c r="J20" s="5"/>
    </row>
    <row r="21" spans="1:10" ht="150" x14ac:dyDescent="0.25">
      <c r="A21" s="6">
        <v>17</v>
      </c>
      <c r="B21" s="13" t="s">
        <v>37</v>
      </c>
      <c r="C21" s="5"/>
      <c r="D21" s="2" t="s">
        <v>6</v>
      </c>
      <c r="E21" s="5">
        <v>1</v>
      </c>
      <c r="F21" s="7"/>
      <c r="G21" s="17">
        <f t="shared" si="0"/>
        <v>0</v>
      </c>
      <c r="H21" s="5"/>
      <c r="I21" s="5"/>
      <c r="J21" s="5"/>
    </row>
    <row r="22" spans="1:10" ht="45" x14ac:dyDescent="0.25">
      <c r="A22" s="6">
        <v>18</v>
      </c>
      <c r="B22" s="13" t="s">
        <v>38</v>
      </c>
      <c r="C22" s="5"/>
      <c r="D22" s="2" t="s">
        <v>6</v>
      </c>
      <c r="E22" s="5">
        <v>1</v>
      </c>
      <c r="F22" s="7"/>
      <c r="G22" s="17">
        <f t="shared" si="0"/>
        <v>0</v>
      </c>
      <c r="H22" s="5"/>
      <c r="I22" s="5"/>
      <c r="J22" s="5"/>
    </row>
    <row r="23" spans="1:10" ht="30" x14ac:dyDescent="0.25">
      <c r="A23" s="6">
        <v>19</v>
      </c>
      <c r="B23" s="13" t="s">
        <v>39</v>
      </c>
      <c r="C23" s="5"/>
      <c r="D23" s="2" t="s">
        <v>6</v>
      </c>
      <c r="E23" s="5">
        <v>10</v>
      </c>
      <c r="F23" s="7"/>
      <c r="G23" s="17">
        <f t="shared" si="0"/>
        <v>0</v>
      </c>
      <c r="H23" s="5"/>
      <c r="I23" s="5"/>
      <c r="J23" s="5"/>
    </row>
    <row r="24" spans="1:10" ht="105" x14ac:dyDescent="0.25">
      <c r="A24" s="6">
        <v>20</v>
      </c>
      <c r="B24" s="13" t="s">
        <v>40</v>
      </c>
      <c r="C24" s="5"/>
      <c r="D24" s="2" t="s">
        <v>6</v>
      </c>
      <c r="E24" s="5">
        <v>2</v>
      </c>
      <c r="F24" s="7"/>
      <c r="G24" s="17">
        <f t="shared" si="0"/>
        <v>0</v>
      </c>
      <c r="H24" s="5"/>
      <c r="I24" s="5"/>
      <c r="J24" s="5"/>
    </row>
    <row r="25" spans="1:10" ht="90" x14ac:dyDescent="0.25">
      <c r="A25" s="6">
        <v>21</v>
      </c>
      <c r="B25" s="13" t="s">
        <v>41</v>
      </c>
      <c r="C25" s="5"/>
      <c r="D25" s="2" t="s">
        <v>6</v>
      </c>
      <c r="E25" s="5">
        <v>1</v>
      </c>
      <c r="F25" s="7"/>
      <c r="G25" s="17">
        <f t="shared" si="0"/>
        <v>0</v>
      </c>
      <c r="H25" s="5"/>
      <c r="I25" s="5"/>
      <c r="J25" s="5"/>
    </row>
    <row r="26" spans="1:10" ht="30" x14ac:dyDescent="0.25">
      <c r="A26" s="6">
        <v>22</v>
      </c>
      <c r="B26" s="13" t="s">
        <v>42</v>
      </c>
      <c r="C26" s="5"/>
      <c r="D26" s="2" t="s">
        <v>6</v>
      </c>
      <c r="E26" s="5">
        <v>1</v>
      </c>
      <c r="F26" s="7"/>
      <c r="G26" s="17">
        <f t="shared" si="0"/>
        <v>0</v>
      </c>
      <c r="H26" s="5"/>
      <c r="I26" s="5"/>
      <c r="J26" s="5"/>
    </row>
    <row r="27" spans="1:10" ht="45" x14ac:dyDescent="0.25">
      <c r="A27" s="6">
        <v>23</v>
      </c>
      <c r="B27" s="13" t="s">
        <v>15</v>
      </c>
      <c r="C27" s="5"/>
      <c r="D27" s="2" t="s">
        <v>6</v>
      </c>
      <c r="E27" s="5">
        <v>1</v>
      </c>
      <c r="F27" s="7"/>
      <c r="G27" s="17">
        <f t="shared" si="0"/>
        <v>0</v>
      </c>
      <c r="H27" s="5"/>
      <c r="I27" s="5"/>
      <c r="J27" s="5"/>
    </row>
    <row r="28" spans="1:10" ht="60" x14ac:dyDescent="0.25">
      <c r="A28" s="6">
        <v>24</v>
      </c>
      <c r="B28" s="13" t="s">
        <v>16</v>
      </c>
      <c r="C28" s="5"/>
      <c r="D28" s="2" t="s">
        <v>6</v>
      </c>
      <c r="E28" s="5">
        <v>1</v>
      </c>
      <c r="F28" s="7"/>
      <c r="G28" s="17">
        <f t="shared" si="0"/>
        <v>0</v>
      </c>
      <c r="H28" s="5"/>
      <c r="I28" s="5"/>
      <c r="J28" s="5"/>
    </row>
    <row r="29" spans="1:10" ht="45" x14ac:dyDescent="0.25">
      <c r="A29" s="6">
        <v>25</v>
      </c>
      <c r="B29" s="13" t="s">
        <v>17</v>
      </c>
      <c r="C29" s="5"/>
      <c r="D29" s="2" t="s">
        <v>6</v>
      </c>
      <c r="E29" s="5">
        <v>1</v>
      </c>
      <c r="F29" s="7"/>
      <c r="G29" s="17">
        <f t="shared" si="0"/>
        <v>0</v>
      </c>
      <c r="H29" s="5"/>
      <c r="I29" s="5"/>
      <c r="J29" s="5"/>
    </row>
    <row r="30" spans="1:10" ht="45" x14ac:dyDescent="0.25">
      <c r="A30" s="6">
        <v>26</v>
      </c>
      <c r="B30" s="13" t="s">
        <v>43</v>
      </c>
      <c r="C30" s="5"/>
      <c r="D30" s="2" t="s">
        <v>6</v>
      </c>
      <c r="E30" s="5">
        <v>1</v>
      </c>
      <c r="F30" s="7"/>
      <c r="G30" s="17">
        <f t="shared" si="0"/>
        <v>0</v>
      </c>
      <c r="H30" s="5"/>
      <c r="I30" s="5"/>
      <c r="J30" s="5"/>
    </row>
    <row r="31" spans="1:10" s="12" customFormat="1" ht="43.5" customHeight="1" x14ac:dyDescent="0.25">
      <c r="A31" s="28" t="s">
        <v>10</v>
      </c>
      <c r="B31" s="29"/>
      <c r="C31" s="29"/>
      <c r="D31" s="29"/>
      <c r="E31" s="29"/>
      <c r="F31" s="30"/>
      <c r="G31" s="18">
        <f>SUM(G5:G30)</f>
        <v>0</v>
      </c>
      <c r="H31" s="11"/>
      <c r="I31" s="11"/>
      <c r="J31" s="11"/>
    </row>
    <row r="32" spans="1:10" s="12" customFormat="1" ht="43.5" customHeight="1" x14ac:dyDescent="0.25">
      <c r="A32" s="33" t="s">
        <v>72</v>
      </c>
      <c r="B32" s="34"/>
      <c r="C32" s="34"/>
      <c r="D32" s="34"/>
      <c r="E32" s="34"/>
      <c r="F32" s="34"/>
      <c r="G32" s="19">
        <f>2*G31</f>
        <v>0</v>
      </c>
    </row>
    <row r="35" spans="1:9" ht="30" x14ac:dyDescent="0.25">
      <c r="A35" s="1"/>
      <c r="B35" s="3" t="s">
        <v>7</v>
      </c>
      <c r="C35" s="4"/>
      <c r="D35" s="4"/>
      <c r="E35" s="4"/>
      <c r="F35" s="4"/>
      <c r="G35" s="4"/>
      <c r="H35" s="4"/>
    </row>
    <row r="36" spans="1:9" x14ac:dyDescent="0.25">
      <c r="A36" s="26" t="s">
        <v>76</v>
      </c>
      <c r="B36" s="26"/>
      <c r="C36" s="26"/>
      <c r="D36" s="26"/>
      <c r="E36" s="26"/>
      <c r="F36" s="26"/>
      <c r="G36" s="26"/>
      <c r="H36" s="26"/>
      <c r="I36" s="27"/>
    </row>
    <row r="37" spans="1:9" x14ac:dyDescent="0.25">
      <c r="A37" s="26"/>
      <c r="B37" s="26"/>
      <c r="C37" s="26"/>
      <c r="D37" s="26"/>
      <c r="E37" s="26"/>
      <c r="F37" s="26"/>
      <c r="G37" s="26"/>
      <c r="H37" s="26"/>
      <c r="I37" s="27"/>
    </row>
    <row r="38" spans="1:9" x14ac:dyDescent="0.25">
      <c r="A38" s="26"/>
      <c r="B38" s="26"/>
      <c r="C38" s="26"/>
      <c r="D38" s="26"/>
      <c r="E38" s="26"/>
      <c r="F38" s="26"/>
      <c r="G38" s="26"/>
      <c r="H38" s="26"/>
      <c r="I38" s="27"/>
    </row>
    <row r="39" spans="1:9" x14ac:dyDescent="0.25">
      <c r="A39" s="26"/>
      <c r="B39" s="26"/>
      <c r="C39" s="26"/>
      <c r="D39" s="26"/>
      <c r="E39" s="26"/>
      <c r="F39" s="26"/>
      <c r="G39" s="26"/>
      <c r="H39" s="26"/>
      <c r="I39" s="27"/>
    </row>
    <row r="40" spans="1:9" x14ac:dyDescent="0.25">
      <c r="A40" s="26"/>
      <c r="B40" s="26"/>
      <c r="C40" s="26"/>
      <c r="D40" s="26"/>
      <c r="E40" s="26"/>
      <c r="F40" s="26"/>
      <c r="G40" s="26"/>
      <c r="H40" s="26"/>
      <c r="I40" s="27"/>
    </row>
    <row r="41" spans="1:9" x14ac:dyDescent="0.25">
      <c r="A41" s="26"/>
      <c r="B41" s="26"/>
      <c r="C41" s="26"/>
      <c r="D41" s="26"/>
      <c r="E41" s="26"/>
      <c r="F41" s="26"/>
      <c r="G41" s="26"/>
      <c r="H41" s="26"/>
      <c r="I41" s="27"/>
    </row>
    <row r="42" spans="1:9" x14ac:dyDescent="0.25">
      <c r="A42" s="26"/>
      <c r="B42" s="26"/>
      <c r="C42" s="26"/>
      <c r="D42" s="26"/>
      <c r="E42" s="26"/>
      <c r="F42" s="26"/>
      <c r="G42" s="26"/>
      <c r="H42" s="26"/>
      <c r="I42" s="27"/>
    </row>
    <row r="43" spans="1:9" x14ac:dyDescent="0.25">
      <c r="A43" s="26"/>
      <c r="B43" s="26"/>
      <c r="C43" s="26"/>
      <c r="D43" s="26"/>
      <c r="E43" s="26"/>
      <c r="F43" s="26"/>
      <c r="G43" s="26"/>
      <c r="H43" s="26"/>
      <c r="I43" s="27"/>
    </row>
    <row r="44" spans="1:9" x14ac:dyDescent="0.25">
      <c r="A44" s="26"/>
      <c r="B44" s="26"/>
      <c r="C44" s="26"/>
      <c r="D44" s="26"/>
      <c r="E44" s="26"/>
      <c r="F44" s="26"/>
      <c r="G44" s="26"/>
      <c r="H44" s="26"/>
      <c r="I44" s="27"/>
    </row>
    <row r="45" spans="1:9" x14ac:dyDescent="0.25">
      <c r="A45" s="26"/>
      <c r="B45" s="26"/>
      <c r="C45" s="26"/>
      <c r="D45" s="26"/>
      <c r="E45" s="26"/>
      <c r="F45" s="26"/>
      <c r="G45" s="26"/>
      <c r="H45" s="26"/>
      <c r="I45" s="27"/>
    </row>
    <row r="46" spans="1:9" x14ac:dyDescent="0.25">
      <c r="A46" s="26"/>
      <c r="B46" s="26"/>
      <c r="C46" s="26"/>
      <c r="D46" s="26"/>
      <c r="E46" s="26"/>
      <c r="F46" s="26"/>
      <c r="G46" s="26"/>
      <c r="H46" s="26"/>
      <c r="I46" s="27"/>
    </row>
    <row r="47" spans="1:9" x14ac:dyDescent="0.25">
      <c r="A47" s="26"/>
      <c r="B47" s="26"/>
      <c r="C47" s="26"/>
      <c r="D47" s="26"/>
      <c r="E47" s="26"/>
      <c r="F47" s="26"/>
      <c r="G47" s="26"/>
      <c r="H47" s="26"/>
      <c r="I47" s="27"/>
    </row>
    <row r="48" spans="1:9" x14ac:dyDescent="0.25">
      <c r="A48" s="26"/>
      <c r="B48" s="26"/>
      <c r="C48" s="26"/>
      <c r="D48" s="26"/>
      <c r="E48" s="26"/>
      <c r="F48" s="26"/>
      <c r="G48" s="26"/>
      <c r="H48" s="26"/>
      <c r="I48" s="27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7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7"/>
    </row>
    <row r="51" spans="1:9" x14ac:dyDescent="0.25">
      <c r="A51" s="26"/>
      <c r="B51" s="26"/>
      <c r="C51" s="26"/>
      <c r="D51" s="26"/>
      <c r="E51" s="26"/>
      <c r="F51" s="26"/>
      <c r="G51" s="26"/>
      <c r="H51" s="26"/>
      <c r="I51" s="27"/>
    </row>
    <row r="52" spans="1:9" x14ac:dyDescent="0.25">
      <c r="A52" s="26"/>
      <c r="B52" s="26"/>
      <c r="C52" s="26"/>
      <c r="D52" s="26"/>
      <c r="E52" s="26"/>
      <c r="F52" s="26"/>
      <c r="G52" s="26"/>
      <c r="H52" s="26"/>
      <c r="I52" s="27"/>
    </row>
    <row r="53" spans="1:9" x14ac:dyDescent="0.25">
      <c r="A53" s="26"/>
      <c r="B53" s="26"/>
      <c r="C53" s="26"/>
      <c r="D53" s="26"/>
      <c r="E53" s="26"/>
      <c r="F53" s="26"/>
      <c r="G53" s="26"/>
      <c r="H53" s="26"/>
      <c r="I53" s="27"/>
    </row>
    <row r="54" spans="1:9" x14ac:dyDescent="0.25">
      <c r="A54" s="26"/>
      <c r="B54" s="26"/>
      <c r="C54" s="26"/>
      <c r="D54" s="26"/>
      <c r="E54" s="26"/>
      <c r="F54" s="26"/>
      <c r="G54" s="26"/>
      <c r="H54" s="26"/>
      <c r="I54" s="27"/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7"/>
    </row>
    <row r="56" spans="1:9" x14ac:dyDescent="0.25">
      <c r="A56" s="26"/>
      <c r="B56" s="26"/>
      <c r="C56" s="26"/>
      <c r="D56" s="26"/>
      <c r="E56" s="26"/>
      <c r="F56" s="26"/>
      <c r="G56" s="26"/>
      <c r="H56" s="26"/>
      <c r="I56" s="27"/>
    </row>
    <row r="57" spans="1:9" x14ac:dyDescent="0.25">
      <c r="A57" s="26"/>
      <c r="B57" s="26"/>
      <c r="C57" s="26"/>
      <c r="D57" s="26"/>
      <c r="E57" s="26"/>
      <c r="F57" s="26"/>
      <c r="G57" s="26"/>
      <c r="H57" s="26"/>
      <c r="I57" s="27"/>
    </row>
    <row r="58" spans="1:9" ht="12" customHeight="1" x14ac:dyDescent="0.25">
      <c r="A58" s="26"/>
      <c r="B58" s="26"/>
      <c r="C58" s="26"/>
      <c r="D58" s="26"/>
      <c r="E58" s="26"/>
      <c r="F58" s="26"/>
      <c r="G58" s="26"/>
      <c r="H58" s="26"/>
      <c r="I58" s="27"/>
    </row>
    <row r="59" spans="1:9" ht="3" hidden="1" customHeight="1" x14ac:dyDescent="0.25">
      <c r="A59" s="26"/>
      <c r="B59" s="26"/>
      <c r="C59" s="26"/>
      <c r="D59" s="26"/>
      <c r="E59" s="26"/>
      <c r="F59" s="26"/>
      <c r="G59" s="26"/>
      <c r="H59" s="26"/>
      <c r="I59" s="27"/>
    </row>
    <row r="61" spans="1:9" x14ac:dyDescent="0.25">
      <c r="G61" s="1"/>
      <c r="H61" s="1"/>
    </row>
    <row r="62" spans="1:9" ht="42.75" customHeight="1" x14ac:dyDescent="0.25">
      <c r="G62" s="23"/>
      <c r="H62" s="23"/>
    </row>
  </sheetData>
  <mergeCells count="6">
    <mergeCell ref="G62:H62"/>
    <mergeCell ref="C3:I3"/>
    <mergeCell ref="A36:I59"/>
    <mergeCell ref="A31:F31"/>
    <mergeCell ref="A1:J2"/>
    <mergeCell ref="A32:F32"/>
  </mergeCells>
  <pageMargins left="0.7" right="0.7" top="0.75" bottom="0.75" header="0.3" footer="0.3"/>
  <pageSetup paperSize="9" scale="52" orientation="landscape" r:id="rId1"/>
  <headerFooter>
    <oddHeader xml:space="preserve">&amp;L&amp;"Times New Roman,Pogrubiona"EZ/188/2023/MW&amp;C&amp;"Times New Roman,Pogrubiona"OPIS PRZEDMIOTU ZAMÓWIENIA 
ZADANIE NR 1&amp;"-,Standardowy"
&amp;RZałacznik nr 2.1 do SWZ-Formularz asortymentowo-cenowy
(Załacznik nr 1 do umowy)
 </oddHead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BreakPreview" topLeftCell="A37" zoomScaleNormal="100" zoomScaleSheetLayoutView="100" zoomScalePageLayoutView="95" workbookViewId="0">
      <selection activeCell="A48" sqref="A48:I71"/>
    </sheetView>
  </sheetViews>
  <sheetFormatPr defaultRowHeight="15" x14ac:dyDescent="0.25"/>
  <cols>
    <col min="1" max="1" width="5.28515625" customWidth="1"/>
    <col min="2" max="2" width="31.7109375" customWidth="1"/>
    <col min="3" max="3" width="9.5703125" customWidth="1"/>
    <col min="4" max="4" width="11.85546875" customWidth="1"/>
    <col min="5" max="5" width="8.140625" customWidth="1"/>
    <col min="6" max="6" width="13.28515625" customWidth="1"/>
    <col min="7" max="7" width="13" customWidth="1"/>
    <col min="8" max="8" width="8.5703125" customWidth="1"/>
    <col min="9" max="9" width="12.85546875" customWidth="1"/>
    <col min="10" max="10" width="19.5703125" customWidth="1"/>
  </cols>
  <sheetData>
    <row r="1" spans="1:10" x14ac:dyDescent="0.25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65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8.5" customHeight="1" x14ac:dyDescent="0.35">
      <c r="B3" t="s">
        <v>74</v>
      </c>
      <c r="C3" s="24" t="s">
        <v>19</v>
      </c>
      <c r="D3" s="25"/>
      <c r="E3" s="25"/>
      <c r="F3" s="25"/>
      <c r="G3" s="25"/>
      <c r="H3" s="25"/>
      <c r="I3" s="25"/>
    </row>
    <row r="4" spans="1:10" ht="94.5" customHeight="1" x14ac:dyDescent="0.25">
      <c r="A4" s="20" t="s">
        <v>9</v>
      </c>
      <c r="B4" s="21" t="s">
        <v>0</v>
      </c>
      <c r="C4" s="22" t="s">
        <v>8</v>
      </c>
      <c r="D4" s="22" t="s">
        <v>3</v>
      </c>
      <c r="E4" s="22" t="s">
        <v>1</v>
      </c>
      <c r="F4" s="22" t="s">
        <v>4</v>
      </c>
      <c r="G4" s="22" t="s">
        <v>2</v>
      </c>
      <c r="H4" s="22" t="s">
        <v>11</v>
      </c>
      <c r="I4" s="22" t="s">
        <v>5</v>
      </c>
      <c r="J4" s="22" t="s">
        <v>75</v>
      </c>
    </row>
    <row r="5" spans="1:10" ht="45" x14ac:dyDescent="0.25">
      <c r="A5" s="6">
        <v>1</v>
      </c>
      <c r="B5" s="13" t="s">
        <v>43</v>
      </c>
      <c r="C5" s="5"/>
      <c r="D5" s="2" t="s">
        <v>6</v>
      </c>
      <c r="E5" s="5">
        <v>1</v>
      </c>
      <c r="F5" s="7"/>
      <c r="G5" s="17">
        <f>E5*F5</f>
        <v>0</v>
      </c>
      <c r="H5" s="5"/>
      <c r="I5" s="5"/>
      <c r="J5" s="5"/>
    </row>
    <row r="6" spans="1:10" ht="45" x14ac:dyDescent="0.25">
      <c r="A6" s="6">
        <v>2</v>
      </c>
      <c r="B6" s="13" t="s">
        <v>44</v>
      </c>
      <c r="C6" s="5"/>
      <c r="D6" s="2" t="s">
        <v>6</v>
      </c>
      <c r="E6" s="5">
        <v>3</v>
      </c>
      <c r="F6" s="7"/>
      <c r="G6" s="17">
        <f t="shared" ref="G6:G42" si="0">E6*F6</f>
        <v>0</v>
      </c>
      <c r="H6" s="5"/>
      <c r="I6" s="5"/>
      <c r="J6" s="5"/>
    </row>
    <row r="7" spans="1:10" ht="30" x14ac:dyDescent="0.25">
      <c r="A7" s="6">
        <v>3</v>
      </c>
      <c r="B7" s="13" t="s">
        <v>39</v>
      </c>
      <c r="C7" s="5"/>
      <c r="D7" s="2" t="s">
        <v>6</v>
      </c>
      <c r="E7" s="5">
        <v>15</v>
      </c>
      <c r="F7" s="7"/>
      <c r="G7" s="17">
        <f t="shared" si="0"/>
        <v>0</v>
      </c>
      <c r="H7" s="5"/>
      <c r="I7" s="5"/>
      <c r="J7" s="5"/>
    </row>
    <row r="8" spans="1:10" ht="45" x14ac:dyDescent="0.25">
      <c r="A8" s="6">
        <v>4</v>
      </c>
      <c r="B8" s="13" t="s">
        <v>34</v>
      </c>
      <c r="C8" s="5"/>
      <c r="D8" s="2" t="s">
        <v>6</v>
      </c>
      <c r="E8" s="5">
        <v>5</v>
      </c>
      <c r="F8" s="7"/>
      <c r="G8" s="17">
        <f t="shared" si="0"/>
        <v>0</v>
      </c>
      <c r="H8" s="5"/>
      <c r="I8" s="5"/>
      <c r="J8" s="5"/>
    </row>
    <row r="9" spans="1:10" ht="45" x14ac:dyDescent="0.25">
      <c r="A9" s="16">
        <v>5</v>
      </c>
      <c r="B9" s="13" t="s">
        <v>45</v>
      </c>
      <c r="C9" s="5"/>
      <c r="D9" s="16" t="s">
        <v>6</v>
      </c>
      <c r="E9" s="5">
        <v>2</v>
      </c>
      <c r="F9" s="6"/>
      <c r="G9" s="17">
        <f t="shared" si="0"/>
        <v>0</v>
      </c>
      <c r="H9" s="5"/>
      <c r="I9" s="5"/>
      <c r="J9" s="5"/>
    </row>
    <row r="10" spans="1:10" ht="45" x14ac:dyDescent="0.25">
      <c r="A10" s="6">
        <v>6</v>
      </c>
      <c r="B10" s="13" t="s">
        <v>46</v>
      </c>
      <c r="C10" s="5"/>
      <c r="D10" s="2" t="s">
        <v>6</v>
      </c>
      <c r="E10" s="5">
        <v>10</v>
      </c>
      <c r="F10" s="7"/>
      <c r="G10" s="17">
        <f t="shared" si="0"/>
        <v>0</v>
      </c>
      <c r="H10" s="5"/>
      <c r="I10" s="5"/>
      <c r="J10" s="5"/>
    </row>
    <row r="11" spans="1:10" ht="45" x14ac:dyDescent="0.25">
      <c r="A11" s="6">
        <v>7</v>
      </c>
      <c r="B11" s="13" t="s">
        <v>47</v>
      </c>
      <c r="C11" s="5"/>
      <c r="D11" s="2" t="s">
        <v>6</v>
      </c>
      <c r="E11" s="5">
        <v>5</v>
      </c>
      <c r="F11" s="7"/>
      <c r="G11" s="17">
        <f t="shared" si="0"/>
        <v>0</v>
      </c>
      <c r="H11" s="5"/>
      <c r="I11" s="5"/>
      <c r="J11" s="5"/>
    </row>
    <row r="12" spans="1:10" ht="45" x14ac:dyDescent="0.25">
      <c r="A12" s="6">
        <v>8</v>
      </c>
      <c r="B12" s="13" t="s">
        <v>48</v>
      </c>
      <c r="C12" s="5"/>
      <c r="D12" s="2" t="s">
        <v>6</v>
      </c>
      <c r="E12" s="5">
        <v>1</v>
      </c>
      <c r="F12" s="7"/>
      <c r="G12" s="17">
        <f t="shared" si="0"/>
        <v>0</v>
      </c>
      <c r="H12" s="5"/>
      <c r="I12" s="5"/>
      <c r="J12" s="5"/>
    </row>
    <row r="13" spans="1:10" ht="30" x14ac:dyDescent="0.25">
      <c r="A13" s="6">
        <v>9</v>
      </c>
      <c r="B13" s="13" t="s">
        <v>49</v>
      </c>
      <c r="C13" s="5"/>
      <c r="D13" s="2" t="s">
        <v>6</v>
      </c>
      <c r="E13" s="5">
        <v>1</v>
      </c>
      <c r="F13" s="7"/>
      <c r="G13" s="17">
        <f t="shared" si="0"/>
        <v>0</v>
      </c>
      <c r="H13" s="5"/>
      <c r="I13" s="5"/>
      <c r="J13" s="5"/>
    </row>
    <row r="14" spans="1:10" ht="300" x14ac:dyDescent="0.25">
      <c r="A14" s="6">
        <v>10</v>
      </c>
      <c r="B14" s="15" t="s">
        <v>50</v>
      </c>
      <c r="C14" s="5"/>
      <c r="D14" s="2" t="s">
        <v>6</v>
      </c>
      <c r="E14" s="5">
        <v>1</v>
      </c>
      <c r="F14" s="7"/>
      <c r="G14" s="17">
        <f t="shared" si="0"/>
        <v>0</v>
      </c>
      <c r="H14" s="5"/>
      <c r="I14" s="5"/>
      <c r="J14" s="5"/>
    </row>
    <row r="15" spans="1:10" ht="165" x14ac:dyDescent="0.25">
      <c r="A15" s="6">
        <v>11</v>
      </c>
      <c r="B15" s="13" t="s">
        <v>51</v>
      </c>
      <c r="C15" s="5"/>
      <c r="D15" s="2" t="s">
        <v>6</v>
      </c>
      <c r="E15" s="5">
        <v>1</v>
      </c>
      <c r="F15" s="7"/>
      <c r="G15" s="17">
        <f t="shared" si="0"/>
        <v>0</v>
      </c>
      <c r="H15" s="5"/>
      <c r="I15" s="5"/>
      <c r="J15" s="5"/>
    </row>
    <row r="16" spans="1:10" ht="45" x14ac:dyDescent="0.25">
      <c r="A16" s="6">
        <v>12</v>
      </c>
      <c r="B16" s="13" t="s">
        <v>52</v>
      </c>
      <c r="C16" s="5"/>
      <c r="D16" s="2" t="s">
        <v>6</v>
      </c>
      <c r="E16" s="5">
        <v>5</v>
      </c>
      <c r="F16" s="7"/>
      <c r="G16" s="17">
        <f t="shared" si="0"/>
        <v>0</v>
      </c>
      <c r="H16" s="5"/>
      <c r="I16" s="5"/>
      <c r="J16" s="5"/>
    </row>
    <row r="17" spans="1:10" ht="60" x14ac:dyDescent="0.25">
      <c r="A17" s="6">
        <v>13</v>
      </c>
      <c r="B17" s="13" t="s">
        <v>30</v>
      </c>
      <c r="C17" s="5"/>
      <c r="D17" s="2" t="s">
        <v>6</v>
      </c>
      <c r="E17" s="5">
        <v>6</v>
      </c>
      <c r="F17" s="7"/>
      <c r="G17" s="17">
        <f t="shared" si="0"/>
        <v>0</v>
      </c>
      <c r="H17" s="5"/>
      <c r="I17" s="5"/>
      <c r="J17" s="5"/>
    </row>
    <row r="18" spans="1:10" ht="45" x14ac:dyDescent="0.25">
      <c r="A18" s="6">
        <v>14</v>
      </c>
      <c r="B18" s="13" t="s">
        <v>42</v>
      </c>
      <c r="C18" s="5"/>
      <c r="D18" s="2" t="s">
        <v>6</v>
      </c>
      <c r="E18" s="5">
        <v>2</v>
      </c>
      <c r="F18" s="7"/>
      <c r="G18" s="17">
        <f t="shared" si="0"/>
        <v>0</v>
      </c>
      <c r="H18" s="5"/>
      <c r="I18" s="5"/>
      <c r="J18" s="5"/>
    </row>
    <row r="19" spans="1:10" ht="60" x14ac:dyDescent="0.25">
      <c r="A19" s="6">
        <v>15</v>
      </c>
      <c r="B19" s="13" t="s">
        <v>53</v>
      </c>
      <c r="C19" s="5"/>
      <c r="D19" s="2" t="s">
        <v>6</v>
      </c>
      <c r="E19" s="5">
        <v>3</v>
      </c>
      <c r="F19" s="7"/>
      <c r="G19" s="17">
        <f t="shared" si="0"/>
        <v>0</v>
      </c>
      <c r="H19" s="5"/>
      <c r="I19" s="5"/>
      <c r="J19" s="5"/>
    </row>
    <row r="20" spans="1:10" ht="75" x14ac:dyDescent="0.25">
      <c r="A20" s="6">
        <v>16</v>
      </c>
      <c r="B20" s="13" t="s">
        <v>54</v>
      </c>
      <c r="C20" s="5"/>
      <c r="D20" s="2" t="s">
        <v>6</v>
      </c>
      <c r="E20" s="5">
        <v>2</v>
      </c>
      <c r="F20" s="7"/>
      <c r="G20" s="17">
        <f t="shared" si="0"/>
        <v>0</v>
      </c>
      <c r="H20" s="5"/>
      <c r="I20" s="5"/>
      <c r="J20" s="5"/>
    </row>
    <row r="21" spans="1:10" ht="45" x14ac:dyDescent="0.25">
      <c r="A21" s="6">
        <v>17</v>
      </c>
      <c r="B21" s="13" t="s">
        <v>55</v>
      </c>
      <c r="C21" s="5"/>
      <c r="D21" s="2" t="s">
        <v>6</v>
      </c>
      <c r="E21" s="5">
        <v>1</v>
      </c>
      <c r="F21" s="7"/>
      <c r="G21" s="17">
        <f t="shared" si="0"/>
        <v>0</v>
      </c>
      <c r="H21" s="5"/>
      <c r="I21" s="5"/>
      <c r="J21" s="5"/>
    </row>
    <row r="22" spans="1:10" ht="30" x14ac:dyDescent="0.25">
      <c r="A22" s="6">
        <v>18</v>
      </c>
      <c r="B22" s="13" t="s">
        <v>14</v>
      </c>
      <c r="C22" s="5"/>
      <c r="D22" s="2" t="s">
        <v>6</v>
      </c>
      <c r="E22" s="5">
        <v>2</v>
      </c>
      <c r="F22" s="7"/>
      <c r="G22" s="17">
        <f t="shared" si="0"/>
        <v>0</v>
      </c>
      <c r="H22" s="5"/>
      <c r="I22" s="5"/>
      <c r="J22" s="5"/>
    </row>
    <row r="23" spans="1:10" ht="30" x14ac:dyDescent="0.25">
      <c r="A23" s="6">
        <v>19</v>
      </c>
      <c r="B23" s="13" t="s">
        <v>56</v>
      </c>
      <c r="C23" s="5"/>
      <c r="D23" s="2" t="s">
        <v>6</v>
      </c>
      <c r="E23" s="5">
        <v>3</v>
      </c>
      <c r="F23" s="7"/>
      <c r="G23" s="17">
        <f t="shared" si="0"/>
        <v>0</v>
      </c>
      <c r="H23" s="5"/>
      <c r="I23" s="5"/>
      <c r="J23" s="5"/>
    </row>
    <row r="24" spans="1:10" ht="60" x14ac:dyDescent="0.25">
      <c r="A24" s="6">
        <v>20</v>
      </c>
      <c r="B24" s="13" t="s">
        <v>57</v>
      </c>
      <c r="C24" s="5"/>
      <c r="D24" s="2" t="s">
        <v>6</v>
      </c>
      <c r="E24" s="5">
        <v>3</v>
      </c>
      <c r="F24" s="7"/>
      <c r="G24" s="17">
        <f t="shared" si="0"/>
        <v>0</v>
      </c>
      <c r="H24" s="5"/>
      <c r="I24" s="5"/>
      <c r="J24" s="5"/>
    </row>
    <row r="25" spans="1:10" ht="60" x14ac:dyDescent="0.25">
      <c r="A25" s="6">
        <v>21</v>
      </c>
      <c r="B25" s="13" t="s">
        <v>58</v>
      </c>
      <c r="C25" s="5"/>
      <c r="D25" s="2" t="s">
        <v>6</v>
      </c>
      <c r="E25" s="5">
        <v>2</v>
      </c>
      <c r="F25" s="7"/>
      <c r="G25" s="17">
        <f t="shared" si="0"/>
        <v>0</v>
      </c>
      <c r="H25" s="5"/>
      <c r="I25" s="5"/>
      <c r="J25" s="5"/>
    </row>
    <row r="26" spans="1:10" ht="45" x14ac:dyDescent="0.25">
      <c r="A26" s="6">
        <v>22</v>
      </c>
      <c r="B26" s="13" t="s">
        <v>17</v>
      </c>
      <c r="C26" s="5"/>
      <c r="D26" s="2" t="s">
        <v>6</v>
      </c>
      <c r="E26" s="5">
        <v>1</v>
      </c>
      <c r="F26" s="7"/>
      <c r="G26" s="17">
        <f t="shared" si="0"/>
        <v>0</v>
      </c>
      <c r="H26" s="5"/>
      <c r="I26" s="5"/>
      <c r="J26" s="5"/>
    </row>
    <row r="27" spans="1:10" ht="60" x14ac:dyDescent="0.25">
      <c r="A27" s="6">
        <v>23</v>
      </c>
      <c r="B27" s="13" t="s">
        <v>59</v>
      </c>
      <c r="C27" s="5"/>
      <c r="D27" s="2" t="s">
        <v>6</v>
      </c>
      <c r="E27" s="5">
        <v>3</v>
      </c>
      <c r="F27" s="7"/>
      <c r="G27" s="17">
        <f t="shared" si="0"/>
        <v>0</v>
      </c>
      <c r="H27" s="5"/>
      <c r="I27" s="5"/>
      <c r="J27" s="5"/>
    </row>
    <row r="28" spans="1:10" ht="60" x14ac:dyDescent="0.25">
      <c r="A28" s="6">
        <v>24</v>
      </c>
      <c r="B28" s="13" t="s">
        <v>60</v>
      </c>
      <c r="C28" s="5"/>
      <c r="D28" s="2" t="s">
        <v>6</v>
      </c>
      <c r="E28" s="5">
        <v>3</v>
      </c>
      <c r="F28" s="7"/>
      <c r="G28" s="17">
        <f t="shared" si="0"/>
        <v>0</v>
      </c>
      <c r="H28" s="5"/>
      <c r="I28" s="5"/>
      <c r="J28" s="5"/>
    </row>
    <row r="29" spans="1:10" ht="45" x14ac:dyDescent="0.25">
      <c r="A29" s="6">
        <v>25</v>
      </c>
      <c r="B29" s="13" t="s">
        <v>61</v>
      </c>
      <c r="C29" s="5"/>
      <c r="D29" s="2" t="s">
        <v>6</v>
      </c>
      <c r="E29" s="5">
        <v>1</v>
      </c>
      <c r="F29" s="7"/>
      <c r="G29" s="17">
        <f t="shared" si="0"/>
        <v>0</v>
      </c>
      <c r="H29" s="5"/>
      <c r="I29" s="5"/>
      <c r="J29" s="5"/>
    </row>
    <row r="30" spans="1:10" ht="45" x14ac:dyDescent="0.25">
      <c r="A30" s="6">
        <v>26</v>
      </c>
      <c r="B30" s="13" t="s">
        <v>62</v>
      </c>
      <c r="C30" s="5"/>
      <c r="D30" s="2" t="s">
        <v>6</v>
      </c>
      <c r="E30" s="5">
        <v>1</v>
      </c>
      <c r="F30" s="7"/>
      <c r="G30" s="17">
        <f t="shared" si="0"/>
        <v>0</v>
      </c>
      <c r="H30" s="5"/>
      <c r="I30" s="5"/>
      <c r="J30" s="5"/>
    </row>
    <row r="31" spans="1:10" ht="165" x14ac:dyDescent="0.25">
      <c r="A31" s="6">
        <v>27</v>
      </c>
      <c r="B31" s="13" t="s">
        <v>63</v>
      </c>
      <c r="C31" s="5"/>
      <c r="D31" s="2"/>
      <c r="E31" s="5">
        <v>1</v>
      </c>
      <c r="F31" s="7"/>
      <c r="G31" s="17">
        <f t="shared" si="0"/>
        <v>0</v>
      </c>
      <c r="H31" s="5"/>
      <c r="I31" s="5"/>
      <c r="J31" s="5"/>
    </row>
    <row r="32" spans="1:10" ht="150" x14ac:dyDescent="0.25">
      <c r="A32" s="6">
        <v>28</v>
      </c>
      <c r="B32" s="13" t="s">
        <v>64</v>
      </c>
      <c r="C32" s="5"/>
      <c r="D32" s="2"/>
      <c r="E32" s="5">
        <v>1</v>
      </c>
      <c r="F32" s="7"/>
      <c r="G32" s="17">
        <f t="shared" si="0"/>
        <v>0</v>
      </c>
      <c r="H32" s="5"/>
      <c r="I32" s="5"/>
      <c r="J32" s="5"/>
    </row>
    <row r="33" spans="1:10" ht="30" x14ac:dyDescent="0.25">
      <c r="A33" s="6">
        <v>29</v>
      </c>
      <c r="B33" s="13" t="s">
        <v>65</v>
      </c>
      <c r="C33" s="5"/>
      <c r="D33" s="2"/>
      <c r="E33" s="5">
        <v>2</v>
      </c>
      <c r="F33" s="7"/>
      <c r="G33" s="17">
        <f t="shared" si="0"/>
        <v>0</v>
      </c>
      <c r="H33" s="5"/>
      <c r="I33" s="5"/>
      <c r="J33" s="5"/>
    </row>
    <row r="34" spans="1:10" ht="45" x14ac:dyDescent="0.25">
      <c r="A34" s="6">
        <v>30</v>
      </c>
      <c r="B34" s="13" t="s">
        <v>66</v>
      </c>
      <c r="C34" s="5"/>
      <c r="D34" s="2"/>
      <c r="E34" s="5">
        <v>5</v>
      </c>
      <c r="F34" s="7"/>
      <c r="G34" s="17">
        <f t="shared" si="0"/>
        <v>0</v>
      </c>
      <c r="H34" s="5"/>
      <c r="I34" s="5"/>
      <c r="J34" s="5"/>
    </row>
    <row r="35" spans="1:10" ht="45" x14ac:dyDescent="0.25">
      <c r="A35" s="6">
        <v>31</v>
      </c>
      <c r="B35" s="13" t="s">
        <v>67</v>
      </c>
      <c r="C35" s="5"/>
      <c r="D35" s="2"/>
      <c r="E35" s="5">
        <v>1</v>
      </c>
      <c r="F35" s="7"/>
      <c r="G35" s="17">
        <f t="shared" si="0"/>
        <v>0</v>
      </c>
      <c r="H35" s="5"/>
      <c r="I35" s="5"/>
      <c r="J35" s="5"/>
    </row>
    <row r="36" spans="1:10" ht="30" x14ac:dyDescent="0.25">
      <c r="A36" s="6">
        <v>32</v>
      </c>
      <c r="B36" s="13" t="s">
        <v>13</v>
      </c>
      <c r="C36" s="5"/>
      <c r="D36" s="2"/>
      <c r="E36" s="5">
        <v>1</v>
      </c>
      <c r="F36" s="7"/>
      <c r="G36" s="17">
        <f t="shared" si="0"/>
        <v>0</v>
      </c>
      <c r="H36" s="5"/>
      <c r="I36" s="5"/>
      <c r="J36" s="5"/>
    </row>
    <row r="37" spans="1:10" ht="45" x14ac:dyDescent="0.25">
      <c r="A37" s="6">
        <v>33</v>
      </c>
      <c r="B37" s="13" t="s">
        <v>68</v>
      </c>
      <c r="C37" s="5"/>
      <c r="D37" s="2"/>
      <c r="E37" s="5">
        <v>1</v>
      </c>
      <c r="F37" s="7"/>
      <c r="G37" s="17">
        <f t="shared" si="0"/>
        <v>0</v>
      </c>
      <c r="H37" s="5"/>
      <c r="I37" s="5"/>
      <c r="J37" s="5"/>
    </row>
    <row r="38" spans="1:10" ht="45" x14ac:dyDescent="0.25">
      <c r="A38" s="6">
        <v>34</v>
      </c>
      <c r="B38" s="13" t="s">
        <v>69</v>
      </c>
      <c r="C38" s="5"/>
      <c r="D38" s="2"/>
      <c r="E38" s="5">
        <v>1</v>
      </c>
      <c r="F38" s="7"/>
      <c r="G38" s="17">
        <f t="shared" si="0"/>
        <v>0</v>
      </c>
      <c r="H38" s="5"/>
      <c r="I38" s="5"/>
      <c r="J38" s="5"/>
    </row>
    <row r="39" spans="1:10" ht="75" x14ac:dyDescent="0.25">
      <c r="A39" s="6">
        <v>35</v>
      </c>
      <c r="B39" s="13" t="s">
        <v>70</v>
      </c>
      <c r="C39" s="5"/>
      <c r="D39" s="2"/>
      <c r="E39" s="5">
        <v>1</v>
      </c>
      <c r="F39" s="7"/>
      <c r="G39" s="17">
        <f t="shared" si="0"/>
        <v>0</v>
      </c>
      <c r="H39" s="5"/>
      <c r="I39" s="5"/>
      <c r="J39" s="5"/>
    </row>
    <row r="40" spans="1:10" ht="60" x14ac:dyDescent="0.25">
      <c r="A40" s="6">
        <v>36</v>
      </c>
      <c r="B40" s="13" t="s">
        <v>71</v>
      </c>
      <c r="C40" s="5"/>
      <c r="D40" s="2"/>
      <c r="E40" s="5">
        <v>2</v>
      </c>
      <c r="F40" s="7"/>
      <c r="G40" s="17">
        <f t="shared" si="0"/>
        <v>0</v>
      </c>
      <c r="H40" s="5"/>
      <c r="I40" s="5"/>
      <c r="J40" s="5"/>
    </row>
    <row r="41" spans="1:10" ht="45" x14ac:dyDescent="0.25">
      <c r="A41" s="6">
        <v>37</v>
      </c>
      <c r="B41" s="13" t="s">
        <v>21</v>
      </c>
      <c r="C41" s="5"/>
      <c r="D41" s="2"/>
      <c r="E41" s="5">
        <v>1</v>
      </c>
      <c r="F41" s="7"/>
      <c r="G41" s="17">
        <f t="shared" si="0"/>
        <v>0</v>
      </c>
      <c r="H41" s="5"/>
      <c r="I41" s="5"/>
      <c r="J41" s="5"/>
    </row>
    <row r="42" spans="1:10" ht="60" x14ac:dyDescent="0.25">
      <c r="A42" s="6">
        <v>38</v>
      </c>
      <c r="B42" s="13" t="s">
        <v>22</v>
      </c>
      <c r="C42" s="5"/>
      <c r="D42" s="2"/>
      <c r="E42" s="5">
        <v>1</v>
      </c>
      <c r="F42" s="7"/>
      <c r="G42" s="17">
        <f t="shared" si="0"/>
        <v>0</v>
      </c>
      <c r="H42" s="5"/>
      <c r="I42" s="5"/>
      <c r="J42" s="5"/>
    </row>
    <row r="43" spans="1:10" s="12" customFormat="1" ht="43.5" customHeight="1" x14ac:dyDescent="0.25">
      <c r="A43" s="28" t="s">
        <v>10</v>
      </c>
      <c r="B43" s="29"/>
      <c r="C43" s="29"/>
      <c r="D43" s="29"/>
      <c r="E43" s="29"/>
      <c r="F43" s="30"/>
      <c r="G43" s="18">
        <f>SUM(G5:G42)</f>
        <v>0</v>
      </c>
      <c r="H43" s="11"/>
      <c r="I43" s="11"/>
      <c r="J43" s="11"/>
    </row>
    <row r="44" spans="1:10" s="12" customFormat="1" ht="43.5" customHeight="1" x14ac:dyDescent="0.25">
      <c r="A44" s="33" t="s">
        <v>73</v>
      </c>
      <c r="B44" s="34"/>
      <c r="C44" s="34"/>
      <c r="D44" s="34"/>
      <c r="E44" s="34"/>
      <c r="F44" s="34"/>
      <c r="G44" s="19">
        <f>2*G43</f>
        <v>0</v>
      </c>
    </row>
    <row r="47" spans="1:10" ht="30" x14ac:dyDescent="0.25">
      <c r="A47" s="1"/>
      <c r="B47" s="3" t="s">
        <v>7</v>
      </c>
      <c r="C47" s="4"/>
      <c r="D47" s="4"/>
      <c r="E47" s="4"/>
      <c r="F47" s="4"/>
      <c r="G47" s="4"/>
      <c r="H47" s="4"/>
    </row>
    <row r="48" spans="1:10" x14ac:dyDescent="0.25">
      <c r="A48" s="26" t="s">
        <v>77</v>
      </c>
      <c r="B48" s="26"/>
      <c r="C48" s="26"/>
      <c r="D48" s="26"/>
      <c r="E48" s="26"/>
      <c r="F48" s="26"/>
      <c r="G48" s="26"/>
      <c r="H48" s="26"/>
      <c r="I48" s="27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7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7"/>
    </row>
    <row r="51" spans="1:9" x14ac:dyDescent="0.25">
      <c r="A51" s="26"/>
      <c r="B51" s="26"/>
      <c r="C51" s="26"/>
      <c r="D51" s="26"/>
      <c r="E51" s="26"/>
      <c r="F51" s="26"/>
      <c r="G51" s="26"/>
      <c r="H51" s="26"/>
      <c r="I51" s="27"/>
    </row>
    <row r="52" spans="1:9" x14ac:dyDescent="0.25">
      <c r="A52" s="26"/>
      <c r="B52" s="26"/>
      <c r="C52" s="26"/>
      <c r="D52" s="26"/>
      <c r="E52" s="26"/>
      <c r="F52" s="26"/>
      <c r="G52" s="26"/>
      <c r="H52" s="26"/>
      <c r="I52" s="27"/>
    </row>
    <row r="53" spans="1:9" x14ac:dyDescent="0.25">
      <c r="A53" s="26"/>
      <c r="B53" s="26"/>
      <c r="C53" s="26"/>
      <c r="D53" s="26"/>
      <c r="E53" s="26"/>
      <c r="F53" s="26"/>
      <c r="G53" s="26"/>
      <c r="H53" s="26"/>
      <c r="I53" s="27"/>
    </row>
    <row r="54" spans="1:9" x14ac:dyDescent="0.25">
      <c r="A54" s="26"/>
      <c r="B54" s="26"/>
      <c r="C54" s="26"/>
      <c r="D54" s="26"/>
      <c r="E54" s="26"/>
      <c r="F54" s="26"/>
      <c r="G54" s="26"/>
      <c r="H54" s="26"/>
      <c r="I54" s="27"/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7"/>
    </row>
    <row r="56" spans="1:9" x14ac:dyDescent="0.25">
      <c r="A56" s="26"/>
      <c r="B56" s="26"/>
      <c r="C56" s="26"/>
      <c r="D56" s="26"/>
      <c r="E56" s="26"/>
      <c r="F56" s="26"/>
      <c r="G56" s="26"/>
      <c r="H56" s="26"/>
      <c r="I56" s="27"/>
    </row>
    <row r="57" spans="1:9" x14ac:dyDescent="0.25">
      <c r="A57" s="26"/>
      <c r="B57" s="26"/>
      <c r="C57" s="26"/>
      <c r="D57" s="26"/>
      <c r="E57" s="26"/>
      <c r="F57" s="26"/>
      <c r="G57" s="26"/>
      <c r="H57" s="26"/>
      <c r="I57" s="27"/>
    </row>
    <row r="58" spans="1:9" x14ac:dyDescent="0.25">
      <c r="A58" s="26"/>
      <c r="B58" s="26"/>
      <c r="C58" s="26"/>
      <c r="D58" s="26"/>
      <c r="E58" s="26"/>
      <c r="F58" s="26"/>
      <c r="G58" s="26"/>
      <c r="H58" s="26"/>
      <c r="I58" s="27"/>
    </row>
    <row r="59" spans="1:9" x14ac:dyDescent="0.25">
      <c r="A59" s="26"/>
      <c r="B59" s="26"/>
      <c r="C59" s="26"/>
      <c r="D59" s="26"/>
      <c r="E59" s="26"/>
      <c r="F59" s="26"/>
      <c r="G59" s="26"/>
      <c r="H59" s="26"/>
      <c r="I59" s="27"/>
    </row>
    <row r="60" spans="1:9" x14ac:dyDescent="0.25">
      <c r="A60" s="26"/>
      <c r="B60" s="26"/>
      <c r="C60" s="26"/>
      <c r="D60" s="26"/>
      <c r="E60" s="26"/>
      <c r="F60" s="26"/>
      <c r="G60" s="26"/>
      <c r="H60" s="26"/>
      <c r="I60" s="27"/>
    </row>
    <row r="61" spans="1:9" x14ac:dyDescent="0.25">
      <c r="A61" s="26"/>
      <c r="B61" s="26"/>
      <c r="C61" s="26"/>
      <c r="D61" s="26"/>
      <c r="E61" s="26"/>
      <c r="F61" s="26"/>
      <c r="G61" s="26"/>
      <c r="H61" s="26"/>
      <c r="I61" s="27"/>
    </row>
    <row r="62" spans="1:9" x14ac:dyDescent="0.25">
      <c r="A62" s="26"/>
      <c r="B62" s="26"/>
      <c r="C62" s="26"/>
      <c r="D62" s="26"/>
      <c r="E62" s="26"/>
      <c r="F62" s="26"/>
      <c r="G62" s="26"/>
      <c r="H62" s="26"/>
      <c r="I62" s="27"/>
    </row>
    <row r="63" spans="1:9" x14ac:dyDescent="0.25">
      <c r="A63" s="26"/>
      <c r="B63" s="26"/>
      <c r="C63" s="26"/>
      <c r="D63" s="26"/>
      <c r="E63" s="26"/>
      <c r="F63" s="26"/>
      <c r="G63" s="26"/>
      <c r="H63" s="26"/>
      <c r="I63" s="27"/>
    </row>
    <row r="64" spans="1:9" x14ac:dyDescent="0.25">
      <c r="A64" s="26"/>
      <c r="B64" s="26"/>
      <c r="C64" s="26"/>
      <c r="D64" s="26"/>
      <c r="E64" s="26"/>
      <c r="F64" s="26"/>
      <c r="G64" s="26"/>
      <c r="H64" s="26"/>
      <c r="I64" s="27"/>
    </row>
    <row r="65" spans="1:9" x14ac:dyDescent="0.25">
      <c r="A65" s="26"/>
      <c r="B65" s="26"/>
      <c r="C65" s="26"/>
      <c r="D65" s="26"/>
      <c r="E65" s="26"/>
      <c r="F65" s="26"/>
      <c r="G65" s="26"/>
      <c r="H65" s="26"/>
      <c r="I65" s="27"/>
    </row>
    <row r="66" spans="1:9" x14ac:dyDescent="0.25">
      <c r="A66" s="26"/>
      <c r="B66" s="26"/>
      <c r="C66" s="26"/>
      <c r="D66" s="26"/>
      <c r="E66" s="26"/>
      <c r="F66" s="26"/>
      <c r="G66" s="26"/>
      <c r="H66" s="26"/>
      <c r="I66" s="27"/>
    </row>
    <row r="67" spans="1:9" x14ac:dyDescent="0.25">
      <c r="A67" s="26"/>
      <c r="B67" s="26"/>
      <c r="C67" s="26"/>
      <c r="D67" s="26"/>
      <c r="E67" s="26"/>
      <c r="F67" s="26"/>
      <c r="G67" s="26"/>
      <c r="H67" s="26"/>
      <c r="I67" s="27"/>
    </row>
    <row r="68" spans="1:9" x14ac:dyDescent="0.25">
      <c r="A68" s="26"/>
      <c r="B68" s="26"/>
      <c r="C68" s="26"/>
      <c r="D68" s="26"/>
      <c r="E68" s="26"/>
      <c r="F68" s="26"/>
      <c r="G68" s="26"/>
      <c r="H68" s="26"/>
      <c r="I68" s="27"/>
    </row>
    <row r="69" spans="1:9" x14ac:dyDescent="0.25">
      <c r="A69" s="26"/>
      <c r="B69" s="26"/>
      <c r="C69" s="26"/>
      <c r="D69" s="26"/>
      <c r="E69" s="26"/>
      <c r="F69" s="26"/>
      <c r="G69" s="26"/>
      <c r="H69" s="26"/>
      <c r="I69" s="27"/>
    </row>
    <row r="70" spans="1:9" ht="12" customHeight="1" x14ac:dyDescent="0.25">
      <c r="A70" s="26"/>
      <c r="B70" s="26"/>
      <c r="C70" s="26"/>
      <c r="D70" s="26"/>
      <c r="E70" s="26"/>
      <c r="F70" s="26"/>
      <c r="G70" s="26"/>
      <c r="H70" s="26"/>
      <c r="I70" s="27"/>
    </row>
    <row r="71" spans="1:9" ht="3" hidden="1" customHeight="1" x14ac:dyDescent="0.25">
      <c r="A71" s="26"/>
      <c r="B71" s="26"/>
      <c r="C71" s="26"/>
      <c r="D71" s="26"/>
      <c r="E71" s="26"/>
      <c r="F71" s="26"/>
      <c r="G71" s="26"/>
      <c r="H71" s="26"/>
      <c r="I71" s="27"/>
    </row>
    <row r="73" spans="1:9" x14ac:dyDescent="0.25">
      <c r="G73" s="1"/>
      <c r="H73" s="1"/>
    </row>
    <row r="74" spans="1:9" ht="42.75" customHeight="1" x14ac:dyDescent="0.25">
      <c r="G74" s="23"/>
      <c r="H74" s="23"/>
    </row>
  </sheetData>
  <mergeCells count="6">
    <mergeCell ref="G74:H74"/>
    <mergeCell ref="A1:J2"/>
    <mergeCell ref="C3:I3"/>
    <mergeCell ref="A43:F43"/>
    <mergeCell ref="A44:F44"/>
    <mergeCell ref="A48:I71"/>
  </mergeCells>
  <pageMargins left="0.7" right="0.27083333333333331" top="0.75" bottom="0.75" header="0.3" footer="0.3"/>
  <pageSetup paperSize="9" orientation="landscape" r:id="rId1"/>
  <headerFooter>
    <oddHeader>&amp;LEZ/....../2023/EK&amp;C&amp;"-,Pogrubiony"OPIS PRZEDMIOTU ZAMÓWIENIA
ZADANIE NR 2&amp;RZałacznik nr 2.1 do SWZ Formularz asortymentowo - cenowy
Załacznik nr 1 do umowy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riwan</dc:creator>
  <cp:lastModifiedBy>sszaniawski</cp:lastModifiedBy>
  <cp:lastPrinted>2023-09-15T07:49:37Z</cp:lastPrinted>
  <dcterms:created xsi:type="dcterms:W3CDTF">2018-10-07T09:04:30Z</dcterms:created>
  <dcterms:modified xsi:type="dcterms:W3CDTF">2023-09-20T05:29:02Z</dcterms:modified>
</cp:coreProperties>
</file>