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ierada\Desktop\przetargi 2023\Hemostatyki\"/>
    </mc:Choice>
  </mc:AlternateContent>
  <bookViews>
    <workbookView xWindow="0" yWindow="0" windowWidth="28800" windowHeight="12135" activeTab="3"/>
  </bookViews>
  <sheets>
    <sheet name="Pakiet 1" sheetId="2" r:id="rId1"/>
    <sheet name="Pakiet nr 2" sheetId="6" r:id="rId2"/>
    <sheet name="Pakiet nr 3 " sheetId="7" r:id="rId3"/>
    <sheet name="Pakiet nr 4" sheetId="9" r:id="rId4"/>
    <sheet name="Pakiet nr 5" sheetId="14" r:id="rId5"/>
    <sheet name="Pakiet nr 6" sheetId="20" r:id="rId6"/>
    <sheet name="Pakiet nr 7" sheetId="21" r:id="rId7"/>
    <sheet name="Pakiet nr 8" sheetId="22" r:id="rId8"/>
  </sheets>
  <calcPr calcId="152511"/>
</workbook>
</file>

<file path=xl/calcChain.xml><?xml version="1.0" encoding="utf-8"?>
<calcChain xmlns="http://schemas.openxmlformats.org/spreadsheetml/2006/main">
  <c r="I8" i="6" l="1"/>
  <c r="I9" i="6"/>
  <c r="I10" i="6"/>
  <c r="I11" i="6"/>
  <c r="I12" i="6"/>
  <c r="I13" i="6"/>
  <c r="I14" i="6"/>
  <c r="I15" i="6"/>
  <c r="I16" i="6"/>
  <c r="I17" i="6"/>
  <c r="I7" i="6"/>
  <c r="I18" i="6" l="1"/>
  <c r="I7" i="22"/>
  <c r="I8" i="22"/>
  <c r="I6" i="22"/>
  <c r="I9" i="22" l="1"/>
  <c r="I7" i="21"/>
  <c r="I8" i="21" s="1"/>
  <c r="J9" i="20"/>
  <c r="J10" i="20"/>
  <c r="J11" i="20"/>
  <c r="J13" i="20"/>
  <c r="J15" i="20"/>
  <c r="J16" i="20"/>
  <c r="J17" i="20"/>
  <c r="J7" i="20"/>
  <c r="J8" i="20"/>
  <c r="J12" i="20"/>
  <c r="J14" i="20"/>
  <c r="J6" i="20"/>
  <c r="J18" i="20" l="1"/>
  <c r="I9" i="9"/>
  <c r="I10" i="9"/>
  <c r="I11" i="9"/>
  <c r="I12" i="9"/>
  <c r="I13" i="9"/>
  <c r="I14" i="9"/>
  <c r="I15" i="9"/>
  <c r="I16" i="9"/>
  <c r="I17" i="9"/>
  <c r="I18" i="9"/>
  <c r="I19" i="9"/>
  <c r="I20" i="9"/>
  <c r="I8" i="9"/>
  <c r="J7" i="14"/>
  <c r="J8" i="14"/>
  <c r="J9" i="14"/>
  <c r="J6" i="14"/>
  <c r="J9" i="7"/>
  <c r="J7" i="7"/>
  <c r="J8" i="7"/>
  <c r="J6" i="7"/>
  <c r="J10" i="7" l="1"/>
  <c r="J10" i="14"/>
  <c r="I21" i="9"/>
  <c r="J9" i="2"/>
  <c r="J8" i="2"/>
  <c r="J7" i="2"/>
  <c r="J10" i="2" l="1"/>
</calcChain>
</file>

<file path=xl/sharedStrings.xml><?xml version="1.0" encoding="utf-8"?>
<sst xmlns="http://schemas.openxmlformats.org/spreadsheetml/2006/main" count="302" uniqueCount="133">
  <si>
    <t>Poz.</t>
  </si>
  <si>
    <t>Ilość</t>
  </si>
  <si>
    <t>VAT %</t>
  </si>
  <si>
    <t>1.</t>
  </si>
  <si>
    <t>szt.</t>
  </si>
  <si>
    <t>Cena jednostkowa brutto/zł</t>
  </si>
  <si>
    <t>Wartość brutto/zł</t>
  </si>
  <si>
    <t>2.</t>
  </si>
  <si>
    <t>Nazwa handlowa oferowanego preparatu, postać</t>
  </si>
  <si>
    <t>Producent</t>
  </si>
  <si>
    <t>Nazwa międzynarodowa preparatu, postać, dawka</t>
  </si>
  <si>
    <t>J. M.</t>
  </si>
  <si>
    <t>Wartość pakietu:</t>
  </si>
  <si>
    <t>Pakiet nr 1 - Klej chirurgiczny</t>
  </si>
  <si>
    <t>Nazwa handlowa oferowanego preparatu, postać, dawka, producent</t>
  </si>
  <si>
    <t>Opis przedmiotu zamowienia/Nazwa międzynarodowa preparatu, postać, dawka</t>
  </si>
  <si>
    <t>Pojemność</t>
  </si>
  <si>
    <t xml:space="preserve">numer katalogowy (index)  </t>
  </si>
  <si>
    <t>10 ml</t>
  </si>
  <si>
    <t>4 ml</t>
  </si>
  <si>
    <t>3.</t>
  </si>
  <si>
    <t>2 ml</t>
  </si>
  <si>
    <t>4.</t>
  </si>
  <si>
    <t>5.</t>
  </si>
  <si>
    <t>6.</t>
  </si>
  <si>
    <t>Wartość pakietu brutto:</t>
  </si>
  <si>
    <t>Produkt leczniczy oferowany/ Nazwa handlowa preparatu-postać-dawka, producent</t>
  </si>
  <si>
    <t>Opis przedmiotu zamówienia</t>
  </si>
  <si>
    <t>J.M.</t>
  </si>
  <si>
    <t>Rozmiar</t>
  </si>
  <si>
    <t>numer katalogowy (index)</t>
  </si>
  <si>
    <t>Lp.</t>
  </si>
  <si>
    <t>Nazwa handlowa oferowanego preparatu, postać, producent</t>
  </si>
  <si>
    <t>Opis przedmiotu zamówienie</t>
  </si>
  <si>
    <t>j.m.</t>
  </si>
  <si>
    <t>ilość</t>
  </si>
  <si>
    <t>Vat %</t>
  </si>
  <si>
    <t>7.</t>
  </si>
  <si>
    <t>8.</t>
  </si>
  <si>
    <t>Wartość:</t>
  </si>
  <si>
    <t>op.</t>
  </si>
  <si>
    <t>9.</t>
  </si>
  <si>
    <t>Matryca z klejem do tkanek, produkt leczniczy. Czynna strona matrycy pokryta fibrynogenem ludzkim(5,5mg w cm2) i trombiną ludzką(2,0 j.m. w cm2) oznaczona kolorem żółtym(ryboflawiną)</t>
  </si>
  <si>
    <t>Wchłaniany jałowy hemostatyk powierzchniowy ze 100% regenerowanej, oksydowanej celulozy w formie gazy (pochodzenia roślinnego)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Rozmiar 5 cm x 7,5 cm. Opakowanie: 12 szt.</t>
  </si>
  <si>
    <t>Wchłaniany jałowy hemostatyk powierzchniowy ze 100% regenerowanej, oksydowanej celulozy w formie gazy (pochodzenia roślinnego)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Rozmiar 10 cm x 20 cm. Opakowanie: 12 szt.</t>
  </si>
  <si>
    <t>Wchłaniany jałowy hemostatyk powierzchniowy ze 100% regenerowanej, oksydowanej celulozy w formie gazy (pochodzenia roślinnego)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 Rozmiar 5 cm x 1,25 cm. Opakowanie: 12 szt.</t>
  </si>
  <si>
    <t>Wchłaniany jałowy hemostatyk powierzchniowy ze 100% regenerowanej, oksydowanej celulozy (pochodzenia roślinnego) Postać wielowarstwowej włókniny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Rozmiar 2,5 cm x 5,1 cm. Opakowanie: 10 szt.</t>
  </si>
  <si>
    <t>Wchłaniany jałowy hemostatyk powierzchniowy ze 100% regenerowanej, oksydowanej celulozy (pochodzenia roślinnego) Postać wielowarstwowej włókniny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Rozmiar 5,1 cm x 10,2 cm. Opakowanie: 10 szt.</t>
  </si>
  <si>
    <t>Strukturalna, nieutkana, nierozwarstwialna włóknina hemostatyczna ze 100% regenerowanej, oksydowanej celulozy w formie gęsto tkanej (pochodzenia roślinnego)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Rozmiar 2,5 x 5,1 cm. Opakowanie: 10 szt.</t>
  </si>
  <si>
    <t>Strukturalna, nieutkana, nierozwarstwialna włóknina hemostatyczna ze 100% regenerowanej, oksydowanej celulozy w formie gęsto tkanej (pochodzenia roślinnego) o działaniu bakteriobójczym i mający zastosowanie w profilaktyce zakażenia pola operowanego - udokumentowane jako dowód: prospektywnym, randomizowanym badaniem klinicznym in vivo z udziałem ludzi, oraz działanie bakteriobójcze udokumentowane badaniem przedklinicznymi in vitro, które dostarczone jako dowód -poprzez niskie pH 2,5-3,5 w kontakcie z krwią po 24 h- eliminują na poziomie 99,9% szczepy bakterii: MRSA, MRSE, PRSP, VRE, Pseudomonas aeruginosa. Zawartość grupy karboksylowej 18-21%. Okres wchłaniania 7-14 dni. Rozmiar 10,2 x 5,1 cm. Opakowanie: 10 szt.</t>
  </si>
  <si>
    <t>Wchłaniany jałowy hemostatyk powierzchniowy ze 100% regenerowanej, oksydowanej celulozy (pochodzenia roślinnego) w formie proszku o działaniu bakteriobójczym udokumentowanym badaniem przedklinicznym in vitro, które dostarczone jako dowód -poprzez niskie pH 2,5-3,5 w kontakcie z krwią po 24 h- eliminują na poziomie 99,9% szczepy bakterii: MRSA, MRSE, PRSP, VRE, Pseudomonas aeruginosa. Zawartość grupy karboksylowej 18-21%. Okres wchłaniania 7-14 dni. Objętość gotowego hemostatyku 3g. Opakowanie: 5 szt.</t>
  </si>
  <si>
    <t>Miejscowy wchłanialny środek hemostatyczny z oczyszczonej żelatyny wieprzowej w formie płynnej, wstępnie zmieszanej matrycy przeznaczony do tamowania krwawienia. Czas wchłaniania 4-6 tygodni. Objętość matrycy żelatynowej ma 7 ml, zaś łączna objętość produktu końcowego po zmieszaniu z 2ml soli fizjologicznej wynosi 8 ml. Zestaw bezigłowy, czas gotowości po przygotowaniu 8h. 2 kaniule, jedna z możliwością przycięcia, druga z pamięcią kształtu.</t>
  </si>
  <si>
    <t>Zestaw zawierający miejscowy, wchłanialny środek hemostatyczny z oczyszczonej żelatyny wieprzowej, w formie płynnej, wstępnie zmieszanej matrycy i roztwór trombiny zawierający 2000 IU sterylnej, liofilizowanej ludzkiej trombiny oraz strzykawkę bez igły z 2 ml sterylnej wody do wstrzyknięć i kaniule z możliwością docięcia lub z pamięcią kształtu. Zestaw przeznaczony do tamowania krwawienia. Czas wchłaniania 4-6 tygodni. Objętość matrycy żelatynowej ma 7 ml, zaś łączna objętość produktu końcowego po zmieszaniu z 2ml ludzkiej trombiny wynosi 8 ml.</t>
  </si>
  <si>
    <t>Wchłanialny, jałowy hemostatyk powierzchniowy z żelatyny wieprzowej w formie gąbki, elastyczny i niełamiący się, wchłaniający się od 4 do 6 tygodni, czas upłynnienia w ciągu 2 do 5 dni od nałożenia na krwawiącą błonę śluzową, o następujących wymaganiach - szczelnie przylegający i łączący się z krwawiąca tkanką zachowujący swoje właściwości i wymiary oraz kształt w kontakcie z krwią. Rozmiar 7 x 5 x 1 cm. Opakowanie: 20 szt.</t>
  </si>
  <si>
    <t>Wchłanialny, jałowy hemostatyk powierzchniowy z żelatyny wieprzowej w formie gąbki, elastyczny i niełamiący się, wchłaniający się od 4 do 6 tygodni, czas upłynnienia w ciągu 2 do 5 dni od nałożenia na krwawiącą błonę śluzową, o następujących wymaganiach - szczelnie przylegający i łączący się z krwawiąca tkanką zachowujący swoje właściwości i wymiary oraz kształt w kontakcie z krwią. Rozmiar 7 x 5 x 0,1 cm. Opakowanie: 20 szt.</t>
  </si>
  <si>
    <t>Wchłanialny, jałowy hemostatyk powierzchniowy z żelatyny wieprzowej w formie gąbki, elastyczny i niełamiący się, wchłaniający się od 4 do 6 tygodni, czas upłynnienia w ciągu 2 do 5 dni od nałożenia na krwawiącą błonę śluzową, o następujących wymaganiach granicznych - szczelnie przylegający i łączący się z krwawiąca tkanką zachowujący swoje właściwości i wymiary oraz kształt w kontakcie z krwią. Rozmiar 1 x 1 x 1 cm. Opakowanie: 24 szt.</t>
  </si>
  <si>
    <t>10.</t>
  </si>
  <si>
    <t>11.</t>
  </si>
  <si>
    <t>12.</t>
  </si>
  <si>
    <t>Substytut opony twardej, zbudowany z płynoszczelnej błony kolagenowej z wysokooczyszczonego osierdzia wołowego. Sterylny(promieniowanie gamma) o porowatej strukturze, posiada właściwości hemostatyczne, adhezyjne, zapobiega zrostom i bliznowaceniu.</t>
  </si>
  <si>
    <t>40 x 50 mm</t>
  </si>
  <si>
    <t>50 x 50 mm</t>
  </si>
  <si>
    <t>60 x 80 mm</t>
  </si>
  <si>
    <t>50 x 110 mm</t>
  </si>
  <si>
    <t>Pakiet nr 3- Opatrunek hemostatyczny wchłanialny</t>
  </si>
  <si>
    <t>Dwuskładnikowy klej chirurgiczny składający się z oczyszczonej albuminy surowicy bydlęcej i aldehydu glutarowego, służący do uszczelniania, łączenia i wzmacniania tkanek, śródściennie przy rozwarstwieniach. Gotowy do użytku bez wcześniejszego przygotowania, mieszanie składników wewnątrz aplikatora. Przechowywanie w temp. pokojowej. Zawartość endotoksyn poniżej 0,295 MPa. Wytrzymałość uszczelnienia ponad 400 mmHg. Pełne wiązanie w ciągu 2 minut, pełna polimeryzacja w 20-30 sek. Zawartość opakowania: strzykawka 2ml, tłok strzykawki, 4 końcówki aplikujące do strzykawki</t>
  </si>
  <si>
    <t>2ml</t>
  </si>
  <si>
    <t>Dwuskładnikowy klej chirurgiczny składający się z oczyszczonej albuminy surowicy bydlęcej i aldehydu glutarowego, służący do uszczelniania, łączenia i wzmacniania tkanek, śródściennie przy rozwarstwieniach. Gotowy do użytku bez wcześniejszego przygotowania, mieszanie składników wewnątrz aplikatora. Przechowywanie w temp. pokojowej. Zawartość endotoksyn poniżej 0,295 MPa. Wytrzymałość uszczelnienia ponad 400 mmHg. Pełne wiązanie w ciągu 2 minut, pełna polimeryzacja w 20-30 sek. Zawartość opakowania: strzykawka 5ml, tłok strzykawki, 4 końcówki aplikujące do strzykawki</t>
  </si>
  <si>
    <t>5ml</t>
  </si>
  <si>
    <t>Dwuskładnikowy klej chirurgiczny składający się z oczyszczonej albuminy surowicy bydlęcej i aldehydu glutarowego, służący do uszczelniania, łączenia i wzmacniania tkanek, śródściennie przy rozwarstwieniach. Gotowy do użytku bez wcześniejszego przygotowania, mieszanie składników wewnątrz aplikatora. Przechowywanie w temp. pokojowej. Zawartość endotoksyn poniżej 0,295 MPa. Wytrzymałość uszczelnienia ponad 400 mmHg. Pełne wiązanie w ciągu 2 minut, pełna polimeryzacja w 20-30 sek. Zawartość opakowania: strzykawka 10ml, tłok strzykawki, 4 końcówki aplikujące do strzykawki, 3 końcówki rozprowadzające do strzykawki o szer. 12mm.</t>
  </si>
  <si>
    <t>10ml</t>
  </si>
  <si>
    <t>4,8 cm x 4,8 cm x 2 szt.</t>
  </si>
  <si>
    <t>9,5 cm x 4,8 cm x 1 szt.</t>
  </si>
  <si>
    <t>3 cm x 2,5 cm x 1 szt.</t>
  </si>
  <si>
    <t>4,8 cm x 4,8 cm matryca zrolowana x 1 szt.</t>
  </si>
  <si>
    <t xml:space="preserve">Opis przedmiotu zamówienia </t>
  </si>
  <si>
    <t>2,7cm x 2,7cm</t>
  </si>
  <si>
    <t>4,5 cm x 9,0 cm</t>
  </si>
  <si>
    <t>4,5 cm x 4,5 cm</t>
  </si>
  <si>
    <t>Wchłanialny powierzchniowy hemostatyk z 100% utlenionej regenerowanej celulozy(pochodzenia roślinnego) o lekkim splocie, elastyczny, struktura umożliwia cięcie i składanie. Zawartość grupy karboksylowej mieści się w przedziale 18-24%. Hemostaza osiągana w ciągu 2 min., całkowite wchłonięcie 7-14 dni, pH na poziomie 2,5-3, wykazuje działanie bakteriobójcze wobec szerokiego spektrum bakterii gram(+) i gram(-).</t>
  </si>
  <si>
    <t>1,25 cm x 5 cm</t>
  </si>
  <si>
    <t>5 cm x 7,5 cm</t>
  </si>
  <si>
    <t>2,5 cm x 5 cm</t>
  </si>
  <si>
    <t>5 cm x 10 cm</t>
  </si>
  <si>
    <t>10 cm x 20 cm</t>
  </si>
  <si>
    <t>Wchłanialny powierzchniowy hemostatyk z 100% utlenionej regenerowanej celulozy(pochodzenia roślinnego) o gęstym splocie, zapewnia zwiększoną wytrzymałość na rozciąganie i rozerwanie. Zawartość grupy karboksylowej mieści się w przedziale 18-24%. Hemostaza osiągana w ciągu 2 min., całkowite wchłonięcie 7-14 dni, pH na poziomie 2,5-3, wykazuje działanie bakteriobójcze wobec szerokiego spektrum bakterii gram(+) i gram(-).</t>
  </si>
  <si>
    <t>2,5 cm x 5,1 cm</t>
  </si>
  <si>
    <t>5,1 cm x 10,2 cm</t>
  </si>
  <si>
    <t>Wchłanialny powierzchniowy hemostatyk z 100% utlenionej regenerowanej celulozy(pochodzenia roślinnego) o wielowarstwowej strukturze (10 warstw). Zawartość grupy karboksylowej mieści się w przedziale 18-24%. Hemostaza osiągana w ciągu 2 min., całkowite wchłonięcie 7-14 dni, pH na poziomie 2,5-3, wykazuje działanie bakteriobójcze wobec szerokiego spektrum bakterii gram(+) i gram(-).</t>
  </si>
  <si>
    <t>2,5-2,6 cm x 5-5,1 cm</t>
  </si>
  <si>
    <t>10-10,2 cm x 5-5,1 cm</t>
  </si>
  <si>
    <t>Wchłanialny powierzchniowy hemostatyk z 100% utlenionej regenerowanej celulozy(pochodzenia roślinnego) w formie jałowej strukturalnej włókniny. Zawartość grupy karboksylowej mieści się w przedziale 18-24%. Hemostaza osiągana w ciągu 2 min., całkowite wchłonięcie 7-14 dni, pH na poziomie 2,5-3, wykazuje działanie bakteriobójcze wobec szerokiego spektrum bakterii gram(+) i gram(-).</t>
  </si>
  <si>
    <t>2,5 cm x 5,1-5,2 cm</t>
  </si>
  <si>
    <t>10,2 cm x 5,1 cm</t>
  </si>
  <si>
    <t>Klej tkankowy – zestaw do przygotowania dwuskładnikowego fibrynowego kleju do tkanek. Składnik 1: koncentrat białek klejących, liofilizowany [fibrynogen ludzki 91mg/ml], do rozpuszczenia w roztworze aprotyniny [3000KIU/ml]. Składnik 2: Trombina 500 j.m/ml . liofilizowana do rozpuszczenia w roztworze chlorku wapnia 40µmol/ml. Opakowanie zawierające  roztwory w strzykawce PRIMA , dwukomorowej zmkniętej korkiem i pakowanej w 2 worki  wraz z przyrządem składającym się z 2 łączników i 4 igieł aplikacyjnych. Preparat przechowywany  w tem  -23 C</t>
  </si>
  <si>
    <t xml:space="preserve"> Klej tkankowy – zestaw do przygotowania dwuskładnikowego fibrynowego kleju do tkanek. Składnik 1: koncentrat białek klejących, liofilizowany [fibrynogen ludzki 91mg/ml], do rozpuszczenia w roztworze aprotyniny [3000KIU/ml]. Składnik 2: Trombina 500 j.m/ml . liofilizowana do rozpuszczenia w roztworze chlorku wapnia 40µmol/ml. </t>
  </si>
  <si>
    <t>opakowanie zawierające aplikator uniwersalny i 5g proszek hemostatyczny</t>
  </si>
  <si>
    <t>Zestaw uniwersalny do tamowania krwawienia w zabiegach laparoskopowych. Zestaw składający się z aplikatora o długości 440 mm z otworem centralnym i obustronnie naciętym w kształcie litery U oraz klipsem zamykającym światło cewnika. Do zestawu dołączony jest 5 g polisacharydowy środek hemostatyczny w postaci białego proszku, złożony z cząsteczek zmodyfikowanegopolmeru uzyskiwanego z oczyszczonej skrobii roślinnej. Charakteryzujący się dualnym mechanizmem działania: szybko wchłaniający wodę z krwi, erytrocytów i białek koagulacyjnych, przyśpieszając kaskadowy proces krzepnięcia oraz wytwarza żelową matrycę szczelnie przylegającą do miejsca krwawienia, tworząc mechaniczną barierę zapobiegającą krwawieniu. Zdolność absorpcyjna 1g produktu co najmniej 60ml. Resorbowany w ciągu 48h (rozkładany przez amylazę). Zawartość endotoksyn poniżej 2,15EU/produkt. Cewnik do zabiegów laparaskopowych, długości min. 40cm z otworem centralnym i obustronnie naciętym w kształcie litery U oraz klipsem zamykającym światło. Opakowanie zawiera 1szt. aplikatora uniwersalnego oraz 1 fiolkę proszku hemostatycznego o gramaturze 5g.</t>
  </si>
  <si>
    <t xml:space="preserve">Hemostatyk uszczelniający,miękki,cienki,sprężysty i elastyczny opatrunek z kolagenu uzyskiwanego z bydlęcej skóry właściwej,pokryty powłoką z glutaranu tetrasukcynoimudylenu eteru pentaerytrytolowego;strona  nieakktywna oznaczona niebieskimi kwadratami z biokompatybilnego barwnika błekitu brylantowego. </t>
  </si>
  <si>
    <t xml:space="preserve">Matryca hemostatyczna do hamowania intensywnych krwawień na bazie trombiny pochodzenia ludzkiegi ( tj, 2500j.m) oraz matrycy żelatynowej pochodzenia bydlęcego (granulat usieciowionej żelatyny)
Produkt wskazany do stosowania w zabiegach chirurgicznych jako środek wspomagający hemostazę, w przypadkach kiedy tamowanie krwawienia (o charakterze od sączącego do tętniącego) przez podwiązanie lub konwencjonalne zabiegi jest nieskuteczne bądź niepraktyczne. Preparat ulegający resorpcji w ciągu 6-8 tygodni.
</t>
  </si>
  <si>
    <t xml:space="preserve">Matryca hemostatyczna do hamowania intensywnych krwawień na bazie trombiny pochodzenia ludzkiegi ( tj, 5000j.m) oraz matrycy żelatynowej pochodzenia bydlęcego ( granulat usieciowionej żelatyny)
Produkt wskazany do stosowania w zabiegach chirurgicznych jako środek wspomagający hemostazę, w przypadkach kiedy tamowanie krwawienia (o charakterze od sączącego do tętniącego) przez podwiązanie lub konwencjonalne zabiegi jest nieskuteczne bądź niepraktyczne. Preparat ulegający resorpcji w ciągu 6-8 tygodni.
</t>
  </si>
  <si>
    <t>Pakiet nr 2 - Materiały hemostatyczne I</t>
  </si>
  <si>
    <t>Pakiet nr 6 - Gaza hemostatyczna</t>
  </si>
  <si>
    <t>Pakiet nr 5 - Substytut opony twardej</t>
  </si>
  <si>
    <t>Pakiet nr 4 - Materiały hemostatyczne II</t>
  </si>
  <si>
    <t>Pakiet nr 7 - Zestaw z hemostatykiem</t>
  </si>
  <si>
    <t>Producent*</t>
  </si>
  <si>
    <t>Nazwa handlowa/numer katalogowy*</t>
  </si>
  <si>
    <t>Typ</t>
  </si>
  <si>
    <t xml:space="preserve">Ilość sztuk
</t>
  </si>
  <si>
    <t>cena jednostkowa brutto</t>
  </si>
  <si>
    <t>wartość brutto</t>
  </si>
  <si>
    <t xml:space="preserve">Bonalive Putty to materiał syntetyczny, bioaktywny, osteokonduktywny, osteostymulacyjny, przeznaczony do stosowania przy wypełnianiu zastępowaniu i rekonstrukcji ubytków kostnych. Wykonany ze szkła bioaktywnego S53P4 i składa się z elementów naturalnie występujących w organizmie człowieka;
53% Ditlenek krzemu
23% nadtlenek sodu
20% tlenku wapnia
4% dekatlenek tetrafosoranu
Glicerol i glikol polietylenowy
Zastosowanie;
- chirurgia urazowa
- torbiele kostne
- łagodne guzy kości
- chirurgia kręgosłupa
- perlak
- stopy cukrzycowe
</t>
  </si>
  <si>
    <t>2,5cc z aplikatorem</t>
  </si>
  <si>
    <t>5cc z aplikatorem</t>
  </si>
  <si>
    <t>1cc z aplikatorem</t>
  </si>
  <si>
    <t>Pakiet nr 8 - Materiał do rekonstrukcji ubytków kostnych</t>
  </si>
  <si>
    <t>Załącznik nr 1 do SWZ</t>
  </si>
  <si>
    <t>Formularz asortymentowo cenowy</t>
  </si>
  <si>
    <t>(Załącznik nr ….. do umowy)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</si>
  <si>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2023r. poz. 605 ze zm.), posiada wymagane prawem świadectwo rejestracji, deklaracje, zgodnie z obowiązującymi przepisami prawa (podać nr pozwolenia)  lub stosowne oświadczenie poprzez wpisanie w treść tekstu  "produkt nie jest wyrobem farmaceutycznym -uzupełnić!!!</t>
  </si>
  <si>
    <t>Oświadczam, iż oferowany przedmiot zamówienia jest zgodny z Ustawą o wyrobach medycznych z dnia 7 kwietnia 2022r. o wyrobach medycznych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 lub stosowne oświadczenie poprzez wpisanie w treść tekstu  "produkt nie jest wyrobem medycznym" -uzupełnić!!</t>
  </si>
  <si>
    <t xml:space="preserve">Wartość brutto jednostkowa zamrażarki wynosi  ……………..…zł </t>
  </si>
  <si>
    <t>Wartość netto jednostkowa zamrażarki wynosi  ……………..…zł       stawka VAT……..</t>
  </si>
  <si>
    <t xml:space="preserve">Razem wartość brutto użyczonych zamrażarek wynosi  ……………..…zł </t>
  </si>
  <si>
    <t>Razem wartość netto użyczonych zamrażarek wynosi  ……………..…zł       stawka VAT……..</t>
  </si>
  <si>
    <t>2 zamrażarki laboratoryjne nowe lub nie starsze niż 2 letnie o zakresie temperatur -9 do -26 °C z cyfrowym, zewnętrznym wskaźnikiem temperatury, o pojemności użytkowej ok. 129 l, z max. ilością półek 4. (model/rok produkcji/nr katalogowy- podać …………………….......)</t>
  </si>
  <si>
    <t>…………………………………………….….nazwa Wykonawcy</t>
  </si>
  <si>
    <t xml:space="preserve">Wykonawca, w ramach umowy użyczy dla pozycji 1-3 Zamawiającemu na czas trwania umowy  :      </t>
  </si>
  <si>
    <t>LP.</t>
  </si>
  <si>
    <t>Wykonawca zobowiązany jest do dostarczenia dla produktów leczniczych karty charakterystyki produktu leczniczego na żądanie Zamawiającego  w terminie 5 dni roboczych na adres e-mail: apteka@wszzkielce.pl. Zamawiający uzna za spełnienie warunku poprzez udostępnienie kart do bezpłatnego i całodobowego pobrania ze strony internetowej Wykonawcy  pod adresem: ……………:</t>
  </si>
  <si>
    <t>Wykonawca zobowiązuję sie do przedłożenia Zamawiającemu w terminie 5 dni od wezwania dokumentów zgodnie z § 3 projektowych postanowień umowy w sprawie zamówienia publicznego.</t>
  </si>
  <si>
    <t>Wykonawca zobowiązuję sie do przedłożenia Zamawiającemu w terminie 5 dni od wezwania dokumentów zgodnie z § 3  projektowych postanowień umowy w sprawie zamówienia publicznego.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</si>
</sst>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zł&quot;;[Red]\-#,##0\ &quot;zł&quot;"/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</numFmts>
  <fonts count="8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8"/>
      <color indexed="8"/>
      <name val="Calibri"/>
      <family val="2"/>
    </font>
    <font>
      <sz val="11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rgb="FF000000"/>
      <name val="Arial1"/>
      <charset val="238"/>
    </font>
    <font>
      <b/>
      <u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Arial Narrow"/>
      <family val="2"/>
      <charset val="238"/>
    </font>
    <font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 Narrow"/>
      <family val="2"/>
      <charset val="238"/>
    </font>
    <font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38"/>
    </font>
    <font>
      <sz val="10"/>
      <color indexed="8"/>
      <name val="Arial1"/>
      <charset val="238"/>
    </font>
    <font>
      <sz val="10"/>
      <name val="Helv"/>
      <charset val="204"/>
    </font>
    <font>
      <sz val="11"/>
      <color indexed="8"/>
      <name val="Calibri"/>
      <family val="2"/>
    </font>
    <font>
      <b/>
      <u/>
      <sz val="11"/>
      <name val="Times New Roman"/>
      <family val="1"/>
      <charset val="238"/>
    </font>
    <font>
      <b/>
      <u/>
      <sz val="11"/>
      <color indexed="8"/>
      <name val="Arial"/>
      <family val="2"/>
      <charset val="238"/>
    </font>
    <font>
      <u/>
      <sz val="11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4" fillId="0" borderId="0"/>
    <xf numFmtId="0" fontId="16" fillId="0" borderId="0"/>
    <xf numFmtId="0" fontId="17" fillId="20" borderId="1" applyNumberFormat="0" applyAlignment="0" applyProtection="0"/>
    <xf numFmtId="9" fontId="16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9" applyNumberFormat="0" applyAlignment="0" applyProtection="0"/>
    <xf numFmtId="0" fontId="4" fillId="23" borderId="9" applyNumberFormat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22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9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164" fontId="4" fillId="0" borderId="0" applyFill="0" applyBorder="0" applyAlignment="0" applyProtection="0"/>
    <xf numFmtId="0" fontId="22" fillId="3" borderId="0" applyNumberFormat="0" applyBorder="0" applyAlignment="0" applyProtection="0"/>
    <xf numFmtId="0" fontId="9" fillId="4" borderId="0" applyNumberFormat="0" applyBorder="0" applyAlignment="0" applyProtection="0"/>
    <xf numFmtId="0" fontId="15" fillId="22" borderId="0" applyNumberFormat="0" applyBorder="0" applyAlignment="0" applyProtection="0"/>
    <xf numFmtId="0" fontId="4" fillId="0" borderId="0"/>
    <xf numFmtId="164" fontId="4" fillId="0" borderId="0" applyFill="0" applyBorder="0" applyAlignment="0" applyProtection="0"/>
    <xf numFmtId="0" fontId="22" fillId="3" borderId="0" applyNumberFormat="0" applyBorder="0" applyAlignment="0" applyProtection="0"/>
    <xf numFmtId="43" fontId="4" fillId="0" borderId="0" applyFont="0" applyFill="0" applyBorder="0" applyAlignment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4" fillId="0" borderId="0"/>
    <xf numFmtId="0" fontId="3" fillId="0" borderId="0"/>
    <xf numFmtId="0" fontId="4" fillId="0" borderId="0"/>
    <xf numFmtId="0" fontId="33" fillId="0" borderId="0"/>
    <xf numFmtId="9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" fillId="0" borderId="0"/>
    <xf numFmtId="0" fontId="34" fillId="0" borderId="0"/>
    <xf numFmtId="0" fontId="34" fillId="0" borderId="0"/>
    <xf numFmtId="0" fontId="3" fillId="0" borderId="0"/>
    <xf numFmtId="9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6" fillId="0" borderId="0"/>
    <xf numFmtId="0" fontId="3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65" fillId="0" borderId="0"/>
    <xf numFmtId="0" fontId="56" fillId="0" borderId="0"/>
    <xf numFmtId="0" fontId="56" fillId="0" borderId="0"/>
    <xf numFmtId="0" fontId="67" fillId="0" borderId="0"/>
    <xf numFmtId="0" fontId="67" fillId="0" borderId="0"/>
    <xf numFmtId="44" fontId="34" fillId="0" borderId="0" applyFont="0" applyFill="0" applyBorder="0" applyAlignment="0" applyProtection="0"/>
    <xf numFmtId="0" fontId="68" fillId="0" borderId="0"/>
    <xf numFmtId="0" fontId="34" fillId="0" borderId="0"/>
    <xf numFmtId="44" fontId="69" fillId="0" borderId="0" applyFont="0" applyFill="0" applyBorder="0" applyAlignment="0" applyProtection="0"/>
  </cellStyleXfs>
  <cellXfs count="266">
    <xf numFmtId="0" fontId="0" fillId="0" borderId="0" xfId="0"/>
    <xf numFmtId="0" fontId="4" fillId="0" borderId="0" xfId="35"/>
    <xf numFmtId="0" fontId="3" fillId="0" borderId="0" xfId="99"/>
    <xf numFmtId="0" fontId="30" fillId="0" borderId="0" xfId="99" applyFont="1" applyAlignment="1">
      <alignment horizontal="center" vertical="center" wrapText="1"/>
    </xf>
    <xf numFmtId="0" fontId="30" fillId="0" borderId="0" xfId="99" applyFont="1" applyAlignment="1">
      <alignment horizontal="left" vertical="center" wrapText="1"/>
    </xf>
    <xf numFmtId="0" fontId="30" fillId="0" borderId="0" xfId="99" applyFont="1" applyAlignment="1">
      <alignment vertical="center" wrapText="1"/>
    </xf>
    <xf numFmtId="0" fontId="30" fillId="0" borderId="0" xfId="99" applyFont="1" applyAlignment="1">
      <alignment horizontal="right" vertical="center" wrapText="1"/>
    </xf>
    <xf numFmtId="0" fontId="24" fillId="0" borderId="0" xfId="99" applyFont="1"/>
    <xf numFmtId="0" fontId="25" fillId="0" borderId="0" xfId="99" applyFont="1"/>
    <xf numFmtId="0" fontId="31" fillId="0" borderId="0" xfId="99" applyFont="1" applyAlignment="1">
      <alignment horizontal="center" vertical="center" wrapText="1"/>
    </xf>
    <xf numFmtId="0" fontId="32" fillId="0" borderId="0" xfId="99" applyFont="1" applyAlignment="1">
      <alignment vertical="center" wrapText="1"/>
    </xf>
    <xf numFmtId="0" fontId="32" fillId="0" borderId="0" xfId="99" applyFont="1" applyAlignment="1">
      <alignment horizontal="right" vertical="center" wrapText="1"/>
    </xf>
    <xf numFmtId="0" fontId="32" fillId="0" borderId="0" xfId="99" applyFont="1" applyAlignment="1">
      <alignment horizontal="center" vertical="center" wrapText="1"/>
    </xf>
    <xf numFmtId="0" fontId="16" fillId="0" borderId="0" xfId="35" applyFont="1"/>
    <xf numFmtId="0" fontId="27" fillId="0" borderId="0" xfId="35" applyFont="1"/>
    <xf numFmtId="0" fontId="37" fillId="24" borderId="10" xfId="35" applyFont="1" applyFill="1" applyBorder="1" applyAlignment="1">
      <alignment horizontal="center" vertical="center" wrapText="1"/>
    </xf>
    <xf numFmtId="9" fontId="16" fillId="24" borderId="10" xfId="35" applyNumberFormat="1" applyFont="1" applyFill="1" applyBorder="1" applyAlignment="1">
      <alignment horizontal="center" vertical="center" wrapText="1"/>
    </xf>
    <xf numFmtId="0" fontId="27" fillId="24" borderId="10" xfId="37" applyFont="1" applyFill="1" applyBorder="1" applyAlignment="1">
      <alignment horizontal="center" vertical="center" wrapText="1"/>
    </xf>
    <xf numFmtId="0" fontId="37" fillId="24" borderId="10" xfId="46" applyNumberFormat="1" applyFont="1" applyFill="1" applyBorder="1" applyAlignment="1">
      <alignment horizontal="center" vertical="center" wrapText="1"/>
    </xf>
    <xf numFmtId="0" fontId="27" fillId="0" borderId="0" xfId="35" applyFont="1" applyAlignment="1">
      <alignment horizontal="right"/>
    </xf>
    <xf numFmtId="165" fontId="27" fillId="0" borderId="0" xfId="35" applyNumberFormat="1" applyFont="1"/>
    <xf numFmtId="0" fontId="4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4" fontId="40" fillId="28" borderId="10" xfId="0" applyNumberFormat="1" applyFont="1" applyFill="1" applyBorder="1" applyAlignment="1">
      <alignment vertical="center" wrapText="1"/>
    </xf>
    <xf numFmtId="9" fontId="40" fillId="28" borderId="10" xfId="0" applyNumberFormat="1" applyFont="1" applyFill="1" applyBorder="1" applyAlignment="1">
      <alignment vertical="center" wrapText="1"/>
    </xf>
    <xf numFmtId="165" fontId="41" fillId="28" borderId="10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27" borderId="10" xfId="0" applyFont="1" applyFill="1" applyBorder="1" applyAlignment="1">
      <alignment horizontal="center" vertical="center" wrapText="1"/>
    </xf>
    <xf numFmtId="0" fontId="37" fillId="26" borderId="10" xfId="35" applyFont="1" applyFill="1" applyBorder="1" applyAlignment="1">
      <alignment horizontal="center" vertical="center" wrapText="1"/>
    </xf>
    <xf numFmtId="9" fontId="50" fillId="26" borderId="10" xfId="35" applyNumberFormat="1" applyFont="1" applyFill="1" applyBorder="1" applyAlignment="1">
      <alignment horizontal="center" vertical="center" wrapText="1"/>
    </xf>
    <xf numFmtId="0" fontId="4" fillId="0" borderId="0" xfId="35" applyAlignment="1">
      <alignment vertical="center"/>
    </xf>
    <xf numFmtId="0" fontId="27" fillId="0" borderId="0" xfId="35" applyFont="1" applyAlignment="1">
      <alignment horizontal="center" vertical="center" wrapText="1"/>
    </xf>
    <xf numFmtId="0" fontId="26" fillId="0" borderId="10" xfId="35" applyFont="1" applyBorder="1" applyAlignment="1">
      <alignment horizontal="center" vertical="center" wrapText="1"/>
    </xf>
    <xf numFmtId="0" fontId="29" fillId="25" borderId="10" xfId="99" applyFont="1" applyFill="1" applyBorder="1" applyAlignment="1">
      <alignment vertical="center" wrapText="1"/>
    </xf>
    <xf numFmtId="0" fontId="29" fillId="25" borderId="10" xfId="35" applyFont="1" applyFill="1" applyBorder="1" applyAlignment="1">
      <alignment horizontal="center" vertical="center" wrapText="1"/>
    </xf>
    <xf numFmtId="165" fontId="37" fillId="26" borderId="10" xfId="35" applyNumberFormat="1" applyFont="1" applyFill="1" applyBorder="1" applyAlignment="1">
      <alignment horizontal="center" vertical="center" wrapText="1"/>
    </xf>
    <xf numFmtId="0" fontId="23" fillId="0" borderId="0" xfId="35" applyFont="1" applyAlignment="1">
      <alignment vertical="center"/>
    </xf>
    <xf numFmtId="0" fontId="16" fillId="0" borderId="10" xfId="35" applyFont="1" applyBorder="1" applyAlignment="1">
      <alignment horizontal="center" vertical="center" wrapText="1"/>
    </xf>
    <xf numFmtId="0" fontId="16" fillId="0" borderId="10" xfId="35" applyFont="1" applyBorder="1" applyAlignment="1">
      <alignment vertical="center" wrapText="1"/>
    </xf>
    <xf numFmtId="0" fontId="51" fillId="0" borderId="0" xfId="35" applyFont="1" applyAlignment="1">
      <alignment horizontal="right" vertical="center" wrapText="1"/>
    </xf>
    <xf numFmtId="0" fontId="51" fillId="0" borderId="0" xfId="35" applyFont="1" applyAlignment="1">
      <alignment vertical="center"/>
    </xf>
    <xf numFmtId="0" fontId="28" fillId="0" borderId="0" xfId="35" applyFont="1" applyAlignment="1">
      <alignment vertical="center"/>
    </xf>
    <xf numFmtId="0" fontId="25" fillId="29" borderId="10" xfId="35" applyFont="1" applyFill="1" applyBorder="1" applyAlignment="1">
      <alignment horizontal="center" vertical="center" wrapText="1"/>
    </xf>
    <xf numFmtId="0" fontId="23" fillId="0" borderId="10" xfId="35" applyFont="1" applyBorder="1" applyAlignment="1">
      <alignment horizontal="center" vertical="center" wrapText="1"/>
    </xf>
    <xf numFmtId="9" fontId="23" fillId="26" borderId="10" xfId="35" applyNumberFormat="1" applyFont="1" applyFill="1" applyBorder="1" applyAlignment="1">
      <alignment horizontal="center" vertical="center" wrapText="1"/>
    </xf>
    <xf numFmtId="165" fontId="26" fillId="26" borderId="10" xfId="35" applyNumberFormat="1" applyFont="1" applyFill="1" applyBorder="1" applyAlignment="1">
      <alignment horizontal="center" vertical="center" wrapText="1"/>
    </xf>
    <xf numFmtId="0" fontId="27" fillId="0" borderId="10" xfId="35" applyFont="1" applyBorder="1" applyAlignment="1">
      <alignment horizontal="center" vertical="center"/>
    </xf>
    <xf numFmtId="0" fontId="16" fillId="0" borderId="10" xfId="35" applyFont="1" applyBorder="1" applyAlignment="1">
      <alignment vertical="center"/>
    </xf>
    <xf numFmtId="165" fontId="51" fillId="0" borderId="0" xfId="35" applyNumberFormat="1" applyFont="1" applyAlignment="1">
      <alignment vertical="center" wrapText="1"/>
    </xf>
    <xf numFmtId="0" fontId="52" fillId="0" borderId="0" xfId="35" applyFont="1" applyAlignment="1">
      <alignment vertical="center"/>
    </xf>
    <xf numFmtId="0" fontId="49" fillId="0" borderId="0" xfId="35" applyFont="1" applyAlignment="1">
      <alignment vertical="center"/>
    </xf>
    <xf numFmtId="0" fontId="53" fillId="0" borderId="0" xfId="35" applyFont="1" applyAlignment="1">
      <alignment vertical="center"/>
    </xf>
    <xf numFmtId="0" fontId="46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26" borderId="0" xfId="0" applyFill="1"/>
    <xf numFmtId="0" fontId="39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57" fillId="0" borderId="0" xfId="0" applyFont="1"/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4" fillId="0" borderId="0" xfId="123" applyFont="1" applyAlignment="1">
      <alignment horizontal="left" vertical="center"/>
    </xf>
    <xf numFmtId="0" fontId="64" fillId="0" borderId="0" xfId="123" applyFont="1" applyBorder="1" applyAlignment="1">
      <alignment horizontal="left" vertical="center"/>
    </xf>
    <xf numFmtId="0" fontId="64" fillId="0" borderId="0" xfId="0" applyFont="1"/>
    <xf numFmtId="0" fontId="0" fillId="0" borderId="0" xfId="0" applyFont="1"/>
    <xf numFmtId="0" fontId="32" fillId="0" borderId="0" xfId="99" applyFont="1" applyAlignment="1">
      <alignment vertical="center"/>
    </xf>
    <xf numFmtId="0" fontId="71" fillId="0" borderId="0" xfId="99" applyFont="1"/>
    <xf numFmtId="0" fontId="72" fillId="0" borderId="0" xfId="99" applyFont="1"/>
    <xf numFmtId="0" fontId="32" fillId="0" borderId="0" xfId="99" applyFont="1" applyAlignment="1">
      <alignment horizontal="right" vertical="center"/>
    </xf>
    <xf numFmtId="0" fontId="32" fillId="0" borderId="0" xfId="99" applyFont="1" applyAlignment="1">
      <alignment horizontal="center" vertical="center"/>
    </xf>
    <xf numFmtId="0" fontId="69" fillId="0" borderId="0" xfId="99" applyFont="1" applyAlignment="1">
      <alignment vertical="center"/>
    </xf>
    <xf numFmtId="0" fontId="1" fillId="0" borderId="0" xfId="99" applyFont="1" applyAlignment="1">
      <alignment vertical="center" wrapText="1"/>
    </xf>
    <xf numFmtId="0" fontId="32" fillId="0" borderId="0" xfId="99" applyFont="1" applyAlignment="1">
      <alignment wrapText="1"/>
    </xf>
    <xf numFmtId="0" fontId="69" fillId="0" borderId="0" xfId="99" applyFont="1" applyAlignment="1">
      <alignment wrapText="1"/>
    </xf>
    <xf numFmtId="0" fontId="63" fillId="0" borderId="0" xfId="99" applyFont="1" applyAlignment="1">
      <alignment wrapText="1"/>
    </xf>
    <xf numFmtId="0" fontId="63" fillId="0" borderId="0" xfId="99" applyFont="1" applyAlignment="1">
      <alignment horizontal="left" vertical="center" wrapText="1"/>
    </xf>
    <xf numFmtId="0" fontId="63" fillId="0" borderId="0" xfId="99" applyFont="1" applyAlignment="1">
      <alignment horizontal="center" vertical="center" wrapText="1"/>
    </xf>
    <xf numFmtId="0" fontId="69" fillId="0" borderId="0" xfId="99" applyFont="1" applyAlignment="1">
      <alignment horizontal="center" vertical="center" wrapText="1"/>
    </xf>
    <xf numFmtId="0" fontId="66" fillId="0" borderId="0" xfId="99" applyFont="1"/>
    <xf numFmtId="0" fontId="61" fillId="0" borderId="0" xfId="99" applyFont="1"/>
    <xf numFmtId="0" fontId="61" fillId="0" borderId="0" xfId="99" applyFont="1" applyAlignment="1">
      <alignment horizontal="right"/>
    </xf>
    <xf numFmtId="0" fontId="73" fillId="26" borderId="10" xfId="100" applyFont="1" applyFill="1" applyBorder="1" applyAlignment="1">
      <alignment horizontal="center" vertical="center"/>
    </xf>
    <xf numFmtId="0" fontId="73" fillId="26" borderId="10" xfId="101" applyFont="1" applyFill="1" applyBorder="1" applyAlignment="1">
      <alignment vertical="center" wrapText="1"/>
    </xf>
    <xf numFmtId="0" fontId="54" fillId="26" borderId="10" xfId="99" applyFont="1" applyFill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54" fillId="26" borderId="10" xfId="37" applyFont="1" applyFill="1" applyBorder="1" applyAlignment="1">
      <alignment horizontal="center" vertical="center" wrapText="1"/>
    </xf>
    <xf numFmtId="3" fontId="73" fillId="0" borderId="10" xfId="100" applyNumberFormat="1" applyFont="1" applyFill="1" applyBorder="1" applyAlignment="1">
      <alignment horizontal="center" vertical="center"/>
    </xf>
    <xf numFmtId="9" fontId="54" fillId="26" borderId="10" xfId="100" applyNumberFormat="1" applyFont="1" applyFill="1" applyBorder="1" applyAlignment="1">
      <alignment horizontal="center" vertical="center" wrapText="1"/>
    </xf>
    <xf numFmtId="0" fontId="73" fillId="26" borderId="21" xfId="100" applyFont="1" applyFill="1" applyBorder="1" applyAlignment="1">
      <alignment horizontal="center" vertical="center"/>
    </xf>
    <xf numFmtId="0" fontId="74" fillId="0" borderId="21" xfId="0" applyFont="1" applyBorder="1"/>
    <xf numFmtId="0" fontId="62" fillId="0" borderId="0" xfId="99" applyFont="1"/>
    <xf numFmtId="0" fontId="74" fillId="0" borderId="0" xfId="0" applyFont="1"/>
    <xf numFmtId="0" fontId="54" fillId="25" borderId="10" xfId="99" applyFont="1" applyFill="1" applyBorder="1" applyAlignment="1">
      <alignment horizontal="center" vertical="center" wrapText="1"/>
    </xf>
    <xf numFmtId="7" fontId="54" fillId="26" borderId="10" xfId="106" applyNumberFormat="1" applyFont="1" applyFill="1" applyBorder="1" applyAlignment="1" applyProtection="1">
      <alignment horizontal="center" vertical="center"/>
    </xf>
    <xf numFmtId="0" fontId="66" fillId="0" borderId="0" xfId="35" applyFont="1"/>
    <xf numFmtId="0" fontId="62" fillId="24" borderId="10" xfId="35" applyFont="1" applyFill="1" applyBorder="1" applyAlignment="1">
      <alignment horizontal="center" vertical="center" wrapText="1"/>
    </xf>
    <xf numFmtId="0" fontId="75" fillId="24" borderId="10" xfId="35" applyFont="1" applyFill="1" applyBorder="1" applyAlignment="1">
      <alignment horizontal="center" vertical="center" wrapText="1"/>
    </xf>
    <xf numFmtId="165" fontId="62" fillId="24" borderId="10" xfId="35" applyNumberFormat="1" applyFont="1" applyFill="1" applyBorder="1" applyAlignment="1">
      <alignment horizontal="center" vertical="center" wrapText="1"/>
    </xf>
    <xf numFmtId="9" fontId="62" fillId="24" borderId="10" xfId="35" applyNumberFormat="1" applyFont="1" applyFill="1" applyBorder="1" applyAlignment="1">
      <alignment horizontal="center" vertical="center" wrapText="1"/>
    </xf>
    <xf numFmtId="0" fontId="62" fillId="24" borderId="21" xfId="35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9" fontId="76" fillId="28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6" fontId="64" fillId="0" borderId="0" xfId="0" applyNumberFormat="1" applyFont="1"/>
    <xf numFmtId="0" fontId="54" fillId="0" borderId="10" xfId="121" applyFont="1" applyBorder="1" applyAlignment="1">
      <alignment horizontal="center" vertical="center" wrapText="1"/>
    </xf>
    <xf numFmtId="0" fontId="54" fillId="0" borderId="10" xfId="37" applyFont="1" applyBorder="1" applyAlignment="1">
      <alignment horizontal="center" vertical="center" wrapText="1"/>
    </xf>
    <xf numFmtId="9" fontId="54" fillId="26" borderId="10" xfId="35" applyNumberFormat="1" applyFont="1" applyFill="1" applyBorder="1" applyAlignment="1">
      <alignment horizontal="center" vertical="center" wrapText="1"/>
    </xf>
    <xf numFmtId="0" fontId="54" fillId="0" borderId="10" xfId="35" applyFont="1" applyBorder="1" applyAlignment="1">
      <alignment horizontal="center" vertical="center" wrapText="1"/>
    </xf>
    <xf numFmtId="0" fontId="54" fillId="0" borderId="10" xfId="35" applyFont="1" applyBorder="1" applyAlignment="1">
      <alignment vertical="center" wrapText="1"/>
    </xf>
    <xf numFmtId="0" fontId="75" fillId="25" borderId="10" xfId="35" applyFont="1" applyFill="1" applyBorder="1" applyAlignment="1">
      <alignment horizontal="center" vertical="center" wrapText="1"/>
    </xf>
    <xf numFmtId="0" fontId="74" fillId="0" borderId="10" xfId="0" applyFont="1" applyBorder="1"/>
    <xf numFmtId="0" fontId="74" fillId="0" borderId="12" xfId="0" applyFont="1" applyBorder="1" applyAlignment="1">
      <alignment vertical="center" wrapText="1"/>
    </xf>
    <xf numFmtId="0" fontId="78" fillId="0" borderId="0" xfId="35" applyFont="1" applyAlignment="1">
      <alignment horizontal="left"/>
    </xf>
    <xf numFmtId="0" fontId="61" fillId="0" borderId="0" xfId="35" applyFont="1" applyAlignment="1">
      <alignment wrapText="1"/>
    </xf>
    <xf numFmtId="0" fontId="61" fillId="0" borderId="0" xfId="35" applyFont="1" applyAlignment="1">
      <alignment vertical="center" wrapText="1"/>
    </xf>
    <xf numFmtId="0" fontId="60" fillId="0" borderId="0" xfId="123" applyFont="1" applyAlignment="1">
      <alignment horizontal="left"/>
    </xf>
    <xf numFmtId="165" fontId="62" fillId="24" borderId="10" xfId="118" applyNumberFormat="1" applyFont="1" applyFill="1" applyBorder="1" applyAlignment="1">
      <alignment horizontal="center" vertical="center" wrapText="1"/>
    </xf>
    <xf numFmtId="7" fontId="61" fillId="0" borderId="12" xfId="46" applyNumberFormat="1" applyFont="1" applyBorder="1" applyAlignment="1">
      <alignment vertical="center"/>
    </xf>
    <xf numFmtId="1" fontId="54" fillId="0" borderId="10" xfId="35" applyNumberFormat="1" applyFont="1" applyFill="1" applyBorder="1" applyAlignment="1">
      <alignment horizontal="center" vertical="center" wrapText="1"/>
    </xf>
    <xf numFmtId="0" fontId="73" fillId="0" borderId="10" xfId="35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25" borderId="10" xfId="99" applyFont="1" applyFill="1" applyBorder="1" applyAlignment="1">
      <alignment vertical="center" wrapText="1"/>
    </xf>
    <xf numFmtId="7" fontId="61" fillId="0" borderId="13" xfId="99" applyNumberFormat="1" applyFont="1" applyBorder="1"/>
    <xf numFmtId="0" fontId="57" fillId="0" borderId="0" xfId="35" applyFont="1"/>
    <xf numFmtId="0" fontId="58" fillId="0" borderId="0" xfId="35" applyFont="1"/>
    <xf numFmtId="0" fontId="58" fillId="0" borderId="0" xfId="35" applyFont="1" applyAlignment="1">
      <alignment horizontal="right"/>
    </xf>
    <xf numFmtId="165" fontId="58" fillId="0" borderId="0" xfId="35" applyNumberFormat="1" applyFont="1"/>
    <xf numFmtId="0" fontId="54" fillId="25" borderId="21" xfId="35" applyFont="1" applyFill="1" applyBorder="1" applyAlignment="1">
      <alignment horizontal="center" vertical="center" wrapText="1"/>
    </xf>
    <xf numFmtId="0" fontId="54" fillId="25" borderId="21" xfId="99" applyFont="1" applyFill="1" applyBorder="1" applyAlignment="1">
      <alignment vertical="center" wrapText="1"/>
    </xf>
    <xf numFmtId="0" fontId="73" fillId="24" borderId="21" xfId="35" applyFont="1" applyFill="1" applyBorder="1" applyAlignment="1">
      <alignment horizontal="center" vertical="center" wrapText="1"/>
    </xf>
    <xf numFmtId="0" fontId="73" fillId="26" borderId="21" xfId="35" applyFont="1" applyFill="1" applyBorder="1" applyAlignment="1">
      <alignment horizontal="center" vertical="center" wrapText="1"/>
    </xf>
    <xf numFmtId="9" fontId="54" fillId="26" borderId="21" xfId="35" applyNumberFormat="1" applyFont="1" applyFill="1" applyBorder="1" applyAlignment="1">
      <alignment horizontal="center" vertical="center" wrapText="1"/>
    </xf>
    <xf numFmtId="165" fontId="73" fillId="26" borderId="21" xfId="35" applyNumberFormat="1" applyFont="1" applyFill="1" applyBorder="1" applyAlignment="1">
      <alignment horizontal="center" vertical="center" wrapText="1"/>
    </xf>
    <xf numFmtId="9" fontId="54" fillId="24" borderId="21" xfId="35" applyNumberFormat="1" applyFont="1" applyFill="1" applyBorder="1" applyAlignment="1">
      <alignment horizontal="center" vertical="center" wrapText="1"/>
    </xf>
    <xf numFmtId="0" fontId="73" fillId="24" borderId="21" xfId="37" applyFont="1" applyFill="1" applyBorder="1" applyAlignment="1">
      <alignment horizontal="center" vertical="center" wrapText="1"/>
    </xf>
    <xf numFmtId="0" fontId="73" fillId="24" borderId="21" xfId="46" applyNumberFormat="1" applyFont="1" applyFill="1" applyBorder="1" applyAlignment="1">
      <alignment horizontal="center" vertical="center" wrapText="1"/>
    </xf>
    <xf numFmtId="164" fontId="54" fillId="24" borderId="21" xfId="46" applyFont="1" applyFill="1" applyBorder="1" applyAlignment="1">
      <alignment horizontal="center" vertical="center" wrapText="1"/>
    </xf>
    <xf numFmtId="165" fontId="62" fillId="24" borderId="21" xfId="46" applyNumberFormat="1" applyFont="1" applyFill="1" applyBorder="1" applyAlignment="1">
      <alignment horizontal="center" vertical="center" wrapText="1"/>
    </xf>
    <xf numFmtId="7" fontId="61" fillId="0" borderId="12" xfId="46" applyNumberFormat="1" applyFont="1" applyBorder="1"/>
    <xf numFmtId="0" fontId="73" fillId="0" borderId="21" xfId="35" applyFont="1" applyFill="1" applyBorder="1" applyAlignment="1">
      <alignment horizontal="center" vertical="center" wrapText="1"/>
    </xf>
    <xf numFmtId="3" fontId="73" fillId="0" borderId="21" xfId="35" applyNumberFormat="1" applyFont="1" applyFill="1" applyBorder="1" applyAlignment="1">
      <alignment horizontal="center" vertical="center" wrapText="1"/>
    </xf>
    <xf numFmtId="0" fontId="60" fillId="0" borderId="23" xfId="122" applyFont="1" applyBorder="1" applyAlignment="1">
      <alignment vertical="center"/>
    </xf>
    <xf numFmtId="0" fontId="64" fillId="0" borderId="0" xfId="122" applyFont="1"/>
    <xf numFmtId="0" fontId="54" fillId="29" borderId="22" xfId="122" applyFont="1" applyFill="1" applyBorder="1" applyAlignment="1">
      <alignment horizontal="center" vertical="center" wrapText="1"/>
    </xf>
    <xf numFmtId="0" fontId="54" fillId="29" borderId="21" xfId="122" applyFont="1" applyFill="1" applyBorder="1" applyAlignment="1">
      <alignment horizontal="center" vertical="center" wrapText="1"/>
    </xf>
    <xf numFmtId="0" fontId="73" fillId="26" borderId="21" xfId="122" applyFont="1" applyFill="1" applyBorder="1" applyAlignment="1">
      <alignment horizontal="center" vertical="center" wrapText="1"/>
    </xf>
    <xf numFmtId="0" fontId="54" fillId="26" borderId="21" xfId="122" applyFont="1" applyFill="1" applyBorder="1" applyAlignment="1">
      <alignment horizontal="center" vertical="center" wrapText="1"/>
    </xf>
    <xf numFmtId="9" fontId="54" fillId="26" borderId="21" xfId="122" applyNumberFormat="1" applyFont="1" applyFill="1" applyBorder="1" applyAlignment="1">
      <alignment horizontal="center" vertical="center" wrapText="1"/>
    </xf>
    <xf numFmtId="165" fontId="54" fillId="26" borderId="21" xfId="122" applyNumberFormat="1" applyFont="1" applyFill="1" applyBorder="1" applyAlignment="1">
      <alignment horizontal="center" vertical="center" wrapText="1"/>
    </xf>
    <xf numFmtId="49" fontId="73" fillId="26" borderId="21" xfId="122" applyNumberFormat="1" applyFont="1" applyFill="1" applyBorder="1" applyAlignment="1">
      <alignment horizontal="center" vertical="center" wrapText="1"/>
    </xf>
    <xf numFmtId="0" fontId="74" fillId="0" borderId="21" xfId="122" applyFont="1" applyBorder="1" applyAlignment="1">
      <alignment horizontal="center" vertical="center"/>
    </xf>
    <xf numFmtId="0" fontId="74" fillId="0" borderId="21" xfId="122" applyFont="1" applyBorder="1" applyAlignment="1">
      <alignment vertical="center"/>
    </xf>
    <xf numFmtId="0" fontId="81" fillId="0" borderId="21" xfId="122" applyFont="1" applyBorder="1" applyAlignment="1">
      <alignment horizontal="center" vertical="center" wrapText="1"/>
    </xf>
    <xf numFmtId="165" fontId="81" fillId="0" borderId="21" xfId="122" applyNumberFormat="1" applyFont="1" applyBorder="1"/>
    <xf numFmtId="0" fontId="74" fillId="0" borderId="0" xfId="122" applyFont="1"/>
    <xf numFmtId="0" fontId="16" fillId="0" borderId="21" xfId="0" applyFont="1" applyBorder="1" applyAlignment="1">
      <alignment vertical="center"/>
    </xf>
    <xf numFmtId="0" fontId="0" fillId="0" borderId="18" xfId="0" applyBorder="1"/>
    <xf numFmtId="0" fontId="40" fillId="0" borderId="0" xfId="0" applyFont="1" applyBorder="1" applyAlignment="1">
      <alignment horizontal="center" vertical="center" wrapText="1"/>
    </xf>
    <xf numFmtId="0" fontId="47" fillId="27" borderId="21" xfId="0" applyFont="1" applyFill="1" applyBorder="1" applyAlignment="1">
      <alignment horizontal="center" vertical="center" wrapText="1"/>
    </xf>
    <xf numFmtId="165" fontId="41" fillId="28" borderId="11" xfId="118" applyNumberFormat="1" applyFont="1" applyFill="1" applyBorder="1" applyAlignment="1">
      <alignment vertical="center" wrapText="1"/>
    </xf>
    <xf numFmtId="7" fontId="41" fillId="0" borderId="21" xfId="118" applyNumberFormat="1" applyFont="1" applyBorder="1" applyAlignment="1">
      <alignment vertical="center" wrapText="1"/>
    </xf>
    <xf numFmtId="7" fontId="51" fillId="0" borderId="15" xfId="46" applyNumberFormat="1" applyFont="1" applyBorder="1" applyAlignment="1">
      <alignment vertical="center" wrapText="1"/>
    </xf>
    <xf numFmtId="1" fontId="27" fillId="26" borderId="10" xfId="35" applyNumberFormat="1" applyFont="1" applyFill="1" applyBorder="1" applyAlignment="1">
      <alignment horizontal="center" vertical="center" wrapText="1"/>
    </xf>
    <xf numFmtId="0" fontId="25" fillId="29" borderId="21" xfId="35" applyFont="1" applyFill="1" applyBorder="1" applyAlignment="1">
      <alignment horizontal="center" vertical="center" wrapText="1"/>
    </xf>
    <xf numFmtId="0" fontId="4" fillId="0" borderId="21" xfId="35" applyBorder="1"/>
    <xf numFmtId="0" fontId="40" fillId="0" borderId="12" xfId="0" applyFont="1" applyBorder="1" applyAlignment="1">
      <alignment horizontal="center" vertical="center" wrapText="1"/>
    </xf>
    <xf numFmtId="0" fontId="40" fillId="27" borderId="21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0" fillId="28" borderId="21" xfId="0" applyNumberFormat="1" applyFont="1" applyFill="1" applyBorder="1" applyAlignment="1">
      <alignment horizontal="center" vertical="center" wrapText="1"/>
    </xf>
    <xf numFmtId="9" fontId="40" fillId="28" borderId="21" xfId="0" applyNumberFormat="1" applyFont="1" applyFill="1" applyBorder="1" applyAlignment="1">
      <alignment horizontal="center" vertical="center" wrapText="1"/>
    </xf>
    <xf numFmtId="165" fontId="41" fillId="28" borderId="21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165" fontId="40" fillId="30" borderId="21" xfId="0" applyNumberFormat="1" applyFont="1" applyFill="1" applyBorder="1" applyAlignment="1">
      <alignment horizontal="center" vertical="center" wrapText="1"/>
    </xf>
    <xf numFmtId="165" fontId="55" fillId="26" borderId="21" xfId="0" applyNumberFormat="1" applyFont="1" applyFill="1" applyBorder="1" applyAlignment="1">
      <alignment horizontal="center" vertical="center"/>
    </xf>
    <xf numFmtId="0" fontId="40" fillId="28" borderId="21" xfId="0" applyFont="1" applyFill="1" applyBorder="1" applyAlignment="1">
      <alignment horizontal="center" vertical="center" wrapText="1"/>
    </xf>
    <xf numFmtId="165" fontId="41" fillId="28" borderId="21" xfId="118" applyNumberFormat="1" applyFont="1" applyFill="1" applyBorder="1" applyAlignment="1">
      <alignment horizontal="center" vertical="center" wrapText="1"/>
    </xf>
    <xf numFmtId="0" fontId="27" fillId="30" borderId="21" xfId="0" applyFont="1" applyFill="1" applyBorder="1" applyAlignment="1">
      <alignment horizontal="center" vertical="center" wrapText="1"/>
    </xf>
    <xf numFmtId="7" fontId="41" fillId="0" borderId="13" xfId="118" applyNumberFormat="1" applyFont="1" applyBorder="1" applyAlignment="1">
      <alignment horizontal="center" vertical="center" wrapText="1"/>
    </xf>
    <xf numFmtId="0" fontId="37" fillId="26" borderId="21" xfId="35" applyFont="1" applyFill="1" applyBorder="1" applyAlignment="1">
      <alignment horizontal="center" vertical="center" wrapText="1"/>
    </xf>
    <xf numFmtId="0" fontId="0" fillId="0" borderId="21" xfId="0" applyBorder="1"/>
    <xf numFmtId="0" fontId="37" fillId="24" borderId="21" xfId="35" applyFont="1" applyFill="1" applyBorder="1" applyAlignment="1">
      <alignment horizontal="center" vertical="center" wrapText="1"/>
    </xf>
    <xf numFmtId="164" fontId="16" fillId="24" borderId="21" xfId="46" applyFont="1" applyFill="1" applyBorder="1" applyAlignment="1">
      <alignment horizontal="center" vertical="center" wrapText="1"/>
    </xf>
    <xf numFmtId="3" fontId="27" fillId="26" borderId="10" xfId="35" applyNumberFormat="1" applyFont="1" applyFill="1" applyBorder="1" applyAlignment="1">
      <alignment horizontal="center" vertical="center" wrapText="1"/>
    </xf>
    <xf numFmtId="7" fontId="4" fillId="24" borderId="21" xfId="46" applyNumberFormat="1" applyFill="1" applyBorder="1" applyAlignment="1">
      <alignment horizontal="center" vertical="center" wrapText="1"/>
    </xf>
    <xf numFmtId="7" fontId="38" fillId="0" borderId="12" xfId="46" applyNumberFormat="1" applyFont="1" applyBorder="1"/>
    <xf numFmtId="0" fontId="41" fillId="30" borderId="10" xfId="0" applyFont="1" applyFill="1" applyBorder="1" applyAlignment="1">
      <alignment horizontal="center" vertical="center" wrapText="1"/>
    </xf>
    <xf numFmtId="0" fontId="66" fillId="0" borderId="0" xfId="35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26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0" xfId="35" applyAlignment="1">
      <alignment horizontal="left"/>
    </xf>
    <xf numFmtId="0" fontId="64" fillId="0" borderId="0" xfId="0" applyFont="1" applyAlignment="1">
      <alignment horizontal="left"/>
    </xf>
    <xf numFmtId="0" fontId="64" fillId="0" borderId="0" xfId="122" applyFont="1" applyAlignment="1">
      <alignment horizontal="left"/>
    </xf>
    <xf numFmtId="0" fontId="59" fillId="0" borderId="0" xfId="0" applyFont="1" applyAlignment="1">
      <alignment horizontal="center" vertical="center"/>
    </xf>
    <xf numFmtId="0" fontId="66" fillId="0" borderId="24" xfId="99" applyFont="1" applyBorder="1" applyAlignment="1">
      <alignment horizontal="left" wrapText="1"/>
    </xf>
    <xf numFmtId="0" fontId="79" fillId="0" borderId="0" xfId="35" applyFont="1" applyAlignment="1">
      <alignment horizontal="left" vertical="center" wrapText="1"/>
    </xf>
    <xf numFmtId="0" fontId="66" fillId="0" borderId="0" xfId="35" applyFont="1" applyAlignment="1">
      <alignment horizontal="left" vertical="center" wrapText="1"/>
    </xf>
    <xf numFmtId="0" fontId="60" fillId="0" borderId="0" xfId="123" applyFont="1" applyAlignment="1">
      <alignment horizontal="left"/>
    </xf>
    <xf numFmtId="0" fontId="60" fillId="0" borderId="0" xfId="123" applyFont="1" applyAlignment="1">
      <alignment vertical="center" wrapText="1"/>
    </xf>
    <xf numFmtId="0" fontId="62" fillId="24" borderId="11" xfId="35" applyFont="1" applyFill="1" applyBorder="1" applyAlignment="1">
      <alignment horizontal="center" vertical="center" wrapText="1"/>
    </xf>
    <xf numFmtId="0" fontId="62" fillId="24" borderId="14" xfId="35" applyFont="1" applyFill="1" applyBorder="1" applyAlignment="1">
      <alignment horizontal="center" vertical="center" wrapText="1"/>
    </xf>
    <xf numFmtId="0" fontId="62" fillId="24" borderId="12" xfId="35" applyFont="1" applyFill="1" applyBorder="1" applyAlignment="1">
      <alignment horizontal="center" vertical="center" wrapText="1"/>
    </xf>
    <xf numFmtId="0" fontId="78" fillId="0" borderId="0" xfId="35" applyFont="1" applyAlignment="1">
      <alignment horizontal="left"/>
    </xf>
    <xf numFmtId="0" fontId="74" fillId="0" borderId="11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54" fillId="0" borderId="16" xfId="101" applyFont="1" applyBorder="1" applyAlignment="1">
      <alignment horizontal="center" vertical="center" wrapText="1"/>
    </xf>
    <xf numFmtId="0" fontId="54" fillId="0" borderId="19" xfId="101" applyFont="1" applyBorder="1" applyAlignment="1">
      <alignment horizontal="center" vertical="center" wrapText="1"/>
    </xf>
    <xf numFmtId="0" fontId="54" fillId="0" borderId="17" xfId="101" applyFont="1" applyBorder="1" applyAlignment="1">
      <alignment horizontal="center" vertical="center" wrapText="1"/>
    </xf>
    <xf numFmtId="0" fontId="74" fillId="0" borderId="25" xfId="0" applyFont="1" applyBorder="1" applyAlignment="1">
      <alignment horizontal="left" vertical="center" wrapText="1"/>
    </xf>
    <xf numFmtId="0" fontId="74" fillId="0" borderId="20" xfId="0" applyFont="1" applyBorder="1" applyAlignment="1">
      <alignment horizontal="left" vertical="center" wrapText="1"/>
    </xf>
    <xf numFmtId="0" fontId="74" fillId="0" borderId="26" xfId="0" applyFont="1" applyBorder="1" applyAlignment="1">
      <alignment horizontal="left" vertical="center" wrapText="1"/>
    </xf>
    <xf numFmtId="0" fontId="64" fillId="0" borderId="0" xfId="123" applyFont="1" applyAlignment="1">
      <alignment horizontal="left" vertical="top" wrapText="1"/>
    </xf>
    <xf numFmtId="0" fontId="64" fillId="0" borderId="0" xfId="0" applyFont="1" applyAlignment="1">
      <alignment horizontal="left" vertical="center" wrapText="1"/>
    </xf>
    <xf numFmtId="0" fontId="70" fillId="0" borderId="0" xfId="35" applyFont="1" applyAlignment="1">
      <alignment horizontal="left"/>
    </xf>
    <xf numFmtId="0" fontId="54" fillId="24" borderId="21" xfId="120" applyFont="1" applyFill="1" applyBorder="1" applyAlignment="1">
      <alignment horizontal="center" vertical="center" wrapText="1"/>
    </xf>
    <xf numFmtId="0" fontId="73" fillId="24" borderId="21" xfId="120" applyFont="1" applyFill="1" applyBorder="1" applyAlignment="1">
      <alignment horizontal="center" vertical="center" wrapText="1"/>
    </xf>
    <xf numFmtId="0" fontId="73" fillId="24" borderId="21" xfId="35" applyFont="1" applyFill="1" applyBorder="1" applyAlignment="1">
      <alignment horizontal="center" vertical="center" wrapText="1"/>
    </xf>
    <xf numFmtId="0" fontId="54" fillId="24" borderId="21" xfId="35" applyFont="1" applyFill="1" applyBorder="1" applyAlignment="1">
      <alignment horizontal="center" vertical="center" wrapText="1"/>
    </xf>
    <xf numFmtId="0" fontId="66" fillId="0" borderId="24" xfId="99" applyFont="1" applyBorder="1" applyAlignment="1">
      <alignment horizontal="center" wrapText="1"/>
    </xf>
    <xf numFmtId="0" fontId="36" fillId="0" borderId="0" xfId="35" applyFont="1" applyAlignment="1">
      <alignment horizontal="left"/>
    </xf>
    <xf numFmtId="0" fontId="16" fillId="24" borderId="11" xfId="35" applyFont="1" applyFill="1" applyBorder="1" applyAlignment="1">
      <alignment horizontal="center" vertical="center" wrapText="1"/>
    </xf>
    <xf numFmtId="0" fontId="16" fillId="24" borderId="14" xfId="35" applyFont="1" applyFill="1" applyBorder="1" applyAlignment="1">
      <alignment horizontal="center" vertical="center" wrapText="1"/>
    </xf>
    <xf numFmtId="0" fontId="16" fillId="24" borderId="12" xfId="35" applyFont="1" applyFill="1" applyBorder="1" applyAlignment="1">
      <alignment horizontal="center" vertical="center" wrapText="1"/>
    </xf>
    <xf numFmtId="0" fontId="37" fillId="24" borderId="11" xfId="35" applyFont="1" applyFill="1" applyBorder="1" applyAlignment="1">
      <alignment horizontal="center" vertical="center" wrapText="1"/>
    </xf>
    <xf numFmtId="0" fontId="37" fillId="24" borderId="14" xfId="35" applyFont="1" applyFill="1" applyBorder="1" applyAlignment="1">
      <alignment horizontal="center" vertical="center" wrapText="1"/>
    </xf>
    <xf numFmtId="0" fontId="37" fillId="24" borderId="12" xfId="35" applyFont="1" applyFill="1" applyBorder="1" applyAlignment="1">
      <alignment horizontal="center" vertical="center" wrapText="1"/>
    </xf>
    <xf numFmtId="0" fontId="16" fillId="24" borderId="11" xfId="120" applyFill="1" applyBorder="1" applyAlignment="1">
      <alignment vertical="center" wrapText="1"/>
    </xf>
    <xf numFmtId="0" fontId="16" fillId="24" borderId="14" xfId="120" applyFill="1" applyBorder="1" applyAlignment="1">
      <alignment vertical="center" wrapText="1"/>
    </xf>
    <xf numFmtId="0" fontId="16" fillId="24" borderId="12" xfId="120" applyFill="1" applyBorder="1" applyAlignment="1">
      <alignment vertical="center" wrapText="1"/>
    </xf>
    <xf numFmtId="0" fontId="27" fillId="24" borderId="11" xfId="120" applyFont="1" applyFill="1" applyBorder="1" applyAlignment="1">
      <alignment horizontal="center" vertical="center" wrapText="1"/>
    </xf>
    <xf numFmtId="0" fontId="27" fillId="24" borderId="14" xfId="120" applyFont="1" applyFill="1" applyBorder="1" applyAlignment="1">
      <alignment horizontal="center" vertical="center" wrapText="1"/>
    </xf>
    <xf numFmtId="0" fontId="27" fillId="24" borderId="12" xfId="120" applyFont="1" applyFill="1" applyBorder="1" applyAlignment="1">
      <alignment horizontal="center" vertical="center" wrapText="1"/>
    </xf>
    <xf numFmtId="0" fontId="16" fillId="0" borderId="11" xfId="35" applyFont="1" applyBorder="1" applyAlignment="1">
      <alignment horizontal="center" vertical="center" wrapText="1"/>
    </xf>
    <xf numFmtId="0" fontId="16" fillId="0" borderId="14" xfId="35" applyFont="1" applyBorder="1" applyAlignment="1">
      <alignment horizontal="center" vertical="center" wrapText="1"/>
    </xf>
    <xf numFmtId="0" fontId="16" fillId="0" borderId="12" xfId="35" applyFont="1" applyBorder="1" applyAlignment="1">
      <alignment horizontal="center" vertical="center" wrapText="1"/>
    </xf>
    <xf numFmtId="0" fontId="23" fillId="0" borderId="11" xfId="35" applyFont="1" applyBorder="1" applyAlignment="1">
      <alignment horizontal="center" wrapText="1"/>
    </xf>
    <xf numFmtId="0" fontId="23" fillId="0" borderId="14" xfId="35" applyFont="1" applyBorder="1" applyAlignment="1">
      <alignment horizontal="center" wrapText="1"/>
    </xf>
    <xf numFmtId="0" fontId="23" fillId="0" borderId="12" xfId="35" applyFont="1" applyBorder="1" applyAlignment="1">
      <alignment horizont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64" fillId="0" borderId="0" xfId="122" applyFont="1" applyAlignment="1">
      <alignment horizontal="left" vertical="center" wrapText="1"/>
    </xf>
    <xf numFmtId="0" fontId="80" fillId="0" borderId="0" xfId="0" applyFont="1" applyAlignment="1">
      <alignment vertical="center"/>
    </xf>
    <xf numFmtId="0" fontId="60" fillId="0" borderId="0" xfId="122" applyFont="1" applyAlignment="1">
      <alignment horizontal="left" vertical="center"/>
    </xf>
    <xf numFmtId="0" fontId="74" fillId="0" borderId="21" xfId="122" applyFont="1" applyBorder="1" applyAlignment="1">
      <alignment horizontal="center" vertical="center" wrapText="1"/>
    </xf>
    <xf numFmtId="0" fontId="81" fillId="0" borderId="27" xfId="122" applyFont="1" applyBorder="1" applyAlignment="1">
      <alignment horizontal="center" vertical="center"/>
    </xf>
    <xf numFmtId="0" fontId="81" fillId="0" borderId="28" xfId="122" applyFont="1" applyBorder="1" applyAlignment="1">
      <alignment horizontal="center" vertical="center"/>
    </xf>
    <xf numFmtId="0" fontId="81" fillId="0" borderId="18" xfId="122" applyFont="1" applyBorder="1" applyAlignment="1">
      <alignment horizontal="center" vertical="center"/>
    </xf>
  </cellXfs>
  <cellStyles count="136">
    <cellStyle name="20% - akcent 1 2" xfId="1"/>
    <cellStyle name="20% - akcent 1 3" xfId="49"/>
    <cellStyle name="20% - akcent 1 4" xfId="87"/>
    <cellStyle name="20% - akcent 2 2" xfId="2"/>
    <cellStyle name="20% - akcent 2 3" xfId="50"/>
    <cellStyle name="20% - akcent 2 4" xfId="86"/>
    <cellStyle name="20% - akcent 3 2" xfId="3"/>
    <cellStyle name="20% - akcent 3 3" xfId="51"/>
    <cellStyle name="20% - akcent 3 4" xfId="85"/>
    <cellStyle name="20% - akcent 4 2" xfId="4"/>
    <cellStyle name="20% - akcent 4 3" xfId="52"/>
    <cellStyle name="20% - akcent 4 4" xfId="84"/>
    <cellStyle name="20% - akcent 5 2" xfId="5"/>
    <cellStyle name="20% - akcent 5 3" xfId="53"/>
    <cellStyle name="20% - akcent 5 4" xfId="83"/>
    <cellStyle name="20% - akcent 6 2" xfId="6"/>
    <cellStyle name="20% - akcent 6 3" xfId="54"/>
    <cellStyle name="20% - akcent 6 4" xfId="82"/>
    <cellStyle name="40% - akcent 1 2" xfId="7"/>
    <cellStyle name="40% - akcent 1 3" xfId="55"/>
    <cellStyle name="40% - akcent 1 4" xfId="81"/>
    <cellStyle name="40% - akcent 2 2" xfId="8"/>
    <cellStyle name="40% - akcent 2 3" xfId="56"/>
    <cellStyle name="40% - akcent 2 4" xfId="80"/>
    <cellStyle name="40% - akcent 3 2" xfId="9"/>
    <cellStyle name="40% - akcent 3 3" xfId="57"/>
    <cellStyle name="40% - akcent 3 4" xfId="79"/>
    <cellStyle name="40% - akcent 4 2" xfId="10"/>
    <cellStyle name="40% - akcent 4 3" xfId="58"/>
    <cellStyle name="40% - akcent 4 4" xfId="78"/>
    <cellStyle name="40% - akcent 5 2" xfId="11"/>
    <cellStyle name="40% - akcent 5 3" xfId="59"/>
    <cellStyle name="40% - akcent 5 4" xfId="75"/>
    <cellStyle name="40% - akcent 6 2" xfId="12"/>
    <cellStyle name="40% - akcent 6 3" xfId="60"/>
    <cellStyle name="40% - akcent 6 4" xfId="74"/>
    <cellStyle name="60% - akcent 1 2" xfId="13"/>
    <cellStyle name="60% - akcent 1 3" xfId="61"/>
    <cellStyle name="60% - akcent 1 4" xfId="73"/>
    <cellStyle name="60% - akcent 2 2" xfId="14"/>
    <cellStyle name="60% - akcent 2 3" xfId="62"/>
    <cellStyle name="60% - akcent 2 4" xfId="72"/>
    <cellStyle name="60% - akcent 3 2" xfId="15"/>
    <cellStyle name="60% - akcent 3 3" xfId="63"/>
    <cellStyle name="60% - akcent 3 4" xfId="71"/>
    <cellStyle name="60% - akcent 4 2" xfId="16"/>
    <cellStyle name="60% - akcent 4 3" xfId="64"/>
    <cellStyle name="60% - akcent 4 4" xfId="70"/>
    <cellStyle name="60% - akcent 5 2" xfId="17"/>
    <cellStyle name="60% - akcent 5 3" xfId="65"/>
    <cellStyle name="60% - akcent 5 4" xfId="68"/>
    <cellStyle name="60% - akcent 6 2" xfId="18"/>
    <cellStyle name="60% - akcent 6 3" xfId="66"/>
    <cellStyle name="60% - akcent 6 4" xfId="67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obre 3" xfId="69"/>
    <cellStyle name="Dobre 4" xfId="90"/>
    <cellStyle name="Dziesiętny 2" xfId="95"/>
    <cellStyle name="Dziesiętny 3" xfId="124"/>
    <cellStyle name="Excel Built-in Excel Built-in Excel Built-in Excel Built-in Excel Built-in Excel Built-in Excel Built-in Excel Built-in Excel Built-in Normalny_Opatrunki specjalistyczne - Zadanie 2 Pakiet 3" xfId="96"/>
    <cellStyle name="Excel Built-in Excel Built-in Excel Built-in Excel Built-in Excel Built-in Excel Built-in Excel Built-in Excel Built-in Normalny_Opatrunki specjalistyczne - Zadanie 2 Pakiet 3" xfId="97"/>
    <cellStyle name="Excel Built-in Normal 1" xfId="131"/>
    <cellStyle name="Excel Built-in Normal 3" xfId="130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eutralne 3" xfId="76"/>
    <cellStyle name="Neutralne 4" xfId="91"/>
    <cellStyle name="Normalny" xfId="0" builtinId="0"/>
    <cellStyle name="Normalny 2" xfId="122"/>
    <cellStyle name="Normalny 2 2" xfId="35"/>
    <cellStyle name="Normalny 2 2 2" xfId="134"/>
    <cellStyle name="Normalny 2 2 3" xfId="127"/>
    <cellStyle name="Normalny 2 3" xfId="77"/>
    <cellStyle name="Normalny 2 4" xfId="92"/>
    <cellStyle name="Normalny 2 5" xfId="98"/>
    <cellStyle name="Normalny 2 6" xfId="104"/>
    <cellStyle name="Normalny 2 7" xfId="110"/>
    <cellStyle name="Normalny 2 8" xfId="109"/>
    <cellStyle name="Normalny 2 9" xfId="116"/>
    <cellStyle name="Normalny 3" xfId="36"/>
    <cellStyle name="Normalny 3 2" xfId="129"/>
    <cellStyle name="Normalny 4" xfId="128"/>
    <cellStyle name="Normalny 5" xfId="123"/>
    <cellStyle name="Normalny 7" xfId="99"/>
    <cellStyle name="Normalny 8" xfId="108"/>
    <cellStyle name="Normalny 8 2" xfId="125"/>
    <cellStyle name="Normalny 9" xfId="111"/>
    <cellStyle name="Normalny_antybiotyki i chemioterapeutyki. 2006" xfId="120"/>
    <cellStyle name="Normalny_Opatrunki - Zadanie 2 Pakiet 1 i 2" xfId="37"/>
    <cellStyle name="Normalny_opatrunki-Apteka.2013 Rozszerzonyxls" xfId="100"/>
    <cellStyle name="Normalny_pakiet 4" xfId="101"/>
    <cellStyle name="Normalny_Przetarg nr EZ_ZP_14_2004 - z danymi" xfId="121"/>
    <cellStyle name="Obliczenia 2" xfId="38"/>
    <cellStyle name="Procentowy 2" xfId="39"/>
    <cellStyle name="Procentowy 2 2" xfId="102"/>
    <cellStyle name="Procentowy 2 3" xfId="105"/>
    <cellStyle name="Procentowy 2 4" xfId="112"/>
    <cellStyle name="Procentowy 2 5" xfId="114"/>
    <cellStyle name="Procentowy 2 6" xfId="117"/>
    <cellStyle name="Styl 1" xfId="133"/>
    <cellStyle name="Suma 2" xfId="40"/>
    <cellStyle name="Tekst objaśnienia 2" xfId="41"/>
    <cellStyle name="Tekst ostrzeżenia 2" xfId="42"/>
    <cellStyle name="Tytuł 2" xfId="43"/>
    <cellStyle name="Uwaga 2" xfId="44"/>
    <cellStyle name="Uwaga 3" xfId="45"/>
    <cellStyle name="Walutowy 10" xfId="118"/>
    <cellStyle name="Walutowy 2" xfId="126"/>
    <cellStyle name="Walutowy 2 2" xfId="46"/>
    <cellStyle name="Walutowy 2 2 2" xfId="135"/>
    <cellStyle name="Walutowy 2 3" xfId="88"/>
    <cellStyle name="Walutowy 2 4" xfId="93"/>
    <cellStyle name="Walutowy 2 5" xfId="103"/>
    <cellStyle name="Walutowy 2 6" xfId="107"/>
    <cellStyle name="Walutowy 2 7" xfId="113"/>
    <cellStyle name="Walutowy 2 8" xfId="115"/>
    <cellStyle name="Walutowy 2 9" xfId="119"/>
    <cellStyle name="Walutowy 3" xfId="47"/>
    <cellStyle name="Walutowy 3 2" xfId="132"/>
    <cellStyle name="Walutowy 7" xfId="106"/>
    <cellStyle name="Złe 2" xfId="48"/>
    <cellStyle name="Złe 3" xfId="89"/>
    <cellStyle name="Złe 4" xfId="94"/>
  </cellStyles>
  <dxfs count="2">
    <dxf>
      <fill>
        <patternFill>
          <bgColor rgb="FFFFFFCC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10" workbookViewId="0">
      <selection activeCell="J33" sqref="J33"/>
    </sheetView>
  </sheetViews>
  <sheetFormatPr defaultRowHeight="14.25"/>
  <cols>
    <col min="1" max="1" width="4.125" customWidth="1"/>
    <col min="2" max="2" width="13.125" customWidth="1"/>
    <col min="4" max="4" width="38" customWidth="1"/>
    <col min="5" max="5" width="7.5" customWidth="1"/>
    <col min="6" max="6" width="4.5" customWidth="1"/>
    <col min="7" max="7" width="4.625" customWidth="1"/>
    <col min="8" max="8" width="5.25" customWidth="1"/>
    <col min="9" max="9" width="12.5" customWidth="1"/>
    <col min="10" max="10" width="13.375" customWidth="1"/>
    <col min="11" max="11" width="32.5" customWidth="1"/>
    <col min="12" max="12" width="36.375" customWidth="1"/>
  </cols>
  <sheetData>
    <row r="1" spans="1:12" ht="15">
      <c r="A1" s="68"/>
      <c r="B1" s="69"/>
      <c r="C1" s="70"/>
      <c r="D1" s="70"/>
      <c r="E1" s="70"/>
      <c r="F1" s="70"/>
      <c r="G1" s="70"/>
      <c r="H1" s="68"/>
      <c r="I1" s="68"/>
      <c r="J1" s="68"/>
      <c r="K1" s="71" t="s">
        <v>117</v>
      </c>
      <c r="L1" s="76"/>
    </row>
    <row r="2" spans="1:12" ht="18.75">
      <c r="A2" s="68"/>
      <c r="B2" s="210" t="s">
        <v>118</v>
      </c>
      <c r="C2" s="210"/>
      <c r="D2" s="210"/>
      <c r="E2" s="210"/>
      <c r="F2" s="210"/>
      <c r="G2" s="210"/>
      <c r="H2" s="210"/>
      <c r="I2" s="210"/>
      <c r="J2" s="68"/>
      <c r="K2" s="72" t="s">
        <v>119</v>
      </c>
      <c r="L2" s="76"/>
    </row>
    <row r="3" spans="1:12" ht="16.5">
      <c r="A3" s="77"/>
      <c r="B3" s="78" t="s">
        <v>13</v>
      </c>
      <c r="C3" s="78"/>
      <c r="D3" s="79"/>
      <c r="E3" s="79"/>
      <c r="F3" s="77"/>
      <c r="G3" s="80"/>
      <c r="H3" s="81"/>
      <c r="I3" s="77"/>
      <c r="J3" s="77"/>
      <c r="K3" s="82"/>
      <c r="L3" s="76"/>
    </row>
    <row r="4" spans="1:12" ht="16.5">
      <c r="A4" s="10"/>
      <c r="B4" s="83"/>
      <c r="C4" s="83"/>
      <c r="D4" s="83"/>
      <c r="E4" s="83"/>
      <c r="F4" s="10"/>
      <c r="G4" s="11"/>
      <c r="H4" s="12"/>
      <c r="I4" s="10"/>
      <c r="J4" s="10"/>
      <c r="K4" s="83"/>
      <c r="L4" s="76"/>
    </row>
    <row r="5" spans="1:12" ht="45.75" customHeight="1">
      <c r="A5" s="84"/>
      <c r="B5" s="211" t="s">
        <v>127</v>
      </c>
      <c r="C5" s="211"/>
      <c r="D5" s="211"/>
      <c r="E5" s="85"/>
      <c r="F5" s="84"/>
      <c r="G5" s="12"/>
      <c r="H5" s="84"/>
      <c r="I5" s="84"/>
      <c r="J5" s="84"/>
      <c r="K5" s="85"/>
      <c r="L5" s="76"/>
    </row>
    <row r="6" spans="1:12" ht="204.75" customHeight="1">
      <c r="A6" s="105" t="s">
        <v>0</v>
      </c>
      <c r="B6" s="105" t="s">
        <v>8</v>
      </c>
      <c r="C6" s="105" t="s">
        <v>9</v>
      </c>
      <c r="D6" s="105" t="s">
        <v>10</v>
      </c>
      <c r="E6" s="105" t="s">
        <v>16</v>
      </c>
      <c r="F6" s="105" t="s">
        <v>11</v>
      </c>
      <c r="G6" s="105" t="s">
        <v>1</v>
      </c>
      <c r="H6" s="105" t="s">
        <v>2</v>
      </c>
      <c r="I6" s="105" t="s">
        <v>5</v>
      </c>
      <c r="J6" s="105" t="s">
        <v>6</v>
      </c>
      <c r="K6" s="105" t="s">
        <v>120</v>
      </c>
      <c r="L6" s="105" t="s">
        <v>121</v>
      </c>
    </row>
    <row r="7" spans="1:12" ht="175.5" customHeight="1">
      <c r="A7" s="93" t="s">
        <v>3</v>
      </c>
      <c r="B7" s="94"/>
      <c r="C7" s="95"/>
      <c r="D7" s="96" t="s">
        <v>65</v>
      </c>
      <c r="E7" s="97" t="s">
        <v>66</v>
      </c>
      <c r="F7" s="98" t="s">
        <v>4</v>
      </c>
      <c r="G7" s="99">
        <v>5</v>
      </c>
      <c r="H7" s="100"/>
      <c r="I7" s="106"/>
      <c r="J7" s="106">
        <f>I7*G7</f>
        <v>0</v>
      </c>
      <c r="K7" s="101"/>
      <c r="L7" s="102"/>
    </row>
    <row r="8" spans="1:12" ht="165.75" customHeight="1">
      <c r="A8" s="93" t="s">
        <v>7</v>
      </c>
      <c r="B8" s="94"/>
      <c r="C8" s="95"/>
      <c r="D8" s="96" t="s">
        <v>67</v>
      </c>
      <c r="E8" s="97" t="s">
        <v>68</v>
      </c>
      <c r="F8" s="98" t="s">
        <v>4</v>
      </c>
      <c r="G8" s="99">
        <v>30</v>
      </c>
      <c r="H8" s="100"/>
      <c r="I8" s="106"/>
      <c r="J8" s="106">
        <f>I8*G8</f>
        <v>0</v>
      </c>
      <c r="K8" s="101"/>
      <c r="L8" s="102"/>
    </row>
    <row r="9" spans="1:12" ht="171" customHeight="1">
      <c r="A9" s="93" t="s">
        <v>20</v>
      </c>
      <c r="B9" s="94"/>
      <c r="C9" s="95"/>
      <c r="D9" s="96" t="s">
        <v>69</v>
      </c>
      <c r="E9" s="97" t="s">
        <v>70</v>
      </c>
      <c r="F9" s="98" t="s">
        <v>4</v>
      </c>
      <c r="G9" s="99">
        <v>125</v>
      </c>
      <c r="H9" s="100"/>
      <c r="I9" s="106"/>
      <c r="J9" s="106">
        <f>I9*G9</f>
        <v>0</v>
      </c>
      <c r="K9" s="101"/>
      <c r="L9" s="102"/>
    </row>
    <row r="10" spans="1:12" ht="14.25" customHeight="1" thickBot="1">
      <c r="A10" s="103"/>
      <c r="B10" s="103"/>
      <c r="C10" s="103"/>
      <c r="D10" s="91" t="s">
        <v>12</v>
      </c>
      <c r="E10" s="92"/>
      <c r="F10" s="90"/>
      <c r="G10" s="90"/>
      <c r="H10" s="91"/>
      <c r="I10" s="75"/>
      <c r="J10" s="138">
        <f>SUM(J7:J9)</f>
        <v>0</v>
      </c>
      <c r="K10" s="103"/>
      <c r="L10" s="104"/>
    </row>
    <row r="11" spans="1:12" ht="15">
      <c r="A11" s="86"/>
      <c r="B11" s="87"/>
      <c r="C11" s="88"/>
      <c r="D11" s="87"/>
      <c r="E11" s="87"/>
      <c r="F11" s="86"/>
      <c r="G11" s="86"/>
      <c r="H11" s="86"/>
      <c r="I11" s="86"/>
      <c r="J11" s="86"/>
      <c r="K11" s="89"/>
      <c r="L11" s="76"/>
    </row>
    <row r="12" spans="1:12" ht="25.5" customHeight="1">
      <c r="A12" s="212" t="s">
        <v>132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</row>
    <row r="13" spans="1:12" ht="15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04"/>
    </row>
    <row r="14" spans="1:12" ht="60.75" customHeight="1">
      <c r="A14" s="213" t="s">
        <v>130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1:12">
      <c r="A15" s="5"/>
      <c r="B15" s="4"/>
      <c r="C15" s="3"/>
      <c r="D15" s="4"/>
      <c r="E15" s="4"/>
      <c r="F15" s="5"/>
      <c r="G15" s="6"/>
      <c r="H15" s="3"/>
      <c r="I15" s="5"/>
      <c r="J15" s="5"/>
      <c r="K15" s="9"/>
    </row>
    <row r="16" spans="1:12">
      <c r="A16" s="5"/>
      <c r="B16" s="4"/>
      <c r="C16" s="3"/>
      <c r="K16" s="9"/>
    </row>
    <row r="17" spans="1:11">
      <c r="A17" s="5"/>
      <c r="B17" s="4"/>
      <c r="C17" s="3"/>
      <c r="K17" s="9"/>
    </row>
    <row r="18" spans="1:11">
      <c r="A18" s="5"/>
      <c r="B18" s="4"/>
      <c r="C18" s="3"/>
      <c r="K18" s="9"/>
    </row>
    <row r="19" spans="1:11">
      <c r="A19" s="5"/>
      <c r="B19" s="4"/>
      <c r="C19" s="3"/>
      <c r="D19" s="4"/>
      <c r="E19" s="4"/>
      <c r="F19" s="5"/>
      <c r="G19" s="6"/>
      <c r="H19" s="3"/>
      <c r="I19" s="5"/>
      <c r="J19" s="5"/>
      <c r="K19" s="9"/>
    </row>
    <row r="20" spans="1:11" ht="15">
      <c r="A20" s="5"/>
      <c r="B20" s="4"/>
      <c r="C20" s="3"/>
      <c r="D20" s="4"/>
      <c r="E20" s="4"/>
      <c r="F20" s="2"/>
      <c r="G20" s="2"/>
      <c r="H20" s="2"/>
      <c r="I20" s="2"/>
      <c r="J20" s="2"/>
      <c r="K20" s="9"/>
    </row>
    <row r="21" spans="1:11" ht="25.5" customHeight="1">
      <c r="F21" s="8"/>
      <c r="G21" s="7"/>
      <c r="H21" s="2"/>
      <c r="I21" s="2"/>
      <c r="J21" s="2"/>
    </row>
    <row r="22" spans="1:11" ht="23.25" customHeight="1">
      <c r="F22" s="5"/>
      <c r="G22" s="6"/>
      <c r="H22" s="3"/>
      <c r="I22" s="5"/>
      <c r="J22" s="5"/>
    </row>
    <row r="23" spans="1:11" ht="30" customHeight="1"/>
    <row r="37" spans="5:5">
      <c r="E37" s="4"/>
    </row>
    <row r="38" spans="5:5">
      <c r="E38" s="4"/>
    </row>
    <row r="39" spans="5:5">
      <c r="E39" s="4"/>
    </row>
  </sheetData>
  <mergeCells count="5">
    <mergeCell ref="B2:I2"/>
    <mergeCell ref="B5:D5"/>
    <mergeCell ref="A13:K13"/>
    <mergeCell ref="A12:L12"/>
    <mergeCell ref="A14:L14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16" workbookViewId="0">
      <selection activeCell="B20" sqref="B20:L20"/>
    </sheetView>
  </sheetViews>
  <sheetFormatPr defaultRowHeight="15"/>
  <cols>
    <col min="1" max="1" width="3.625" style="75" customWidth="1"/>
    <col min="2" max="2" width="12.75" style="75" customWidth="1"/>
    <col min="3" max="3" width="40.375" style="75" customWidth="1"/>
    <col min="4" max="4" width="8.375" style="75" customWidth="1"/>
    <col min="5" max="5" width="4.5" style="75" customWidth="1"/>
    <col min="6" max="6" width="5.25" style="75" customWidth="1"/>
    <col min="7" max="7" width="5" style="75" customWidth="1"/>
    <col min="8" max="8" width="10.75" style="75" customWidth="1"/>
    <col min="9" max="9" width="14.5" style="75" bestFit="1" customWidth="1"/>
    <col min="10" max="10" width="8.625" style="75" customWidth="1"/>
    <col min="11" max="11" width="25.75" style="75" customWidth="1"/>
    <col min="12" max="12" width="25.875" style="75" customWidth="1"/>
    <col min="13" max="16384" width="9" style="75"/>
  </cols>
  <sheetData>
    <row r="1" spans="1:13">
      <c r="A1" s="68"/>
      <c r="B1" s="69"/>
      <c r="C1" s="70"/>
      <c r="D1" s="70"/>
      <c r="E1" s="70"/>
      <c r="F1" s="70"/>
      <c r="G1" s="68"/>
      <c r="H1" s="68"/>
      <c r="I1" s="68"/>
      <c r="J1" s="68"/>
      <c r="K1" s="71" t="s">
        <v>117</v>
      </c>
      <c r="L1" s="71"/>
    </row>
    <row r="2" spans="1:13" ht="18.75">
      <c r="A2" s="68"/>
      <c r="B2" s="210" t="s">
        <v>118</v>
      </c>
      <c r="C2" s="210"/>
      <c r="D2" s="210"/>
      <c r="E2" s="210"/>
      <c r="F2" s="210"/>
      <c r="G2" s="210"/>
      <c r="H2" s="210"/>
      <c r="I2" s="210"/>
      <c r="J2" s="68"/>
      <c r="K2" s="72" t="s">
        <v>119</v>
      </c>
      <c r="L2" s="72"/>
    </row>
    <row r="3" spans="1:13">
      <c r="A3" s="219" t="s">
        <v>101</v>
      </c>
      <c r="B3" s="219"/>
      <c r="C3" s="219"/>
      <c r="D3" s="107"/>
      <c r="E3" s="107"/>
      <c r="F3" s="107"/>
      <c r="G3" s="107"/>
      <c r="H3" s="107"/>
      <c r="I3" s="107"/>
      <c r="J3" s="107"/>
      <c r="K3" s="107"/>
    </row>
    <row r="4" spans="1:13">
      <c r="A4" s="127"/>
      <c r="B4" s="127"/>
      <c r="C4" s="127"/>
      <c r="D4" s="107"/>
      <c r="E4" s="107"/>
      <c r="F4" s="107"/>
      <c r="G4" s="107"/>
      <c r="H4" s="107"/>
      <c r="I4" s="107"/>
      <c r="J4" s="107"/>
      <c r="K4" s="107"/>
    </row>
    <row r="5" spans="1:13" ht="37.5" customHeight="1">
      <c r="B5" s="211" t="s">
        <v>127</v>
      </c>
      <c r="C5" s="211"/>
      <c r="D5" s="211"/>
    </row>
    <row r="6" spans="1:13" ht="266.25" customHeight="1">
      <c r="A6" s="124" t="s">
        <v>0</v>
      </c>
      <c r="B6" s="124" t="s">
        <v>14</v>
      </c>
      <c r="C6" s="124" t="s">
        <v>15</v>
      </c>
      <c r="D6" s="124" t="s">
        <v>16</v>
      </c>
      <c r="E6" s="124" t="s">
        <v>11</v>
      </c>
      <c r="F6" s="124" t="s">
        <v>1</v>
      </c>
      <c r="G6" s="124" t="s">
        <v>2</v>
      </c>
      <c r="H6" s="124" t="s">
        <v>5</v>
      </c>
      <c r="I6" s="124" t="s">
        <v>6</v>
      </c>
      <c r="J6" s="124" t="s">
        <v>17</v>
      </c>
      <c r="K6" s="137" t="s">
        <v>120</v>
      </c>
      <c r="L6" s="137" t="s">
        <v>121</v>
      </c>
    </row>
    <row r="7" spans="1:13" ht="40.5" customHeight="1">
      <c r="A7" s="108" t="s">
        <v>3</v>
      </c>
      <c r="B7" s="108"/>
      <c r="C7" s="220" t="s">
        <v>94</v>
      </c>
      <c r="D7" s="109" t="s">
        <v>18</v>
      </c>
      <c r="E7" s="109" t="s">
        <v>4</v>
      </c>
      <c r="F7" s="134">
        <v>415</v>
      </c>
      <c r="G7" s="111"/>
      <c r="H7" s="110"/>
      <c r="I7" s="131">
        <f t="shared" ref="I7:I17" si="0">F7*H7</f>
        <v>0</v>
      </c>
      <c r="J7" s="109"/>
      <c r="K7" s="112"/>
      <c r="L7" s="102"/>
    </row>
    <row r="8" spans="1:13" ht="47.25" customHeight="1">
      <c r="A8" s="108" t="s">
        <v>7</v>
      </c>
      <c r="B8" s="108"/>
      <c r="C8" s="221"/>
      <c r="D8" s="109" t="s">
        <v>19</v>
      </c>
      <c r="E8" s="109" t="s">
        <v>4</v>
      </c>
      <c r="F8" s="134">
        <v>5</v>
      </c>
      <c r="G8" s="111"/>
      <c r="H8" s="110"/>
      <c r="I8" s="131">
        <f t="shared" si="0"/>
        <v>0</v>
      </c>
      <c r="J8" s="109"/>
      <c r="K8" s="112"/>
      <c r="L8" s="102"/>
    </row>
    <row r="9" spans="1:13" ht="54" customHeight="1">
      <c r="A9" s="108" t="s">
        <v>20</v>
      </c>
      <c r="B9" s="108"/>
      <c r="C9" s="222"/>
      <c r="D9" s="109" t="s">
        <v>21</v>
      </c>
      <c r="E9" s="109" t="s">
        <v>4</v>
      </c>
      <c r="F9" s="134">
        <v>5</v>
      </c>
      <c r="G9" s="111"/>
      <c r="H9" s="110"/>
      <c r="I9" s="131">
        <f t="shared" si="0"/>
        <v>0</v>
      </c>
      <c r="J9" s="108"/>
      <c r="K9" s="112"/>
      <c r="L9" s="102"/>
    </row>
    <row r="10" spans="1:13" ht="42.75" customHeight="1">
      <c r="A10" s="108" t="s">
        <v>22</v>
      </c>
      <c r="B10" s="108"/>
      <c r="C10" s="216" t="s">
        <v>95</v>
      </c>
      <c r="D10" s="109" t="s">
        <v>18</v>
      </c>
      <c r="E10" s="109" t="s">
        <v>4</v>
      </c>
      <c r="F10" s="134">
        <v>10</v>
      </c>
      <c r="G10" s="111"/>
      <c r="H10" s="110"/>
      <c r="I10" s="131">
        <f t="shared" si="0"/>
        <v>0</v>
      </c>
      <c r="J10" s="109"/>
      <c r="K10" s="112"/>
      <c r="L10" s="102"/>
    </row>
    <row r="11" spans="1:13" ht="44.25" customHeight="1">
      <c r="A11" s="108" t="s">
        <v>23</v>
      </c>
      <c r="B11" s="108"/>
      <c r="C11" s="217"/>
      <c r="D11" s="109" t="s">
        <v>19</v>
      </c>
      <c r="E11" s="109" t="s">
        <v>4</v>
      </c>
      <c r="F11" s="134">
        <v>150</v>
      </c>
      <c r="G11" s="111"/>
      <c r="H11" s="110"/>
      <c r="I11" s="131">
        <f t="shared" si="0"/>
        <v>0</v>
      </c>
      <c r="J11" s="109"/>
      <c r="K11" s="112"/>
      <c r="L11" s="102"/>
    </row>
    <row r="12" spans="1:13" ht="41.25" customHeight="1">
      <c r="A12" s="108" t="s">
        <v>24</v>
      </c>
      <c r="B12" s="108"/>
      <c r="C12" s="218"/>
      <c r="D12" s="109" t="s">
        <v>21</v>
      </c>
      <c r="E12" s="109" t="s">
        <v>4</v>
      </c>
      <c r="F12" s="135">
        <v>20</v>
      </c>
      <c r="G12" s="111"/>
      <c r="H12" s="110"/>
      <c r="I12" s="131">
        <f t="shared" si="0"/>
        <v>0</v>
      </c>
      <c r="J12" s="125"/>
      <c r="K12" s="102"/>
      <c r="L12" s="102"/>
    </row>
    <row r="13" spans="1:13" ht="151.5" customHeight="1">
      <c r="A13" s="108" t="s">
        <v>37</v>
      </c>
      <c r="B13" s="113"/>
      <c r="C13" s="96" t="s">
        <v>99</v>
      </c>
      <c r="D13" s="114" t="s">
        <v>68</v>
      </c>
      <c r="E13" s="109" t="s">
        <v>4</v>
      </c>
      <c r="F13" s="136">
        <v>300</v>
      </c>
      <c r="G13" s="115"/>
      <c r="H13" s="110"/>
      <c r="I13" s="131">
        <f t="shared" si="0"/>
        <v>0</v>
      </c>
      <c r="J13" s="116"/>
      <c r="K13" s="102"/>
      <c r="L13" s="102"/>
      <c r="M13" s="117"/>
    </row>
    <row r="14" spans="1:13" ht="159" customHeight="1">
      <c r="A14" s="108" t="s">
        <v>38</v>
      </c>
      <c r="B14" s="113"/>
      <c r="C14" s="126" t="s">
        <v>100</v>
      </c>
      <c r="D14" s="114" t="s">
        <v>70</v>
      </c>
      <c r="E14" s="109" t="s">
        <v>4</v>
      </c>
      <c r="F14" s="136">
        <v>235</v>
      </c>
      <c r="G14" s="115"/>
      <c r="H14" s="110"/>
      <c r="I14" s="131">
        <f t="shared" si="0"/>
        <v>0</v>
      </c>
      <c r="J14" s="116"/>
      <c r="K14" s="102"/>
      <c r="L14" s="102"/>
      <c r="M14" s="118"/>
    </row>
    <row r="15" spans="1:13" ht="29.25" customHeight="1">
      <c r="A15" s="108" t="s">
        <v>41</v>
      </c>
      <c r="B15" s="223"/>
      <c r="C15" s="226" t="s">
        <v>98</v>
      </c>
      <c r="D15" s="119" t="s">
        <v>76</v>
      </c>
      <c r="E15" s="120" t="s">
        <v>4</v>
      </c>
      <c r="F15" s="133">
        <v>10</v>
      </c>
      <c r="G15" s="121"/>
      <c r="H15" s="110"/>
      <c r="I15" s="131">
        <f t="shared" si="0"/>
        <v>0</v>
      </c>
      <c r="J15" s="122"/>
      <c r="K15" s="102"/>
      <c r="L15" s="102"/>
    </row>
    <row r="16" spans="1:13" ht="33.75" customHeight="1">
      <c r="A16" s="108" t="s">
        <v>56</v>
      </c>
      <c r="B16" s="224"/>
      <c r="C16" s="227"/>
      <c r="D16" s="119" t="s">
        <v>78</v>
      </c>
      <c r="E16" s="120" t="s">
        <v>4</v>
      </c>
      <c r="F16" s="133">
        <v>30</v>
      </c>
      <c r="G16" s="121"/>
      <c r="H16" s="110"/>
      <c r="I16" s="131">
        <f t="shared" si="0"/>
        <v>0</v>
      </c>
      <c r="J16" s="123"/>
      <c r="K16" s="102"/>
      <c r="L16" s="102"/>
    </row>
    <row r="17" spans="1:13" ht="34.5" customHeight="1">
      <c r="A17" s="108" t="s">
        <v>57</v>
      </c>
      <c r="B17" s="225"/>
      <c r="C17" s="228"/>
      <c r="D17" s="119" t="s">
        <v>77</v>
      </c>
      <c r="E17" s="120" t="s">
        <v>4</v>
      </c>
      <c r="F17" s="133">
        <v>45</v>
      </c>
      <c r="G17" s="121"/>
      <c r="H17" s="110"/>
      <c r="I17" s="131">
        <f t="shared" si="0"/>
        <v>0</v>
      </c>
      <c r="J17" s="123"/>
      <c r="K17" s="102"/>
      <c r="L17" s="102"/>
    </row>
    <row r="18" spans="1:13">
      <c r="A18" s="107"/>
      <c r="B18" s="107"/>
      <c r="C18" s="128" t="s">
        <v>25</v>
      </c>
      <c r="D18" s="107"/>
      <c r="E18" s="107"/>
      <c r="F18" s="107"/>
      <c r="G18" s="107"/>
      <c r="H18" s="107"/>
      <c r="I18" s="132">
        <f>SUM(I7:I17)</f>
        <v>0</v>
      </c>
      <c r="J18" s="107"/>
      <c r="K18" s="107"/>
    </row>
    <row r="20" spans="1:13" ht="46.5" customHeight="1">
      <c r="A20" s="129"/>
      <c r="B20" s="212" t="s">
        <v>132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</row>
    <row r="21" spans="1:13" ht="55.5" customHeight="1">
      <c r="A21" s="129"/>
      <c r="B21" s="213" t="s">
        <v>130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03"/>
    </row>
    <row r="22" spans="1:13" ht="45.75" customHeight="1">
      <c r="B22" s="215" t="s">
        <v>128</v>
      </c>
      <c r="C22" s="215"/>
      <c r="D22" s="215"/>
      <c r="E22" s="215"/>
      <c r="F22" s="215"/>
      <c r="G22" s="215"/>
      <c r="H22" s="215"/>
      <c r="I22" s="215"/>
      <c r="J22" s="215"/>
    </row>
    <row r="23" spans="1:13" ht="49.5" customHeight="1">
      <c r="B23" s="229" t="s">
        <v>126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3" ht="22.5" customHeight="1">
      <c r="B24" s="214" t="s">
        <v>122</v>
      </c>
      <c r="C24" s="214"/>
      <c r="D24" s="214"/>
      <c r="E24" s="214"/>
      <c r="F24" s="214"/>
      <c r="G24" s="214"/>
      <c r="H24" s="214"/>
      <c r="I24" s="214"/>
      <c r="J24" s="214"/>
    </row>
    <row r="25" spans="1:13" ht="21.75" customHeight="1">
      <c r="B25" s="214" t="s">
        <v>123</v>
      </c>
      <c r="C25" s="214"/>
      <c r="D25" s="214"/>
      <c r="E25" s="214"/>
      <c r="F25" s="214"/>
      <c r="G25" s="214"/>
      <c r="H25" s="214"/>
      <c r="I25" s="214"/>
      <c r="J25" s="214"/>
    </row>
    <row r="26" spans="1:13"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3"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3" ht="24.75" customHeight="1">
      <c r="B28" s="214" t="s">
        <v>124</v>
      </c>
      <c r="C28" s="214"/>
      <c r="D28" s="214"/>
      <c r="E28" s="214"/>
      <c r="F28" s="214"/>
      <c r="G28" s="214"/>
      <c r="H28" s="214"/>
      <c r="I28" s="214"/>
      <c r="J28" s="214"/>
    </row>
    <row r="29" spans="1:13" ht="28.5" customHeight="1">
      <c r="B29" s="214" t="s">
        <v>125</v>
      </c>
      <c r="C29" s="214"/>
      <c r="D29" s="214"/>
      <c r="E29" s="214"/>
      <c r="F29" s="214"/>
      <c r="G29" s="214"/>
      <c r="H29" s="214"/>
      <c r="I29" s="214"/>
      <c r="J29" s="214"/>
    </row>
    <row r="30" spans="1:13">
      <c r="B30" s="73"/>
      <c r="C30" s="73"/>
      <c r="D30" s="73"/>
      <c r="E30" s="73"/>
      <c r="F30" s="73"/>
      <c r="G30" s="73"/>
      <c r="H30" s="73"/>
      <c r="I30" s="74"/>
      <c r="J30" s="73"/>
    </row>
  </sheetData>
  <mergeCells count="15">
    <mergeCell ref="B28:J28"/>
    <mergeCell ref="B24:J24"/>
    <mergeCell ref="B25:J25"/>
    <mergeCell ref="B29:J29"/>
    <mergeCell ref="B2:I2"/>
    <mergeCell ref="B22:J22"/>
    <mergeCell ref="B20:L20"/>
    <mergeCell ref="B5:D5"/>
    <mergeCell ref="C10:C12"/>
    <mergeCell ref="A3:C3"/>
    <mergeCell ref="C7:C9"/>
    <mergeCell ref="B15:B17"/>
    <mergeCell ref="C15:C17"/>
    <mergeCell ref="B21:L21"/>
    <mergeCell ref="B23:L23"/>
  </mergeCells>
  <phoneticPr fontId="48" type="noConversion"/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opLeftCell="A7" workbookViewId="0">
      <selection activeCell="B12" sqref="B12:L12"/>
    </sheetView>
  </sheetViews>
  <sheetFormatPr defaultRowHeight="15"/>
  <cols>
    <col min="1" max="1" width="3.75" style="75" customWidth="1"/>
    <col min="2" max="2" width="15.125" style="75" customWidth="1"/>
    <col min="3" max="3" width="20.625" style="75" customWidth="1"/>
    <col min="4" max="4" width="3.625" style="75" customWidth="1"/>
    <col min="5" max="5" width="12.25" style="75" customWidth="1"/>
    <col min="6" max="6" width="5.375" style="75" customWidth="1"/>
    <col min="7" max="7" width="9.375" style="75" customWidth="1"/>
    <col min="8" max="8" width="4.125" style="75" customWidth="1"/>
    <col min="9" max="9" width="10.625" style="75" customWidth="1"/>
    <col min="10" max="10" width="15.375" style="75" customWidth="1"/>
    <col min="11" max="11" width="28.875" style="75" customWidth="1"/>
    <col min="12" max="12" width="30.125" style="75" customWidth="1"/>
    <col min="13" max="16384" width="9" style="75"/>
  </cols>
  <sheetData>
    <row r="1" spans="1:12">
      <c r="A1" s="68"/>
      <c r="B1" s="69"/>
      <c r="C1" s="70"/>
      <c r="D1" s="70"/>
      <c r="E1" s="70"/>
      <c r="F1" s="70"/>
      <c r="G1" s="70"/>
      <c r="H1" s="68"/>
      <c r="I1" s="68"/>
      <c r="J1" s="68"/>
      <c r="K1" s="71" t="s">
        <v>117</v>
      </c>
    </row>
    <row r="2" spans="1:12" ht="18.75">
      <c r="A2" s="68"/>
      <c r="B2" s="210" t="s">
        <v>118</v>
      </c>
      <c r="C2" s="210"/>
      <c r="D2" s="210"/>
      <c r="E2" s="210"/>
      <c r="F2" s="210"/>
      <c r="G2" s="210"/>
      <c r="H2" s="210"/>
      <c r="I2" s="210"/>
      <c r="J2" s="68"/>
      <c r="K2" s="72" t="s">
        <v>119</v>
      </c>
    </row>
    <row r="3" spans="1:12" ht="25.5" customHeight="1">
      <c r="A3" s="231" t="s">
        <v>64</v>
      </c>
      <c r="B3" s="231"/>
      <c r="C3" s="231"/>
      <c r="D3" s="231"/>
      <c r="E3" s="231"/>
      <c r="F3" s="231"/>
      <c r="G3" s="139"/>
      <c r="H3" s="139"/>
      <c r="I3" s="139"/>
      <c r="J3" s="139"/>
      <c r="K3" s="139"/>
    </row>
    <row r="4" spans="1:12" ht="45.75" customHeight="1">
      <c r="A4" s="236" t="s">
        <v>127</v>
      </c>
      <c r="B4" s="236"/>
      <c r="C4" s="236"/>
      <c r="D4" s="236"/>
      <c r="E4" s="236"/>
      <c r="F4" s="139"/>
      <c r="G4" s="139"/>
      <c r="H4" s="139"/>
      <c r="I4" s="139"/>
      <c r="J4" s="139"/>
      <c r="K4" s="139"/>
    </row>
    <row r="5" spans="1:12" ht="221.25" customHeight="1">
      <c r="A5" s="143" t="s">
        <v>0</v>
      </c>
      <c r="B5" s="143" t="s">
        <v>26</v>
      </c>
      <c r="C5" s="143" t="s">
        <v>27</v>
      </c>
      <c r="D5" s="143" t="s">
        <v>28</v>
      </c>
      <c r="E5" s="143" t="s">
        <v>29</v>
      </c>
      <c r="F5" s="143" t="s">
        <v>1</v>
      </c>
      <c r="G5" s="143" t="s">
        <v>17</v>
      </c>
      <c r="H5" s="143" t="s">
        <v>2</v>
      </c>
      <c r="I5" s="143" t="s">
        <v>5</v>
      </c>
      <c r="J5" s="143" t="s">
        <v>6</v>
      </c>
      <c r="K5" s="144" t="s">
        <v>120</v>
      </c>
      <c r="L5" s="144" t="s">
        <v>121</v>
      </c>
    </row>
    <row r="6" spans="1:12" ht="51">
      <c r="A6" s="235" t="s">
        <v>3</v>
      </c>
      <c r="B6" s="234"/>
      <c r="C6" s="232" t="s">
        <v>42</v>
      </c>
      <c r="D6" s="233" t="s">
        <v>40</v>
      </c>
      <c r="E6" s="145" t="s">
        <v>74</v>
      </c>
      <c r="F6" s="155">
        <v>140</v>
      </c>
      <c r="G6" s="146"/>
      <c r="H6" s="147"/>
      <c r="I6" s="148"/>
      <c r="J6" s="153">
        <f>F6*I6</f>
        <v>0</v>
      </c>
      <c r="K6" s="146"/>
      <c r="L6" s="102"/>
    </row>
    <row r="7" spans="1:12" ht="32.25" customHeight="1">
      <c r="A7" s="235"/>
      <c r="B7" s="234"/>
      <c r="C7" s="232"/>
      <c r="D7" s="233"/>
      <c r="E7" s="145" t="s">
        <v>72</v>
      </c>
      <c r="F7" s="155">
        <v>705</v>
      </c>
      <c r="G7" s="145"/>
      <c r="H7" s="149"/>
      <c r="I7" s="148"/>
      <c r="J7" s="153">
        <f>F7*I7</f>
        <v>0</v>
      </c>
      <c r="K7" s="145"/>
      <c r="L7" s="102"/>
    </row>
    <row r="8" spans="1:12" ht="31.5" customHeight="1">
      <c r="A8" s="235"/>
      <c r="B8" s="234"/>
      <c r="C8" s="232"/>
      <c r="D8" s="233"/>
      <c r="E8" s="145" t="s">
        <v>71</v>
      </c>
      <c r="F8" s="155">
        <v>315</v>
      </c>
      <c r="G8" s="145"/>
      <c r="H8" s="149"/>
      <c r="I8" s="148"/>
      <c r="J8" s="153">
        <f>F8*I8</f>
        <v>0</v>
      </c>
      <c r="K8" s="145"/>
      <c r="L8" s="102"/>
    </row>
    <row r="9" spans="1:12" ht="30.75" customHeight="1">
      <c r="A9" s="235"/>
      <c r="B9" s="234"/>
      <c r="C9" s="232"/>
      <c r="D9" s="233"/>
      <c r="E9" s="150" t="s">
        <v>73</v>
      </c>
      <c r="F9" s="156">
        <v>465</v>
      </c>
      <c r="G9" s="151"/>
      <c r="H9" s="149"/>
      <c r="I9" s="148"/>
      <c r="J9" s="153">
        <f>F9*I9</f>
        <v>0</v>
      </c>
      <c r="K9" s="152"/>
      <c r="L9" s="102"/>
    </row>
    <row r="10" spans="1:12">
      <c r="A10" s="139"/>
      <c r="B10" s="139"/>
      <c r="C10" s="141"/>
      <c r="D10" s="141"/>
      <c r="E10" s="139"/>
      <c r="F10" s="139"/>
      <c r="G10" s="142" t="s">
        <v>12</v>
      </c>
      <c r="H10" s="140"/>
      <c r="I10" s="142"/>
      <c r="J10" s="154">
        <f>SUM(J6:J9)</f>
        <v>0</v>
      </c>
      <c r="K10" s="139"/>
    </row>
    <row r="12" spans="1:12" ht="48" customHeight="1">
      <c r="B12" s="212" t="s">
        <v>132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</row>
    <row r="13" spans="1:12" ht="48" customHeight="1">
      <c r="B13" s="230" t="s">
        <v>130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</row>
  </sheetData>
  <mergeCells count="9">
    <mergeCell ref="B13:L13"/>
    <mergeCell ref="B2:I2"/>
    <mergeCell ref="B12:L12"/>
    <mergeCell ref="A3:F3"/>
    <mergeCell ref="C6:C9"/>
    <mergeCell ref="D6:D9"/>
    <mergeCell ref="B6:B9"/>
    <mergeCell ref="A6:A9"/>
    <mergeCell ref="A4:E4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6" zoomScaleNormal="100" workbookViewId="0">
      <selection activeCell="K8" sqref="K8"/>
    </sheetView>
  </sheetViews>
  <sheetFormatPr defaultRowHeight="14.25"/>
  <cols>
    <col min="1" max="1" width="3.25" customWidth="1"/>
    <col min="2" max="2" width="13.75" customWidth="1"/>
    <col min="3" max="3" width="38.375" customWidth="1"/>
    <col min="4" max="4" width="3.375" customWidth="1"/>
    <col min="5" max="5" width="4.625" customWidth="1"/>
    <col min="6" max="6" width="10.25" customWidth="1"/>
    <col min="7" max="7" width="3.25" customWidth="1"/>
    <col min="8" max="8" width="9.75" customWidth="1"/>
    <col min="9" max="9" width="13.625" customWidth="1"/>
    <col min="10" max="10" width="45" customWidth="1"/>
    <col min="11" max="11" width="37.25" style="64" customWidth="1"/>
  </cols>
  <sheetData>
    <row r="1" spans="1:11" ht="15">
      <c r="A1" s="68"/>
      <c r="B1" s="69"/>
      <c r="C1" s="70"/>
      <c r="D1" s="70"/>
      <c r="E1" s="70"/>
      <c r="F1" s="70"/>
      <c r="G1" s="68"/>
      <c r="H1" s="68"/>
      <c r="I1" s="68"/>
      <c r="J1" s="68"/>
      <c r="K1" s="71" t="s">
        <v>117</v>
      </c>
    </row>
    <row r="2" spans="1:11" ht="18.75">
      <c r="A2" s="68"/>
      <c r="B2" s="210" t="s">
        <v>118</v>
      </c>
      <c r="C2" s="210"/>
      <c r="D2" s="210"/>
      <c r="E2" s="210"/>
      <c r="F2" s="210"/>
      <c r="G2" s="210"/>
      <c r="H2" s="210"/>
      <c r="I2" s="210"/>
      <c r="J2" s="68"/>
      <c r="K2" s="72" t="s">
        <v>119</v>
      </c>
    </row>
    <row r="3" spans="1:11" ht="15.75">
      <c r="B3" s="65"/>
      <c r="C3" s="65"/>
      <c r="D3" s="65"/>
      <c r="E3" s="65"/>
      <c r="F3" s="65"/>
      <c r="G3" s="65"/>
      <c r="H3" s="65"/>
      <c r="I3" s="65"/>
      <c r="J3" s="65"/>
    </row>
    <row r="4" spans="1:11" ht="15.75">
      <c r="B4" s="65"/>
      <c r="C4" s="65"/>
      <c r="D4" s="65"/>
      <c r="E4" s="65"/>
      <c r="F4" s="65"/>
      <c r="G4" s="65"/>
      <c r="H4" s="65"/>
      <c r="I4" s="65"/>
      <c r="J4" s="65"/>
    </row>
    <row r="5" spans="1:11" ht="15.75">
      <c r="A5" s="65" t="s">
        <v>104</v>
      </c>
      <c r="B5" s="21"/>
      <c r="C5" s="21"/>
      <c r="D5" s="21"/>
      <c r="E5" s="21"/>
      <c r="F5" s="21"/>
      <c r="G5" s="21"/>
      <c r="H5" s="21"/>
      <c r="I5" s="21"/>
      <c r="J5" s="22"/>
    </row>
    <row r="6" spans="1:11" ht="42" customHeight="1">
      <c r="A6" s="65"/>
      <c r="B6" s="236" t="s">
        <v>127</v>
      </c>
      <c r="C6" s="236"/>
      <c r="D6" s="236"/>
      <c r="E6" s="236"/>
      <c r="F6" s="236"/>
      <c r="G6" s="21"/>
      <c r="H6" s="21"/>
      <c r="I6" s="21"/>
      <c r="J6" s="22"/>
    </row>
    <row r="7" spans="1:11" ht="168" customHeight="1">
      <c r="A7" s="182" t="s">
        <v>31</v>
      </c>
      <c r="B7" s="182" t="s">
        <v>32</v>
      </c>
      <c r="C7" s="182" t="s">
        <v>33</v>
      </c>
      <c r="D7" s="182" t="s">
        <v>34</v>
      </c>
      <c r="E7" s="182" t="s">
        <v>35</v>
      </c>
      <c r="F7" s="182" t="s">
        <v>30</v>
      </c>
      <c r="G7" s="182" t="s">
        <v>36</v>
      </c>
      <c r="H7" s="182" t="s">
        <v>5</v>
      </c>
      <c r="I7" s="182" t="s">
        <v>6</v>
      </c>
      <c r="J7" s="182" t="s">
        <v>120</v>
      </c>
      <c r="K7" s="182" t="s">
        <v>121</v>
      </c>
    </row>
    <row r="8" spans="1:11" ht="204">
      <c r="A8" s="182">
        <v>1</v>
      </c>
      <c r="B8" s="183"/>
      <c r="C8" s="183" t="s">
        <v>43</v>
      </c>
      <c r="D8" s="184" t="s">
        <v>40</v>
      </c>
      <c r="E8" s="193">
        <v>100</v>
      </c>
      <c r="F8" s="185"/>
      <c r="G8" s="186"/>
      <c r="H8" s="187"/>
      <c r="I8" s="192">
        <f t="shared" ref="I8:I20" si="0">E8*H8</f>
        <v>0</v>
      </c>
      <c r="J8" s="188"/>
      <c r="K8" s="189"/>
    </row>
    <row r="9" spans="1:11" ht="204">
      <c r="A9" s="183">
        <v>2</v>
      </c>
      <c r="B9" s="183"/>
      <c r="C9" s="183" t="s">
        <v>44</v>
      </c>
      <c r="D9" s="184" t="s">
        <v>40</v>
      </c>
      <c r="E9" s="193">
        <v>100</v>
      </c>
      <c r="F9" s="185"/>
      <c r="G9" s="186"/>
      <c r="H9" s="187"/>
      <c r="I9" s="192">
        <f t="shared" si="0"/>
        <v>0</v>
      </c>
      <c r="J9" s="188"/>
      <c r="K9" s="189"/>
    </row>
    <row r="10" spans="1:11" ht="204">
      <c r="A10" s="182">
        <v>3</v>
      </c>
      <c r="B10" s="183"/>
      <c r="C10" s="183" t="s">
        <v>45</v>
      </c>
      <c r="D10" s="184" t="s">
        <v>40</v>
      </c>
      <c r="E10" s="193">
        <v>10</v>
      </c>
      <c r="F10" s="185"/>
      <c r="G10" s="186"/>
      <c r="H10" s="187"/>
      <c r="I10" s="192">
        <f t="shared" si="0"/>
        <v>0</v>
      </c>
      <c r="J10" s="188"/>
      <c r="K10" s="190"/>
    </row>
    <row r="11" spans="1:11" ht="216.75">
      <c r="A11" s="183">
        <v>4</v>
      </c>
      <c r="B11" s="183"/>
      <c r="C11" s="183" t="s">
        <v>46</v>
      </c>
      <c r="D11" s="184" t="s">
        <v>40</v>
      </c>
      <c r="E11" s="193">
        <v>10</v>
      </c>
      <c r="F11" s="191"/>
      <c r="G11" s="186"/>
      <c r="H11" s="187"/>
      <c r="I11" s="192">
        <f t="shared" si="0"/>
        <v>0</v>
      </c>
      <c r="J11" s="188"/>
      <c r="K11" s="190"/>
    </row>
    <row r="12" spans="1:11" ht="216.75">
      <c r="A12" s="182">
        <v>5</v>
      </c>
      <c r="B12" s="183"/>
      <c r="C12" s="183" t="s">
        <v>47</v>
      </c>
      <c r="D12" s="184" t="s">
        <v>40</v>
      </c>
      <c r="E12" s="193">
        <v>5</v>
      </c>
      <c r="F12" s="191"/>
      <c r="G12" s="186"/>
      <c r="H12" s="187"/>
      <c r="I12" s="192">
        <f t="shared" si="0"/>
        <v>0</v>
      </c>
      <c r="J12" s="188"/>
      <c r="K12" s="190"/>
    </row>
    <row r="13" spans="1:11" ht="216.75">
      <c r="A13" s="183">
        <v>6</v>
      </c>
      <c r="B13" s="183"/>
      <c r="C13" s="183" t="s">
        <v>48</v>
      </c>
      <c r="D13" s="184" t="s">
        <v>40</v>
      </c>
      <c r="E13" s="193">
        <v>25</v>
      </c>
      <c r="F13" s="191"/>
      <c r="G13" s="186"/>
      <c r="H13" s="187"/>
      <c r="I13" s="192">
        <f t="shared" si="0"/>
        <v>0</v>
      </c>
      <c r="J13" s="188"/>
      <c r="K13" s="190"/>
    </row>
    <row r="14" spans="1:11" ht="216.75">
      <c r="A14" s="182">
        <v>7</v>
      </c>
      <c r="B14" s="183"/>
      <c r="C14" s="183" t="s">
        <v>49</v>
      </c>
      <c r="D14" s="184" t="s">
        <v>40</v>
      </c>
      <c r="E14" s="193">
        <v>10</v>
      </c>
      <c r="F14" s="191"/>
      <c r="G14" s="186"/>
      <c r="H14" s="187"/>
      <c r="I14" s="192">
        <f t="shared" si="0"/>
        <v>0</v>
      </c>
      <c r="J14" s="188"/>
      <c r="K14" s="190"/>
    </row>
    <row r="15" spans="1:11" ht="158.25" customHeight="1">
      <c r="A15" s="183">
        <v>8</v>
      </c>
      <c r="B15" s="183"/>
      <c r="C15" s="183" t="s">
        <v>50</v>
      </c>
      <c r="D15" s="184" t="s">
        <v>40</v>
      </c>
      <c r="E15" s="193">
        <v>10</v>
      </c>
      <c r="F15" s="191"/>
      <c r="G15" s="186"/>
      <c r="H15" s="187"/>
      <c r="I15" s="192">
        <f t="shared" si="0"/>
        <v>0</v>
      </c>
      <c r="J15" s="188"/>
      <c r="K15" s="190"/>
    </row>
    <row r="16" spans="1:11" ht="144" customHeight="1">
      <c r="A16" s="182">
        <v>9</v>
      </c>
      <c r="B16" s="183"/>
      <c r="C16" s="183" t="s">
        <v>51</v>
      </c>
      <c r="D16" s="184" t="s">
        <v>40</v>
      </c>
      <c r="E16" s="193">
        <v>15</v>
      </c>
      <c r="F16" s="191"/>
      <c r="G16" s="186"/>
      <c r="H16" s="187"/>
      <c r="I16" s="192">
        <f t="shared" si="0"/>
        <v>0</v>
      </c>
      <c r="J16" s="188"/>
      <c r="K16" s="190"/>
    </row>
    <row r="17" spans="1:11" ht="160.5" customHeight="1">
      <c r="A17" s="183">
        <v>10</v>
      </c>
      <c r="B17" s="183"/>
      <c r="C17" s="183" t="s">
        <v>52</v>
      </c>
      <c r="D17" s="184" t="s">
        <v>40</v>
      </c>
      <c r="E17" s="193">
        <v>160</v>
      </c>
      <c r="F17" s="191"/>
      <c r="G17" s="186"/>
      <c r="H17" s="187"/>
      <c r="I17" s="192">
        <f t="shared" si="0"/>
        <v>0</v>
      </c>
      <c r="J17" s="188"/>
      <c r="K17" s="190"/>
    </row>
    <row r="18" spans="1:11" ht="121.5" customHeight="1">
      <c r="A18" s="182">
        <v>11</v>
      </c>
      <c r="B18" s="183"/>
      <c r="C18" s="183" t="s">
        <v>53</v>
      </c>
      <c r="D18" s="184" t="s">
        <v>40</v>
      </c>
      <c r="E18" s="193">
        <v>55</v>
      </c>
      <c r="F18" s="191"/>
      <c r="G18" s="186"/>
      <c r="H18" s="187"/>
      <c r="I18" s="192">
        <f t="shared" si="0"/>
        <v>0</v>
      </c>
      <c r="J18" s="188"/>
      <c r="K18" s="190"/>
    </row>
    <row r="19" spans="1:11" ht="121.5" customHeight="1">
      <c r="A19" s="183">
        <v>12</v>
      </c>
      <c r="B19" s="183"/>
      <c r="C19" s="183" t="s">
        <v>54</v>
      </c>
      <c r="D19" s="184" t="s">
        <v>40</v>
      </c>
      <c r="E19" s="193">
        <v>305</v>
      </c>
      <c r="F19" s="191"/>
      <c r="G19" s="186"/>
      <c r="H19" s="187"/>
      <c r="I19" s="192">
        <f t="shared" si="0"/>
        <v>0</v>
      </c>
      <c r="J19" s="188"/>
      <c r="K19" s="190"/>
    </row>
    <row r="20" spans="1:11" ht="130.5" customHeight="1">
      <c r="A20" s="182">
        <v>13</v>
      </c>
      <c r="B20" s="183"/>
      <c r="C20" s="183" t="s">
        <v>55</v>
      </c>
      <c r="D20" s="184" t="s">
        <v>40</v>
      </c>
      <c r="E20" s="193">
        <v>50</v>
      </c>
      <c r="F20" s="185"/>
      <c r="G20" s="186"/>
      <c r="H20" s="187"/>
      <c r="I20" s="192">
        <f t="shared" si="0"/>
        <v>0</v>
      </c>
      <c r="J20" s="188"/>
      <c r="K20" s="190"/>
    </row>
    <row r="21" spans="1:11" ht="15" thickBot="1">
      <c r="A21" s="181"/>
      <c r="B21" s="21"/>
      <c r="C21" s="24" t="s">
        <v>39</v>
      </c>
      <c r="D21" s="25"/>
      <c r="E21" s="25"/>
      <c r="F21" s="24"/>
      <c r="G21" s="26"/>
      <c r="H21" s="26"/>
      <c r="I21" s="194">
        <f>SUM(I8:I20)</f>
        <v>0</v>
      </c>
      <c r="J21" s="21"/>
    </row>
    <row r="22" spans="1:11" ht="15">
      <c r="A22" s="21"/>
      <c r="B22" s="28"/>
      <c r="C22" s="28"/>
      <c r="D22" s="27"/>
      <c r="E22" s="27"/>
      <c r="F22" s="27"/>
      <c r="G22" s="27"/>
      <c r="H22" s="27"/>
      <c r="I22" s="27"/>
      <c r="J22" s="27"/>
    </row>
    <row r="23" spans="1:11" ht="16.5" customHeight="1">
      <c r="A23" s="27"/>
      <c r="B23" s="66"/>
      <c r="C23" s="66"/>
      <c r="D23" s="66"/>
      <c r="E23" s="66"/>
      <c r="F23" s="66"/>
      <c r="G23" s="66"/>
      <c r="H23" s="66"/>
      <c r="I23" s="66"/>
      <c r="J23" s="29"/>
    </row>
    <row r="24" spans="1:11" ht="58.5" customHeight="1">
      <c r="A24" s="212" t="s">
        <v>132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05"/>
    </row>
    <row r="25" spans="1:11" ht="60" customHeight="1">
      <c r="A25" s="213" t="s">
        <v>130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03"/>
    </row>
  </sheetData>
  <mergeCells count="4">
    <mergeCell ref="A25:J25"/>
    <mergeCell ref="B2:I2"/>
    <mergeCell ref="B6:F6"/>
    <mergeCell ref="A24:J24"/>
  </mergeCells>
  <phoneticPr fontId="48" type="noConversion"/>
  <conditionalFormatting sqref="K10:K20">
    <cfRule type="expression" dxfId="1" priority="5">
      <formula>#REF!=FALSE</formula>
    </cfRule>
    <cfRule type="expression" dxfId="0" priority="6">
      <formula>$C$10=1</formula>
    </cfRule>
  </conditionalFormatting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zoomScaleNormal="100" workbookViewId="0">
      <selection activeCell="B12" sqref="B12:L12"/>
    </sheetView>
  </sheetViews>
  <sheetFormatPr defaultRowHeight="14.25"/>
  <cols>
    <col min="1" max="1" width="3.75" customWidth="1"/>
    <col min="2" max="2" width="15.125" customWidth="1"/>
    <col min="3" max="3" width="20.625" customWidth="1"/>
    <col min="4" max="4" width="3.625" customWidth="1"/>
    <col min="5" max="5" width="12.25" customWidth="1"/>
    <col min="6" max="6" width="5.375" customWidth="1"/>
    <col min="7" max="7" width="9.375" customWidth="1"/>
    <col min="8" max="8" width="4.125" customWidth="1"/>
    <col min="9" max="9" width="10.625" customWidth="1"/>
    <col min="10" max="10" width="15.375" customWidth="1"/>
    <col min="11" max="11" width="30" customWidth="1"/>
    <col min="12" max="12" width="27" customWidth="1"/>
  </cols>
  <sheetData>
    <row r="1" spans="1:12" ht="15">
      <c r="A1" s="68"/>
      <c r="B1" s="69"/>
      <c r="C1" s="70"/>
      <c r="D1" s="70"/>
      <c r="E1" s="70"/>
      <c r="F1" s="70"/>
      <c r="G1" s="70"/>
      <c r="H1" s="68"/>
      <c r="I1" s="68"/>
      <c r="J1" s="68"/>
      <c r="K1" s="71" t="s">
        <v>117</v>
      </c>
    </row>
    <row r="2" spans="1:12" ht="18.75">
      <c r="A2" s="68"/>
      <c r="B2" s="210" t="s">
        <v>118</v>
      </c>
      <c r="C2" s="210"/>
      <c r="D2" s="210"/>
      <c r="E2" s="210"/>
      <c r="F2" s="210"/>
      <c r="G2" s="210"/>
      <c r="H2" s="210"/>
      <c r="I2" s="210"/>
      <c r="J2" s="68"/>
      <c r="K2" s="72" t="s">
        <v>119</v>
      </c>
    </row>
    <row r="3" spans="1:12" ht="33" customHeight="1">
      <c r="A3" s="237" t="s">
        <v>103</v>
      </c>
      <c r="B3" s="237"/>
      <c r="C3" s="237"/>
      <c r="D3" s="237"/>
      <c r="E3" s="237"/>
      <c r="F3" s="237"/>
      <c r="G3" s="13"/>
      <c r="H3" s="13"/>
      <c r="I3" s="13"/>
      <c r="J3" s="13"/>
      <c r="K3" s="13"/>
    </row>
    <row r="4" spans="1:12" ht="63" customHeight="1">
      <c r="A4" s="13"/>
      <c r="B4" s="236" t="s">
        <v>127</v>
      </c>
      <c r="C4" s="236"/>
      <c r="D4" s="236"/>
      <c r="E4" s="236"/>
      <c r="F4" s="236"/>
      <c r="G4" s="13"/>
      <c r="H4" s="13"/>
      <c r="I4" s="13"/>
      <c r="J4" s="13"/>
      <c r="K4" s="13"/>
    </row>
    <row r="5" spans="1:12" ht="181.5" customHeight="1">
      <c r="A5" s="44" t="s">
        <v>0</v>
      </c>
      <c r="B5" s="44" t="s">
        <v>26</v>
      </c>
      <c r="C5" s="44" t="s">
        <v>27</v>
      </c>
      <c r="D5" s="44" t="s">
        <v>28</v>
      </c>
      <c r="E5" s="44" t="s">
        <v>29</v>
      </c>
      <c r="F5" s="44" t="s">
        <v>1</v>
      </c>
      <c r="G5" s="44" t="s">
        <v>17</v>
      </c>
      <c r="H5" s="44" t="s">
        <v>2</v>
      </c>
      <c r="I5" s="44" t="s">
        <v>5</v>
      </c>
      <c r="J5" s="44" t="s">
        <v>6</v>
      </c>
      <c r="K5" s="43" t="s">
        <v>120</v>
      </c>
      <c r="L5" s="43" t="s">
        <v>121</v>
      </c>
    </row>
    <row r="6" spans="1:12" ht="40.5" customHeight="1">
      <c r="A6" s="238" t="s">
        <v>3</v>
      </c>
      <c r="B6" s="241"/>
      <c r="C6" s="244" t="s">
        <v>59</v>
      </c>
      <c r="D6" s="247" t="s">
        <v>4</v>
      </c>
      <c r="E6" s="15" t="s">
        <v>60</v>
      </c>
      <c r="F6" s="38">
        <v>25</v>
      </c>
      <c r="G6" s="38"/>
      <c r="H6" s="39"/>
      <c r="I6" s="45"/>
      <c r="J6" s="200">
        <f>F6*I6</f>
        <v>0</v>
      </c>
      <c r="K6" s="195"/>
      <c r="L6" s="196"/>
    </row>
    <row r="7" spans="1:12" ht="41.25" customHeight="1">
      <c r="A7" s="239"/>
      <c r="B7" s="242"/>
      <c r="C7" s="245"/>
      <c r="D7" s="248"/>
      <c r="E7" s="15" t="s">
        <v>61</v>
      </c>
      <c r="F7" s="38">
        <v>12</v>
      </c>
      <c r="G7" s="15"/>
      <c r="H7" s="16"/>
      <c r="I7" s="45"/>
      <c r="J7" s="200">
        <f>F7*I7</f>
        <v>0</v>
      </c>
      <c r="K7" s="197"/>
      <c r="L7" s="196"/>
    </row>
    <row r="8" spans="1:12" ht="42.75" customHeight="1">
      <c r="A8" s="239"/>
      <c r="B8" s="242"/>
      <c r="C8" s="245"/>
      <c r="D8" s="248"/>
      <c r="E8" s="15" t="s">
        <v>62</v>
      </c>
      <c r="F8" s="38">
        <v>25</v>
      </c>
      <c r="G8" s="15"/>
      <c r="H8" s="16"/>
      <c r="I8" s="45"/>
      <c r="J8" s="200">
        <f>F8*I8</f>
        <v>0</v>
      </c>
      <c r="K8" s="197"/>
      <c r="L8" s="196"/>
    </row>
    <row r="9" spans="1:12" ht="42.75" customHeight="1">
      <c r="A9" s="240"/>
      <c r="B9" s="243"/>
      <c r="C9" s="246"/>
      <c r="D9" s="249"/>
      <c r="E9" s="17" t="s">
        <v>63</v>
      </c>
      <c r="F9" s="199">
        <v>25</v>
      </c>
      <c r="G9" s="18"/>
      <c r="H9" s="16"/>
      <c r="I9" s="45"/>
      <c r="J9" s="200">
        <f>F9*I9</f>
        <v>0</v>
      </c>
      <c r="K9" s="198"/>
      <c r="L9" s="196"/>
    </row>
    <row r="10" spans="1:12" ht="15">
      <c r="A10" s="13"/>
      <c r="B10" s="13"/>
      <c r="C10" s="19"/>
      <c r="D10" s="19"/>
      <c r="E10" s="13"/>
      <c r="F10" s="13"/>
      <c r="G10" s="20" t="s">
        <v>12</v>
      </c>
      <c r="H10" s="14"/>
      <c r="I10" s="20"/>
      <c r="J10" s="201">
        <f>SUM(J6:J9)</f>
        <v>0</v>
      </c>
      <c r="K10" s="13"/>
    </row>
    <row r="12" spans="1:12" ht="31.5" customHeight="1">
      <c r="B12" s="212" t="s">
        <v>132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</row>
    <row r="13" spans="1:12"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ht="68.25" customHeight="1">
      <c r="B14" s="213" t="s">
        <v>130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</sheetData>
  <mergeCells count="9">
    <mergeCell ref="B14:L14"/>
    <mergeCell ref="B2:I2"/>
    <mergeCell ref="A3:F3"/>
    <mergeCell ref="A6:A9"/>
    <mergeCell ref="B6:B9"/>
    <mergeCell ref="C6:C9"/>
    <mergeCell ref="D6:D9"/>
    <mergeCell ref="B4:F4"/>
    <mergeCell ref="B12:L12"/>
  </mergeCells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opLeftCell="A10" zoomScaleNormal="100" workbookViewId="0">
      <selection activeCell="B20" sqref="B20:L20"/>
    </sheetView>
  </sheetViews>
  <sheetFormatPr defaultRowHeight="15"/>
  <cols>
    <col min="1" max="1" width="2.875" style="1" customWidth="1"/>
    <col min="2" max="2" width="10.125" style="1" customWidth="1"/>
    <col min="3" max="3" width="33.125" style="1" customWidth="1"/>
    <col min="4" max="4" width="13.75" style="1" customWidth="1"/>
    <col min="5" max="5" width="8.125" style="1" customWidth="1"/>
    <col min="6" max="6" width="3.875" style="1" customWidth="1"/>
    <col min="7" max="7" width="6.125" style="1" customWidth="1"/>
    <col min="8" max="8" width="3.875" style="1" customWidth="1"/>
    <col min="9" max="9" width="9.625" style="1" customWidth="1"/>
    <col min="10" max="10" width="13.875" style="1" customWidth="1"/>
    <col min="11" max="11" width="32" style="1" customWidth="1"/>
    <col min="12" max="12" width="29.625" style="1" customWidth="1"/>
    <col min="13" max="248" width="9" style="1"/>
    <col min="249" max="249" width="2.875" style="1" customWidth="1"/>
    <col min="250" max="250" width="10.125" style="1" customWidth="1"/>
    <col min="251" max="251" width="33.125" style="1" customWidth="1"/>
    <col min="252" max="252" width="13.75" style="1" customWidth="1"/>
    <col min="253" max="253" width="8.125" style="1" customWidth="1"/>
    <col min="254" max="254" width="3.875" style="1" customWidth="1"/>
    <col min="255" max="255" width="4.5" style="1" customWidth="1"/>
    <col min="256" max="256" width="3.875" style="1" customWidth="1"/>
    <col min="257" max="257" width="9.625" style="1" customWidth="1"/>
    <col min="258" max="258" width="13.875" style="1" customWidth="1"/>
    <col min="259" max="259" width="10.75" style="1" customWidth="1"/>
    <col min="260" max="260" width="9" style="1"/>
    <col min="261" max="261" width="11.25" style="1" customWidth="1"/>
    <col min="262" max="262" width="14.625" style="1" customWidth="1"/>
    <col min="263" max="263" width="14.75" style="1" customWidth="1"/>
    <col min="264" max="264" width="9" style="1"/>
    <col min="265" max="265" width="14.5" style="1" customWidth="1"/>
    <col min="266" max="504" width="9" style="1"/>
    <col min="505" max="505" width="2.875" style="1" customWidth="1"/>
    <col min="506" max="506" width="10.125" style="1" customWidth="1"/>
    <col min="507" max="507" width="33.125" style="1" customWidth="1"/>
    <col min="508" max="508" width="13.75" style="1" customWidth="1"/>
    <col min="509" max="509" width="8.125" style="1" customWidth="1"/>
    <col min="510" max="510" width="3.875" style="1" customWidth="1"/>
    <col min="511" max="511" width="4.5" style="1" customWidth="1"/>
    <col min="512" max="512" width="3.875" style="1" customWidth="1"/>
    <col min="513" max="513" width="9.625" style="1" customWidth="1"/>
    <col min="514" max="514" width="13.875" style="1" customWidth="1"/>
    <col min="515" max="515" width="10.75" style="1" customWidth="1"/>
    <col min="516" max="516" width="9" style="1"/>
    <col min="517" max="517" width="11.25" style="1" customWidth="1"/>
    <col min="518" max="518" width="14.625" style="1" customWidth="1"/>
    <col min="519" max="519" width="14.75" style="1" customWidth="1"/>
    <col min="520" max="520" width="9" style="1"/>
    <col min="521" max="521" width="14.5" style="1" customWidth="1"/>
    <col min="522" max="760" width="9" style="1"/>
    <col min="761" max="761" width="2.875" style="1" customWidth="1"/>
    <col min="762" max="762" width="10.125" style="1" customWidth="1"/>
    <col min="763" max="763" width="33.125" style="1" customWidth="1"/>
    <col min="764" max="764" width="13.75" style="1" customWidth="1"/>
    <col min="765" max="765" width="8.125" style="1" customWidth="1"/>
    <col min="766" max="766" width="3.875" style="1" customWidth="1"/>
    <col min="767" max="767" width="4.5" style="1" customWidth="1"/>
    <col min="768" max="768" width="3.875" style="1" customWidth="1"/>
    <col min="769" max="769" width="9.625" style="1" customWidth="1"/>
    <col min="770" max="770" width="13.875" style="1" customWidth="1"/>
    <col min="771" max="771" width="10.75" style="1" customWidth="1"/>
    <col min="772" max="772" width="9" style="1"/>
    <col min="773" max="773" width="11.25" style="1" customWidth="1"/>
    <col min="774" max="774" width="14.625" style="1" customWidth="1"/>
    <col min="775" max="775" width="14.75" style="1" customWidth="1"/>
    <col min="776" max="776" width="9" style="1"/>
    <col min="777" max="777" width="14.5" style="1" customWidth="1"/>
    <col min="778" max="1016" width="9" style="1"/>
    <col min="1017" max="1017" width="2.875" style="1" customWidth="1"/>
    <col min="1018" max="1018" width="10.125" style="1" customWidth="1"/>
    <col min="1019" max="1019" width="33.125" style="1" customWidth="1"/>
    <col min="1020" max="1020" width="13.75" style="1" customWidth="1"/>
    <col min="1021" max="1021" width="8.125" style="1" customWidth="1"/>
    <col min="1022" max="1022" width="3.875" style="1" customWidth="1"/>
    <col min="1023" max="1023" width="4.5" style="1" customWidth="1"/>
    <col min="1024" max="1024" width="3.875" style="1" customWidth="1"/>
    <col min="1025" max="1025" width="9.625" style="1" customWidth="1"/>
    <col min="1026" max="1026" width="13.875" style="1" customWidth="1"/>
    <col min="1027" max="1027" width="10.75" style="1" customWidth="1"/>
    <col min="1028" max="1028" width="9" style="1"/>
    <col min="1029" max="1029" width="11.25" style="1" customWidth="1"/>
    <col min="1030" max="1030" width="14.625" style="1" customWidth="1"/>
    <col min="1031" max="1031" width="14.75" style="1" customWidth="1"/>
    <col min="1032" max="1032" width="9" style="1"/>
    <col min="1033" max="1033" width="14.5" style="1" customWidth="1"/>
    <col min="1034" max="1272" width="9" style="1"/>
    <col min="1273" max="1273" width="2.875" style="1" customWidth="1"/>
    <col min="1274" max="1274" width="10.125" style="1" customWidth="1"/>
    <col min="1275" max="1275" width="33.125" style="1" customWidth="1"/>
    <col min="1276" max="1276" width="13.75" style="1" customWidth="1"/>
    <col min="1277" max="1277" width="8.125" style="1" customWidth="1"/>
    <col min="1278" max="1278" width="3.875" style="1" customWidth="1"/>
    <col min="1279" max="1279" width="4.5" style="1" customWidth="1"/>
    <col min="1280" max="1280" width="3.875" style="1" customWidth="1"/>
    <col min="1281" max="1281" width="9.625" style="1" customWidth="1"/>
    <col min="1282" max="1282" width="13.875" style="1" customWidth="1"/>
    <col min="1283" max="1283" width="10.75" style="1" customWidth="1"/>
    <col min="1284" max="1284" width="9" style="1"/>
    <col min="1285" max="1285" width="11.25" style="1" customWidth="1"/>
    <col min="1286" max="1286" width="14.625" style="1" customWidth="1"/>
    <col min="1287" max="1287" width="14.75" style="1" customWidth="1"/>
    <col min="1288" max="1288" width="9" style="1"/>
    <col min="1289" max="1289" width="14.5" style="1" customWidth="1"/>
    <col min="1290" max="1528" width="9" style="1"/>
    <col min="1529" max="1529" width="2.875" style="1" customWidth="1"/>
    <col min="1530" max="1530" width="10.125" style="1" customWidth="1"/>
    <col min="1531" max="1531" width="33.125" style="1" customWidth="1"/>
    <col min="1532" max="1532" width="13.75" style="1" customWidth="1"/>
    <col min="1533" max="1533" width="8.125" style="1" customWidth="1"/>
    <col min="1534" max="1534" width="3.875" style="1" customWidth="1"/>
    <col min="1535" max="1535" width="4.5" style="1" customWidth="1"/>
    <col min="1536" max="1536" width="3.875" style="1" customWidth="1"/>
    <col min="1537" max="1537" width="9.625" style="1" customWidth="1"/>
    <col min="1538" max="1538" width="13.875" style="1" customWidth="1"/>
    <col min="1539" max="1539" width="10.75" style="1" customWidth="1"/>
    <col min="1540" max="1540" width="9" style="1"/>
    <col min="1541" max="1541" width="11.25" style="1" customWidth="1"/>
    <col min="1542" max="1542" width="14.625" style="1" customWidth="1"/>
    <col min="1543" max="1543" width="14.75" style="1" customWidth="1"/>
    <col min="1544" max="1544" width="9" style="1"/>
    <col min="1545" max="1545" width="14.5" style="1" customWidth="1"/>
    <col min="1546" max="1784" width="9" style="1"/>
    <col min="1785" max="1785" width="2.875" style="1" customWidth="1"/>
    <col min="1786" max="1786" width="10.125" style="1" customWidth="1"/>
    <col min="1787" max="1787" width="33.125" style="1" customWidth="1"/>
    <col min="1788" max="1788" width="13.75" style="1" customWidth="1"/>
    <col min="1789" max="1789" width="8.125" style="1" customWidth="1"/>
    <col min="1790" max="1790" width="3.875" style="1" customWidth="1"/>
    <col min="1791" max="1791" width="4.5" style="1" customWidth="1"/>
    <col min="1792" max="1792" width="3.875" style="1" customWidth="1"/>
    <col min="1793" max="1793" width="9.625" style="1" customWidth="1"/>
    <col min="1794" max="1794" width="13.875" style="1" customWidth="1"/>
    <col min="1795" max="1795" width="10.75" style="1" customWidth="1"/>
    <col min="1796" max="1796" width="9" style="1"/>
    <col min="1797" max="1797" width="11.25" style="1" customWidth="1"/>
    <col min="1798" max="1798" width="14.625" style="1" customWidth="1"/>
    <col min="1799" max="1799" width="14.75" style="1" customWidth="1"/>
    <col min="1800" max="1800" width="9" style="1"/>
    <col min="1801" max="1801" width="14.5" style="1" customWidth="1"/>
    <col min="1802" max="2040" width="9" style="1"/>
    <col min="2041" max="2041" width="2.875" style="1" customWidth="1"/>
    <col min="2042" max="2042" width="10.125" style="1" customWidth="1"/>
    <col min="2043" max="2043" width="33.125" style="1" customWidth="1"/>
    <col min="2044" max="2044" width="13.75" style="1" customWidth="1"/>
    <col min="2045" max="2045" width="8.125" style="1" customWidth="1"/>
    <col min="2046" max="2046" width="3.875" style="1" customWidth="1"/>
    <col min="2047" max="2047" width="4.5" style="1" customWidth="1"/>
    <col min="2048" max="2048" width="3.875" style="1" customWidth="1"/>
    <col min="2049" max="2049" width="9.625" style="1" customWidth="1"/>
    <col min="2050" max="2050" width="13.875" style="1" customWidth="1"/>
    <col min="2051" max="2051" width="10.75" style="1" customWidth="1"/>
    <col min="2052" max="2052" width="9" style="1"/>
    <col min="2053" max="2053" width="11.25" style="1" customWidth="1"/>
    <col min="2054" max="2054" width="14.625" style="1" customWidth="1"/>
    <col min="2055" max="2055" width="14.75" style="1" customWidth="1"/>
    <col min="2056" max="2056" width="9" style="1"/>
    <col min="2057" max="2057" width="14.5" style="1" customWidth="1"/>
    <col min="2058" max="2296" width="9" style="1"/>
    <col min="2297" max="2297" width="2.875" style="1" customWidth="1"/>
    <col min="2298" max="2298" width="10.125" style="1" customWidth="1"/>
    <col min="2299" max="2299" width="33.125" style="1" customWidth="1"/>
    <col min="2300" max="2300" width="13.75" style="1" customWidth="1"/>
    <col min="2301" max="2301" width="8.125" style="1" customWidth="1"/>
    <col min="2302" max="2302" width="3.875" style="1" customWidth="1"/>
    <col min="2303" max="2303" width="4.5" style="1" customWidth="1"/>
    <col min="2304" max="2304" width="3.875" style="1" customWidth="1"/>
    <col min="2305" max="2305" width="9.625" style="1" customWidth="1"/>
    <col min="2306" max="2306" width="13.875" style="1" customWidth="1"/>
    <col min="2307" max="2307" width="10.75" style="1" customWidth="1"/>
    <col min="2308" max="2308" width="9" style="1"/>
    <col min="2309" max="2309" width="11.25" style="1" customWidth="1"/>
    <col min="2310" max="2310" width="14.625" style="1" customWidth="1"/>
    <col min="2311" max="2311" width="14.75" style="1" customWidth="1"/>
    <col min="2312" max="2312" width="9" style="1"/>
    <col min="2313" max="2313" width="14.5" style="1" customWidth="1"/>
    <col min="2314" max="2552" width="9" style="1"/>
    <col min="2553" max="2553" width="2.875" style="1" customWidth="1"/>
    <col min="2554" max="2554" width="10.125" style="1" customWidth="1"/>
    <col min="2555" max="2555" width="33.125" style="1" customWidth="1"/>
    <col min="2556" max="2556" width="13.75" style="1" customWidth="1"/>
    <col min="2557" max="2557" width="8.125" style="1" customWidth="1"/>
    <col min="2558" max="2558" width="3.875" style="1" customWidth="1"/>
    <col min="2559" max="2559" width="4.5" style="1" customWidth="1"/>
    <col min="2560" max="2560" width="3.875" style="1" customWidth="1"/>
    <col min="2561" max="2561" width="9.625" style="1" customWidth="1"/>
    <col min="2562" max="2562" width="13.875" style="1" customWidth="1"/>
    <col min="2563" max="2563" width="10.75" style="1" customWidth="1"/>
    <col min="2564" max="2564" width="9" style="1"/>
    <col min="2565" max="2565" width="11.25" style="1" customWidth="1"/>
    <col min="2566" max="2566" width="14.625" style="1" customWidth="1"/>
    <col min="2567" max="2567" width="14.75" style="1" customWidth="1"/>
    <col min="2568" max="2568" width="9" style="1"/>
    <col min="2569" max="2569" width="14.5" style="1" customWidth="1"/>
    <col min="2570" max="2808" width="9" style="1"/>
    <col min="2809" max="2809" width="2.875" style="1" customWidth="1"/>
    <col min="2810" max="2810" width="10.125" style="1" customWidth="1"/>
    <col min="2811" max="2811" width="33.125" style="1" customWidth="1"/>
    <col min="2812" max="2812" width="13.75" style="1" customWidth="1"/>
    <col min="2813" max="2813" width="8.125" style="1" customWidth="1"/>
    <col min="2814" max="2814" width="3.875" style="1" customWidth="1"/>
    <col min="2815" max="2815" width="4.5" style="1" customWidth="1"/>
    <col min="2816" max="2816" width="3.875" style="1" customWidth="1"/>
    <col min="2817" max="2817" width="9.625" style="1" customWidth="1"/>
    <col min="2818" max="2818" width="13.875" style="1" customWidth="1"/>
    <col min="2819" max="2819" width="10.75" style="1" customWidth="1"/>
    <col min="2820" max="2820" width="9" style="1"/>
    <col min="2821" max="2821" width="11.25" style="1" customWidth="1"/>
    <col min="2822" max="2822" width="14.625" style="1" customWidth="1"/>
    <col min="2823" max="2823" width="14.75" style="1" customWidth="1"/>
    <col min="2824" max="2824" width="9" style="1"/>
    <col min="2825" max="2825" width="14.5" style="1" customWidth="1"/>
    <col min="2826" max="3064" width="9" style="1"/>
    <col min="3065" max="3065" width="2.875" style="1" customWidth="1"/>
    <col min="3066" max="3066" width="10.125" style="1" customWidth="1"/>
    <col min="3067" max="3067" width="33.125" style="1" customWidth="1"/>
    <col min="3068" max="3068" width="13.75" style="1" customWidth="1"/>
    <col min="3069" max="3069" width="8.125" style="1" customWidth="1"/>
    <col min="3070" max="3070" width="3.875" style="1" customWidth="1"/>
    <col min="3071" max="3071" width="4.5" style="1" customWidth="1"/>
    <col min="3072" max="3072" width="3.875" style="1" customWidth="1"/>
    <col min="3073" max="3073" width="9.625" style="1" customWidth="1"/>
    <col min="3074" max="3074" width="13.875" style="1" customWidth="1"/>
    <col min="3075" max="3075" width="10.75" style="1" customWidth="1"/>
    <col min="3076" max="3076" width="9" style="1"/>
    <col min="3077" max="3077" width="11.25" style="1" customWidth="1"/>
    <col min="3078" max="3078" width="14.625" style="1" customWidth="1"/>
    <col min="3079" max="3079" width="14.75" style="1" customWidth="1"/>
    <col min="3080" max="3080" width="9" style="1"/>
    <col min="3081" max="3081" width="14.5" style="1" customWidth="1"/>
    <col min="3082" max="3320" width="9" style="1"/>
    <col min="3321" max="3321" width="2.875" style="1" customWidth="1"/>
    <col min="3322" max="3322" width="10.125" style="1" customWidth="1"/>
    <col min="3323" max="3323" width="33.125" style="1" customWidth="1"/>
    <col min="3324" max="3324" width="13.75" style="1" customWidth="1"/>
    <col min="3325" max="3325" width="8.125" style="1" customWidth="1"/>
    <col min="3326" max="3326" width="3.875" style="1" customWidth="1"/>
    <col min="3327" max="3327" width="4.5" style="1" customWidth="1"/>
    <col min="3328" max="3328" width="3.875" style="1" customWidth="1"/>
    <col min="3329" max="3329" width="9.625" style="1" customWidth="1"/>
    <col min="3330" max="3330" width="13.875" style="1" customWidth="1"/>
    <col min="3331" max="3331" width="10.75" style="1" customWidth="1"/>
    <col min="3332" max="3332" width="9" style="1"/>
    <col min="3333" max="3333" width="11.25" style="1" customWidth="1"/>
    <col min="3334" max="3334" width="14.625" style="1" customWidth="1"/>
    <col min="3335" max="3335" width="14.75" style="1" customWidth="1"/>
    <col min="3336" max="3336" width="9" style="1"/>
    <col min="3337" max="3337" width="14.5" style="1" customWidth="1"/>
    <col min="3338" max="3576" width="9" style="1"/>
    <col min="3577" max="3577" width="2.875" style="1" customWidth="1"/>
    <col min="3578" max="3578" width="10.125" style="1" customWidth="1"/>
    <col min="3579" max="3579" width="33.125" style="1" customWidth="1"/>
    <col min="3580" max="3580" width="13.75" style="1" customWidth="1"/>
    <col min="3581" max="3581" width="8.125" style="1" customWidth="1"/>
    <col min="3582" max="3582" width="3.875" style="1" customWidth="1"/>
    <col min="3583" max="3583" width="4.5" style="1" customWidth="1"/>
    <col min="3584" max="3584" width="3.875" style="1" customWidth="1"/>
    <col min="3585" max="3585" width="9.625" style="1" customWidth="1"/>
    <col min="3586" max="3586" width="13.875" style="1" customWidth="1"/>
    <col min="3587" max="3587" width="10.75" style="1" customWidth="1"/>
    <col min="3588" max="3588" width="9" style="1"/>
    <col min="3589" max="3589" width="11.25" style="1" customWidth="1"/>
    <col min="3590" max="3590" width="14.625" style="1" customWidth="1"/>
    <col min="3591" max="3591" width="14.75" style="1" customWidth="1"/>
    <col min="3592" max="3592" width="9" style="1"/>
    <col min="3593" max="3593" width="14.5" style="1" customWidth="1"/>
    <col min="3594" max="3832" width="9" style="1"/>
    <col min="3833" max="3833" width="2.875" style="1" customWidth="1"/>
    <col min="3834" max="3834" width="10.125" style="1" customWidth="1"/>
    <col min="3835" max="3835" width="33.125" style="1" customWidth="1"/>
    <col min="3836" max="3836" width="13.75" style="1" customWidth="1"/>
    <col min="3837" max="3837" width="8.125" style="1" customWidth="1"/>
    <col min="3838" max="3838" width="3.875" style="1" customWidth="1"/>
    <col min="3839" max="3839" width="4.5" style="1" customWidth="1"/>
    <col min="3840" max="3840" width="3.875" style="1" customWidth="1"/>
    <col min="3841" max="3841" width="9.625" style="1" customWidth="1"/>
    <col min="3842" max="3842" width="13.875" style="1" customWidth="1"/>
    <col min="3843" max="3843" width="10.75" style="1" customWidth="1"/>
    <col min="3844" max="3844" width="9" style="1"/>
    <col min="3845" max="3845" width="11.25" style="1" customWidth="1"/>
    <col min="3846" max="3846" width="14.625" style="1" customWidth="1"/>
    <col min="3847" max="3847" width="14.75" style="1" customWidth="1"/>
    <col min="3848" max="3848" width="9" style="1"/>
    <col min="3849" max="3849" width="14.5" style="1" customWidth="1"/>
    <col min="3850" max="4088" width="9" style="1"/>
    <col min="4089" max="4089" width="2.875" style="1" customWidth="1"/>
    <col min="4090" max="4090" width="10.125" style="1" customWidth="1"/>
    <col min="4091" max="4091" width="33.125" style="1" customWidth="1"/>
    <col min="4092" max="4092" width="13.75" style="1" customWidth="1"/>
    <col min="4093" max="4093" width="8.125" style="1" customWidth="1"/>
    <col min="4094" max="4094" width="3.875" style="1" customWidth="1"/>
    <col min="4095" max="4095" width="4.5" style="1" customWidth="1"/>
    <col min="4096" max="4096" width="3.875" style="1" customWidth="1"/>
    <col min="4097" max="4097" width="9.625" style="1" customWidth="1"/>
    <col min="4098" max="4098" width="13.875" style="1" customWidth="1"/>
    <col min="4099" max="4099" width="10.75" style="1" customWidth="1"/>
    <col min="4100" max="4100" width="9" style="1"/>
    <col min="4101" max="4101" width="11.25" style="1" customWidth="1"/>
    <col min="4102" max="4102" width="14.625" style="1" customWidth="1"/>
    <col min="4103" max="4103" width="14.75" style="1" customWidth="1"/>
    <col min="4104" max="4104" width="9" style="1"/>
    <col min="4105" max="4105" width="14.5" style="1" customWidth="1"/>
    <col min="4106" max="4344" width="9" style="1"/>
    <col min="4345" max="4345" width="2.875" style="1" customWidth="1"/>
    <col min="4346" max="4346" width="10.125" style="1" customWidth="1"/>
    <col min="4347" max="4347" width="33.125" style="1" customWidth="1"/>
    <col min="4348" max="4348" width="13.75" style="1" customWidth="1"/>
    <col min="4349" max="4349" width="8.125" style="1" customWidth="1"/>
    <col min="4350" max="4350" width="3.875" style="1" customWidth="1"/>
    <col min="4351" max="4351" width="4.5" style="1" customWidth="1"/>
    <col min="4352" max="4352" width="3.875" style="1" customWidth="1"/>
    <col min="4353" max="4353" width="9.625" style="1" customWidth="1"/>
    <col min="4354" max="4354" width="13.875" style="1" customWidth="1"/>
    <col min="4355" max="4355" width="10.75" style="1" customWidth="1"/>
    <col min="4356" max="4356" width="9" style="1"/>
    <col min="4357" max="4357" width="11.25" style="1" customWidth="1"/>
    <col min="4358" max="4358" width="14.625" style="1" customWidth="1"/>
    <col min="4359" max="4359" width="14.75" style="1" customWidth="1"/>
    <col min="4360" max="4360" width="9" style="1"/>
    <col min="4361" max="4361" width="14.5" style="1" customWidth="1"/>
    <col min="4362" max="4600" width="9" style="1"/>
    <col min="4601" max="4601" width="2.875" style="1" customWidth="1"/>
    <col min="4602" max="4602" width="10.125" style="1" customWidth="1"/>
    <col min="4603" max="4603" width="33.125" style="1" customWidth="1"/>
    <col min="4604" max="4604" width="13.75" style="1" customWidth="1"/>
    <col min="4605" max="4605" width="8.125" style="1" customWidth="1"/>
    <col min="4606" max="4606" width="3.875" style="1" customWidth="1"/>
    <col min="4607" max="4607" width="4.5" style="1" customWidth="1"/>
    <col min="4608" max="4608" width="3.875" style="1" customWidth="1"/>
    <col min="4609" max="4609" width="9.625" style="1" customWidth="1"/>
    <col min="4610" max="4610" width="13.875" style="1" customWidth="1"/>
    <col min="4611" max="4611" width="10.75" style="1" customWidth="1"/>
    <col min="4612" max="4612" width="9" style="1"/>
    <col min="4613" max="4613" width="11.25" style="1" customWidth="1"/>
    <col min="4614" max="4614" width="14.625" style="1" customWidth="1"/>
    <col min="4615" max="4615" width="14.75" style="1" customWidth="1"/>
    <col min="4616" max="4616" width="9" style="1"/>
    <col min="4617" max="4617" width="14.5" style="1" customWidth="1"/>
    <col min="4618" max="4856" width="9" style="1"/>
    <col min="4857" max="4857" width="2.875" style="1" customWidth="1"/>
    <col min="4858" max="4858" width="10.125" style="1" customWidth="1"/>
    <col min="4859" max="4859" width="33.125" style="1" customWidth="1"/>
    <col min="4860" max="4860" width="13.75" style="1" customWidth="1"/>
    <col min="4861" max="4861" width="8.125" style="1" customWidth="1"/>
    <col min="4862" max="4862" width="3.875" style="1" customWidth="1"/>
    <col min="4863" max="4863" width="4.5" style="1" customWidth="1"/>
    <col min="4864" max="4864" width="3.875" style="1" customWidth="1"/>
    <col min="4865" max="4865" width="9.625" style="1" customWidth="1"/>
    <col min="4866" max="4866" width="13.875" style="1" customWidth="1"/>
    <col min="4867" max="4867" width="10.75" style="1" customWidth="1"/>
    <col min="4868" max="4868" width="9" style="1"/>
    <col min="4869" max="4869" width="11.25" style="1" customWidth="1"/>
    <col min="4870" max="4870" width="14.625" style="1" customWidth="1"/>
    <col min="4871" max="4871" width="14.75" style="1" customWidth="1"/>
    <col min="4872" max="4872" width="9" style="1"/>
    <col min="4873" max="4873" width="14.5" style="1" customWidth="1"/>
    <col min="4874" max="5112" width="9" style="1"/>
    <col min="5113" max="5113" width="2.875" style="1" customWidth="1"/>
    <col min="5114" max="5114" width="10.125" style="1" customWidth="1"/>
    <col min="5115" max="5115" width="33.125" style="1" customWidth="1"/>
    <col min="5116" max="5116" width="13.75" style="1" customWidth="1"/>
    <col min="5117" max="5117" width="8.125" style="1" customWidth="1"/>
    <col min="5118" max="5118" width="3.875" style="1" customWidth="1"/>
    <col min="5119" max="5119" width="4.5" style="1" customWidth="1"/>
    <col min="5120" max="5120" width="3.875" style="1" customWidth="1"/>
    <col min="5121" max="5121" width="9.625" style="1" customWidth="1"/>
    <col min="5122" max="5122" width="13.875" style="1" customWidth="1"/>
    <col min="5123" max="5123" width="10.75" style="1" customWidth="1"/>
    <col min="5124" max="5124" width="9" style="1"/>
    <col min="5125" max="5125" width="11.25" style="1" customWidth="1"/>
    <col min="5126" max="5126" width="14.625" style="1" customWidth="1"/>
    <col min="5127" max="5127" width="14.75" style="1" customWidth="1"/>
    <col min="5128" max="5128" width="9" style="1"/>
    <col min="5129" max="5129" width="14.5" style="1" customWidth="1"/>
    <col min="5130" max="5368" width="9" style="1"/>
    <col min="5369" max="5369" width="2.875" style="1" customWidth="1"/>
    <col min="5370" max="5370" width="10.125" style="1" customWidth="1"/>
    <col min="5371" max="5371" width="33.125" style="1" customWidth="1"/>
    <col min="5372" max="5372" width="13.75" style="1" customWidth="1"/>
    <col min="5373" max="5373" width="8.125" style="1" customWidth="1"/>
    <col min="5374" max="5374" width="3.875" style="1" customWidth="1"/>
    <col min="5375" max="5375" width="4.5" style="1" customWidth="1"/>
    <col min="5376" max="5376" width="3.875" style="1" customWidth="1"/>
    <col min="5377" max="5377" width="9.625" style="1" customWidth="1"/>
    <col min="5378" max="5378" width="13.875" style="1" customWidth="1"/>
    <col min="5379" max="5379" width="10.75" style="1" customWidth="1"/>
    <col min="5380" max="5380" width="9" style="1"/>
    <col min="5381" max="5381" width="11.25" style="1" customWidth="1"/>
    <col min="5382" max="5382" width="14.625" style="1" customWidth="1"/>
    <col min="5383" max="5383" width="14.75" style="1" customWidth="1"/>
    <col min="5384" max="5384" width="9" style="1"/>
    <col min="5385" max="5385" width="14.5" style="1" customWidth="1"/>
    <col min="5386" max="5624" width="9" style="1"/>
    <col min="5625" max="5625" width="2.875" style="1" customWidth="1"/>
    <col min="5626" max="5626" width="10.125" style="1" customWidth="1"/>
    <col min="5627" max="5627" width="33.125" style="1" customWidth="1"/>
    <col min="5628" max="5628" width="13.75" style="1" customWidth="1"/>
    <col min="5629" max="5629" width="8.125" style="1" customWidth="1"/>
    <col min="5630" max="5630" width="3.875" style="1" customWidth="1"/>
    <col min="5631" max="5631" width="4.5" style="1" customWidth="1"/>
    <col min="5632" max="5632" width="3.875" style="1" customWidth="1"/>
    <col min="5633" max="5633" width="9.625" style="1" customWidth="1"/>
    <col min="5634" max="5634" width="13.875" style="1" customWidth="1"/>
    <col min="5635" max="5635" width="10.75" style="1" customWidth="1"/>
    <col min="5636" max="5636" width="9" style="1"/>
    <col min="5637" max="5637" width="11.25" style="1" customWidth="1"/>
    <col min="5638" max="5638" width="14.625" style="1" customWidth="1"/>
    <col min="5639" max="5639" width="14.75" style="1" customWidth="1"/>
    <col min="5640" max="5640" width="9" style="1"/>
    <col min="5641" max="5641" width="14.5" style="1" customWidth="1"/>
    <col min="5642" max="5880" width="9" style="1"/>
    <col min="5881" max="5881" width="2.875" style="1" customWidth="1"/>
    <col min="5882" max="5882" width="10.125" style="1" customWidth="1"/>
    <col min="5883" max="5883" width="33.125" style="1" customWidth="1"/>
    <col min="5884" max="5884" width="13.75" style="1" customWidth="1"/>
    <col min="5885" max="5885" width="8.125" style="1" customWidth="1"/>
    <col min="5886" max="5886" width="3.875" style="1" customWidth="1"/>
    <col min="5887" max="5887" width="4.5" style="1" customWidth="1"/>
    <col min="5888" max="5888" width="3.875" style="1" customWidth="1"/>
    <col min="5889" max="5889" width="9.625" style="1" customWidth="1"/>
    <col min="5890" max="5890" width="13.875" style="1" customWidth="1"/>
    <col min="5891" max="5891" width="10.75" style="1" customWidth="1"/>
    <col min="5892" max="5892" width="9" style="1"/>
    <col min="5893" max="5893" width="11.25" style="1" customWidth="1"/>
    <col min="5894" max="5894" width="14.625" style="1" customWidth="1"/>
    <col min="5895" max="5895" width="14.75" style="1" customWidth="1"/>
    <col min="5896" max="5896" width="9" style="1"/>
    <col min="5897" max="5897" width="14.5" style="1" customWidth="1"/>
    <col min="5898" max="6136" width="9" style="1"/>
    <col min="6137" max="6137" width="2.875" style="1" customWidth="1"/>
    <col min="6138" max="6138" width="10.125" style="1" customWidth="1"/>
    <col min="6139" max="6139" width="33.125" style="1" customWidth="1"/>
    <col min="6140" max="6140" width="13.75" style="1" customWidth="1"/>
    <col min="6141" max="6141" width="8.125" style="1" customWidth="1"/>
    <col min="6142" max="6142" width="3.875" style="1" customWidth="1"/>
    <col min="6143" max="6143" width="4.5" style="1" customWidth="1"/>
    <col min="6144" max="6144" width="3.875" style="1" customWidth="1"/>
    <col min="6145" max="6145" width="9.625" style="1" customWidth="1"/>
    <col min="6146" max="6146" width="13.875" style="1" customWidth="1"/>
    <col min="6147" max="6147" width="10.75" style="1" customWidth="1"/>
    <col min="6148" max="6148" width="9" style="1"/>
    <col min="6149" max="6149" width="11.25" style="1" customWidth="1"/>
    <col min="6150" max="6150" width="14.625" style="1" customWidth="1"/>
    <col min="6151" max="6151" width="14.75" style="1" customWidth="1"/>
    <col min="6152" max="6152" width="9" style="1"/>
    <col min="6153" max="6153" width="14.5" style="1" customWidth="1"/>
    <col min="6154" max="6392" width="9" style="1"/>
    <col min="6393" max="6393" width="2.875" style="1" customWidth="1"/>
    <col min="6394" max="6394" width="10.125" style="1" customWidth="1"/>
    <col min="6395" max="6395" width="33.125" style="1" customWidth="1"/>
    <col min="6396" max="6396" width="13.75" style="1" customWidth="1"/>
    <col min="6397" max="6397" width="8.125" style="1" customWidth="1"/>
    <col min="6398" max="6398" width="3.875" style="1" customWidth="1"/>
    <col min="6399" max="6399" width="4.5" style="1" customWidth="1"/>
    <col min="6400" max="6400" width="3.875" style="1" customWidth="1"/>
    <col min="6401" max="6401" width="9.625" style="1" customWidth="1"/>
    <col min="6402" max="6402" width="13.875" style="1" customWidth="1"/>
    <col min="6403" max="6403" width="10.75" style="1" customWidth="1"/>
    <col min="6404" max="6404" width="9" style="1"/>
    <col min="6405" max="6405" width="11.25" style="1" customWidth="1"/>
    <col min="6406" max="6406" width="14.625" style="1" customWidth="1"/>
    <col min="6407" max="6407" width="14.75" style="1" customWidth="1"/>
    <col min="6408" max="6408" width="9" style="1"/>
    <col min="6409" max="6409" width="14.5" style="1" customWidth="1"/>
    <col min="6410" max="6648" width="9" style="1"/>
    <col min="6649" max="6649" width="2.875" style="1" customWidth="1"/>
    <col min="6650" max="6650" width="10.125" style="1" customWidth="1"/>
    <col min="6651" max="6651" width="33.125" style="1" customWidth="1"/>
    <col min="6652" max="6652" width="13.75" style="1" customWidth="1"/>
    <col min="6653" max="6653" width="8.125" style="1" customWidth="1"/>
    <col min="6654" max="6654" width="3.875" style="1" customWidth="1"/>
    <col min="6655" max="6655" width="4.5" style="1" customWidth="1"/>
    <col min="6656" max="6656" width="3.875" style="1" customWidth="1"/>
    <col min="6657" max="6657" width="9.625" style="1" customWidth="1"/>
    <col min="6658" max="6658" width="13.875" style="1" customWidth="1"/>
    <col min="6659" max="6659" width="10.75" style="1" customWidth="1"/>
    <col min="6660" max="6660" width="9" style="1"/>
    <col min="6661" max="6661" width="11.25" style="1" customWidth="1"/>
    <col min="6662" max="6662" width="14.625" style="1" customWidth="1"/>
    <col min="6663" max="6663" width="14.75" style="1" customWidth="1"/>
    <col min="6664" max="6664" width="9" style="1"/>
    <col min="6665" max="6665" width="14.5" style="1" customWidth="1"/>
    <col min="6666" max="6904" width="9" style="1"/>
    <col min="6905" max="6905" width="2.875" style="1" customWidth="1"/>
    <col min="6906" max="6906" width="10.125" style="1" customWidth="1"/>
    <col min="6907" max="6907" width="33.125" style="1" customWidth="1"/>
    <col min="6908" max="6908" width="13.75" style="1" customWidth="1"/>
    <col min="6909" max="6909" width="8.125" style="1" customWidth="1"/>
    <col min="6910" max="6910" width="3.875" style="1" customWidth="1"/>
    <col min="6911" max="6911" width="4.5" style="1" customWidth="1"/>
    <col min="6912" max="6912" width="3.875" style="1" customWidth="1"/>
    <col min="6913" max="6913" width="9.625" style="1" customWidth="1"/>
    <col min="6914" max="6914" width="13.875" style="1" customWidth="1"/>
    <col min="6915" max="6915" width="10.75" style="1" customWidth="1"/>
    <col min="6916" max="6916" width="9" style="1"/>
    <col min="6917" max="6917" width="11.25" style="1" customWidth="1"/>
    <col min="6918" max="6918" width="14.625" style="1" customWidth="1"/>
    <col min="6919" max="6919" width="14.75" style="1" customWidth="1"/>
    <col min="6920" max="6920" width="9" style="1"/>
    <col min="6921" max="6921" width="14.5" style="1" customWidth="1"/>
    <col min="6922" max="7160" width="9" style="1"/>
    <col min="7161" max="7161" width="2.875" style="1" customWidth="1"/>
    <col min="7162" max="7162" width="10.125" style="1" customWidth="1"/>
    <col min="7163" max="7163" width="33.125" style="1" customWidth="1"/>
    <col min="7164" max="7164" width="13.75" style="1" customWidth="1"/>
    <col min="7165" max="7165" width="8.125" style="1" customWidth="1"/>
    <col min="7166" max="7166" width="3.875" style="1" customWidth="1"/>
    <col min="7167" max="7167" width="4.5" style="1" customWidth="1"/>
    <col min="7168" max="7168" width="3.875" style="1" customWidth="1"/>
    <col min="7169" max="7169" width="9.625" style="1" customWidth="1"/>
    <col min="7170" max="7170" width="13.875" style="1" customWidth="1"/>
    <col min="7171" max="7171" width="10.75" style="1" customWidth="1"/>
    <col min="7172" max="7172" width="9" style="1"/>
    <col min="7173" max="7173" width="11.25" style="1" customWidth="1"/>
    <col min="7174" max="7174" width="14.625" style="1" customWidth="1"/>
    <col min="7175" max="7175" width="14.75" style="1" customWidth="1"/>
    <col min="7176" max="7176" width="9" style="1"/>
    <col min="7177" max="7177" width="14.5" style="1" customWidth="1"/>
    <col min="7178" max="7416" width="9" style="1"/>
    <col min="7417" max="7417" width="2.875" style="1" customWidth="1"/>
    <col min="7418" max="7418" width="10.125" style="1" customWidth="1"/>
    <col min="7419" max="7419" width="33.125" style="1" customWidth="1"/>
    <col min="7420" max="7420" width="13.75" style="1" customWidth="1"/>
    <col min="7421" max="7421" width="8.125" style="1" customWidth="1"/>
    <col min="7422" max="7422" width="3.875" style="1" customWidth="1"/>
    <col min="7423" max="7423" width="4.5" style="1" customWidth="1"/>
    <col min="7424" max="7424" width="3.875" style="1" customWidth="1"/>
    <col min="7425" max="7425" width="9.625" style="1" customWidth="1"/>
    <col min="7426" max="7426" width="13.875" style="1" customWidth="1"/>
    <col min="7427" max="7427" width="10.75" style="1" customWidth="1"/>
    <col min="7428" max="7428" width="9" style="1"/>
    <col min="7429" max="7429" width="11.25" style="1" customWidth="1"/>
    <col min="7430" max="7430" width="14.625" style="1" customWidth="1"/>
    <col min="7431" max="7431" width="14.75" style="1" customWidth="1"/>
    <col min="7432" max="7432" width="9" style="1"/>
    <col min="7433" max="7433" width="14.5" style="1" customWidth="1"/>
    <col min="7434" max="7672" width="9" style="1"/>
    <col min="7673" max="7673" width="2.875" style="1" customWidth="1"/>
    <col min="7674" max="7674" width="10.125" style="1" customWidth="1"/>
    <col min="7675" max="7675" width="33.125" style="1" customWidth="1"/>
    <col min="7676" max="7676" width="13.75" style="1" customWidth="1"/>
    <col min="7677" max="7677" width="8.125" style="1" customWidth="1"/>
    <col min="7678" max="7678" width="3.875" style="1" customWidth="1"/>
    <col min="7679" max="7679" width="4.5" style="1" customWidth="1"/>
    <col min="7680" max="7680" width="3.875" style="1" customWidth="1"/>
    <col min="7681" max="7681" width="9.625" style="1" customWidth="1"/>
    <col min="7682" max="7682" width="13.875" style="1" customWidth="1"/>
    <col min="7683" max="7683" width="10.75" style="1" customWidth="1"/>
    <col min="7684" max="7684" width="9" style="1"/>
    <col min="7685" max="7685" width="11.25" style="1" customWidth="1"/>
    <col min="7686" max="7686" width="14.625" style="1" customWidth="1"/>
    <col min="7687" max="7687" width="14.75" style="1" customWidth="1"/>
    <col min="7688" max="7688" width="9" style="1"/>
    <col min="7689" max="7689" width="14.5" style="1" customWidth="1"/>
    <col min="7690" max="7928" width="9" style="1"/>
    <col min="7929" max="7929" width="2.875" style="1" customWidth="1"/>
    <col min="7930" max="7930" width="10.125" style="1" customWidth="1"/>
    <col min="7931" max="7931" width="33.125" style="1" customWidth="1"/>
    <col min="7932" max="7932" width="13.75" style="1" customWidth="1"/>
    <col min="7933" max="7933" width="8.125" style="1" customWidth="1"/>
    <col min="7934" max="7934" width="3.875" style="1" customWidth="1"/>
    <col min="7935" max="7935" width="4.5" style="1" customWidth="1"/>
    <col min="7936" max="7936" width="3.875" style="1" customWidth="1"/>
    <col min="7937" max="7937" width="9.625" style="1" customWidth="1"/>
    <col min="7938" max="7938" width="13.875" style="1" customWidth="1"/>
    <col min="7939" max="7939" width="10.75" style="1" customWidth="1"/>
    <col min="7940" max="7940" width="9" style="1"/>
    <col min="7941" max="7941" width="11.25" style="1" customWidth="1"/>
    <col min="7942" max="7942" width="14.625" style="1" customWidth="1"/>
    <col min="7943" max="7943" width="14.75" style="1" customWidth="1"/>
    <col min="7944" max="7944" width="9" style="1"/>
    <col min="7945" max="7945" width="14.5" style="1" customWidth="1"/>
    <col min="7946" max="8184" width="9" style="1"/>
    <col min="8185" max="8185" width="2.875" style="1" customWidth="1"/>
    <col min="8186" max="8186" width="10.125" style="1" customWidth="1"/>
    <col min="8187" max="8187" width="33.125" style="1" customWidth="1"/>
    <col min="8188" max="8188" width="13.75" style="1" customWidth="1"/>
    <col min="8189" max="8189" width="8.125" style="1" customWidth="1"/>
    <col min="8190" max="8190" width="3.875" style="1" customWidth="1"/>
    <col min="8191" max="8191" width="4.5" style="1" customWidth="1"/>
    <col min="8192" max="8192" width="3.875" style="1" customWidth="1"/>
    <col min="8193" max="8193" width="9.625" style="1" customWidth="1"/>
    <col min="8194" max="8194" width="13.875" style="1" customWidth="1"/>
    <col min="8195" max="8195" width="10.75" style="1" customWidth="1"/>
    <col min="8196" max="8196" width="9" style="1"/>
    <col min="8197" max="8197" width="11.25" style="1" customWidth="1"/>
    <col min="8198" max="8198" width="14.625" style="1" customWidth="1"/>
    <col min="8199" max="8199" width="14.75" style="1" customWidth="1"/>
    <col min="8200" max="8200" width="9" style="1"/>
    <col min="8201" max="8201" width="14.5" style="1" customWidth="1"/>
    <col min="8202" max="8440" width="9" style="1"/>
    <col min="8441" max="8441" width="2.875" style="1" customWidth="1"/>
    <col min="8442" max="8442" width="10.125" style="1" customWidth="1"/>
    <col min="8443" max="8443" width="33.125" style="1" customWidth="1"/>
    <col min="8444" max="8444" width="13.75" style="1" customWidth="1"/>
    <col min="8445" max="8445" width="8.125" style="1" customWidth="1"/>
    <col min="8446" max="8446" width="3.875" style="1" customWidth="1"/>
    <col min="8447" max="8447" width="4.5" style="1" customWidth="1"/>
    <col min="8448" max="8448" width="3.875" style="1" customWidth="1"/>
    <col min="8449" max="8449" width="9.625" style="1" customWidth="1"/>
    <col min="8450" max="8450" width="13.875" style="1" customWidth="1"/>
    <col min="8451" max="8451" width="10.75" style="1" customWidth="1"/>
    <col min="8452" max="8452" width="9" style="1"/>
    <col min="8453" max="8453" width="11.25" style="1" customWidth="1"/>
    <col min="8454" max="8454" width="14.625" style="1" customWidth="1"/>
    <col min="8455" max="8455" width="14.75" style="1" customWidth="1"/>
    <col min="8456" max="8456" width="9" style="1"/>
    <col min="8457" max="8457" width="14.5" style="1" customWidth="1"/>
    <col min="8458" max="8696" width="9" style="1"/>
    <col min="8697" max="8697" width="2.875" style="1" customWidth="1"/>
    <col min="8698" max="8698" width="10.125" style="1" customWidth="1"/>
    <col min="8699" max="8699" width="33.125" style="1" customWidth="1"/>
    <col min="8700" max="8700" width="13.75" style="1" customWidth="1"/>
    <col min="8701" max="8701" width="8.125" style="1" customWidth="1"/>
    <col min="8702" max="8702" width="3.875" style="1" customWidth="1"/>
    <col min="8703" max="8703" width="4.5" style="1" customWidth="1"/>
    <col min="8704" max="8704" width="3.875" style="1" customWidth="1"/>
    <col min="8705" max="8705" width="9.625" style="1" customWidth="1"/>
    <col min="8706" max="8706" width="13.875" style="1" customWidth="1"/>
    <col min="8707" max="8707" width="10.75" style="1" customWidth="1"/>
    <col min="8708" max="8708" width="9" style="1"/>
    <col min="8709" max="8709" width="11.25" style="1" customWidth="1"/>
    <col min="8710" max="8710" width="14.625" style="1" customWidth="1"/>
    <col min="8711" max="8711" width="14.75" style="1" customWidth="1"/>
    <col min="8712" max="8712" width="9" style="1"/>
    <col min="8713" max="8713" width="14.5" style="1" customWidth="1"/>
    <col min="8714" max="8952" width="9" style="1"/>
    <col min="8953" max="8953" width="2.875" style="1" customWidth="1"/>
    <col min="8954" max="8954" width="10.125" style="1" customWidth="1"/>
    <col min="8955" max="8955" width="33.125" style="1" customWidth="1"/>
    <col min="8956" max="8956" width="13.75" style="1" customWidth="1"/>
    <col min="8957" max="8957" width="8.125" style="1" customWidth="1"/>
    <col min="8958" max="8958" width="3.875" style="1" customWidth="1"/>
    <col min="8959" max="8959" width="4.5" style="1" customWidth="1"/>
    <col min="8960" max="8960" width="3.875" style="1" customWidth="1"/>
    <col min="8961" max="8961" width="9.625" style="1" customWidth="1"/>
    <col min="8962" max="8962" width="13.875" style="1" customWidth="1"/>
    <col min="8963" max="8963" width="10.75" style="1" customWidth="1"/>
    <col min="8964" max="8964" width="9" style="1"/>
    <col min="8965" max="8965" width="11.25" style="1" customWidth="1"/>
    <col min="8966" max="8966" width="14.625" style="1" customWidth="1"/>
    <col min="8967" max="8967" width="14.75" style="1" customWidth="1"/>
    <col min="8968" max="8968" width="9" style="1"/>
    <col min="8969" max="8969" width="14.5" style="1" customWidth="1"/>
    <col min="8970" max="9208" width="9" style="1"/>
    <col min="9209" max="9209" width="2.875" style="1" customWidth="1"/>
    <col min="9210" max="9210" width="10.125" style="1" customWidth="1"/>
    <col min="9211" max="9211" width="33.125" style="1" customWidth="1"/>
    <col min="9212" max="9212" width="13.75" style="1" customWidth="1"/>
    <col min="9213" max="9213" width="8.125" style="1" customWidth="1"/>
    <col min="9214" max="9214" width="3.875" style="1" customWidth="1"/>
    <col min="9215" max="9215" width="4.5" style="1" customWidth="1"/>
    <col min="9216" max="9216" width="3.875" style="1" customWidth="1"/>
    <col min="9217" max="9217" width="9.625" style="1" customWidth="1"/>
    <col min="9218" max="9218" width="13.875" style="1" customWidth="1"/>
    <col min="9219" max="9219" width="10.75" style="1" customWidth="1"/>
    <col min="9220" max="9220" width="9" style="1"/>
    <col min="9221" max="9221" width="11.25" style="1" customWidth="1"/>
    <col min="9222" max="9222" width="14.625" style="1" customWidth="1"/>
    <col min="9223" max="9223" width="14.75" style="1" customWidth="1"/>
    <col min="9224" max="9224" width="9" style="1"/>
    <col min="9225" max="9225" width="14.5" style="1" customWidth="1"/>
    <col min="9226" max="9464" width="9" style="1"/>
    <col min="9465" max="9465" width="2.875" style="1" customWidth="1"/>
    <col min="9466" max="9466" width="10.125" style="1" customWidth="1"/>
    <col min="9467" max="9467" width="33.125" style="1" customWidth="1"/>
    <col min="9468" max="9468" width="13.75" style="1" customWidth="1"/>
    <col min="9469" max="9469" width="8.125" style="1" customWidth="1"/>
    <col min="9470" max="9470" width="3.875" style="1" customWidth="1"/>
    <col min="9471" max="9471" width="4.5" style="1" customWidth="1"/>
    <col min="9472" max="9472" width="3.875" style="1" customWidth="1"/>
    <col min="9473" max="9473" width="9.625" style="1" customWidth="1"/>
    <col min="9474" max="9474" width="13.875" style="1" customWidth="1"/>
    <col min="9475" max="9475" width="10.75" style="1" customWidth="1"/>
    <col min="9476" max="9476" width="9" style="1"/>
    <col min="9477" max="9477" width="11.25" style="1" customWidth="1"/>
    <col min="9478" max="9478" width="14.625" style="1" customWidth="1"/>
    <col min="9479" max="9479" width="14.75" style="1" customWidth="1"/>
    <col min="9480" max="9480" width="9" style="1"/>
    <col min="9481" max="9481" width="14.5" style="1" customWidth="1"/>
    <col min="9482" max="9720" width="9" style="1"/>
    <col min="9721" max="9721" width="2.875" style="1" customWidth="1"/>
    <col min="9722" max="9722" width="10.125" style="1" customWidth="1"/>
    <col min="9723" max="9723" width="33.125" style="1" customWidth="1"/>
    <col min="9724" max="9724" width="13.75" style="1" customWidth="1"/>
    <col min="9725" max="9725" width="8.125" style="1" customWidth="1"/>
    <col min="9726" max="9726" width="3.875" style="1" customWidth="1"/>
    <col min="9727" max="9727" width="4.5" style="1" customWidth="1"/>
    <col min="9728" max="9728" width="3.875" style="1" customWidth="1"/>
    <col min="9729" max="9729" width="9.625" style="1" customWidth="1"/>
    <col min="9730" max="9730" width="13.875" style="1" customWidth="1"/>
    <col min="9731" max="9731" width="10.75" style="1" customWidth="1"/>
    <col min="9732" max="9732" width="9" style="1"/>
    <col min="9733" max="9733" width="11.25" style="1" customWidth="1"/>
    <col min="9734" max="9734" width="14.625" style="1" customWidth="1"/>
    <col min="9735" max="9735" width="14.75" style="1" customWidth="1"/>
    <col min="9736" max="9736" width="9" style="1"/>
    <col min="9737" max="9737" width="14.5" style="1" customWidth="1"/>
    <col min="9738" max="9976" width="9" style="1"/>
    <col min="9977" max="9977" width="2.875" style="1" customWidth="1"/>
    <col min="9978" max="9978" width="10.125" style="1" customWidth="1"/>
    <col min="9979" max="9979" width="33.125" style="1" customWidth="1"/>
    <col min="9980" max="9980" width="13.75" style="1" customWidth="1"/>
    <col min="9981" max="9981" width="8.125" style="1" customWidth="1"/>
    <col min="9982" max="9982" width="3.875" style="1" customWidth="1"/>
    <col min="9983" max="9983" width="4.5" style="1" customWidth="1"/>
    <col min="9984" max="9984" width="3.875" style="1" customWidth="1"/>
    <col min="9985" max="9985" width="9.625" style="1" customWidth="1"/>
    <col min="9986" max="9986" width="13.875" style="1" customWidth="1"/>
    <col min="9987" max="9987" width="10.75" style="1" customWidth="1"/>
    <col min="9988" max="9988" width="9" style="1"/>
    <col min="9989" max="9989" width="11.25" style="1" customWidth="1"/>
    <col min="9990" max="9990" width="14.625" style="1" customWidth="1"/>
    <col min="9991" max="9991" width="14.75" style="1" customWidth="1"/>
    <col min="9992" max="9992" width="9" style="1"/>
    <col min="9993" max="9993" width="14.5" style="1" customWidth="1"/>
    <col min="9994" max="10232" width="9" style="1"/>
    <col min="10233" max="10233" width="2.875" style="1" customWidth="1"/>
    <col min="10234" max="10234" width="10.125" style="1" customWidth="1"/>
    <col min="10235" max="10235" width="33.125" style="1" customWidth="1"/>
    <col min="10236" max="10236" width="13.75" style="1" customWidth="1"/>
    <col min="10237" max="10237" width="8.125" style="1" customWidth="1"/>
    <col min="10238" max="10238" width="3.875" style="1" customWidth="1"/>
    <col min="10239" max="10239" width="4.5" style="1" customWidth="1"/>
    <col min="10240" max="10240" width="3.875" style="1" customWidth="1"/>
    <col min="10241" max="10241" width="9.625" style="1" customWidth="1"/>
    <col min="10242" max="10242" width="13.875" style="1" customWidth="1"/>
    <col min="10243" max="10243" width="10.75" style="1" customWidth="1"/>
    <col min="10244" max="10244" width="9" style="1"/>
    <col min="10245" max="10245" width="11.25" style="1" customWidth="1"/>
    <col min="10246" max="10246" width="14.625" style="1" customWidth="1"/>
    <col min="10247" max="10247" width="14.75" style="1" customWidth="1"/>
    <col min="10248" max="10248" width="9" style="1"/>
    <col min="10249" max="10249" width="14.5" style="1" customWidth="1"/>
    <col min="10250" max="10488" width="9" style="1"/>
    <col min="10489" max="10489" width="2.875" style="1" customWidth="1"/>
    <col min="10490" max="10490" width="10.125" style="1" customWidth="1"/>
    <col min="10491" max="10491" width="33.125" style="1" customWidth="1"/>
    <col min="10492" max="10492" width="13.75" style="1" customWidth="1"/>
    <col min="10493" max="10493" width="8.125" style="1" customWidth="1"/>
    <col min="10494" max="10494" width="3.875" style="1" customWidth="1"/>
    <col min="10495" max="10495" width="4.5" style="1" customWidth="1"/>
    <col min="10496" max="10496" width="3.875" style="1" customWidth="1"/>
    <col min="10497" max="10497" width="9.625" style="1" customWidth="1"/>
    <col min="10498" max="10498" width="13.875" style="1" customWidth="1"/>
    <col min="10499" max="10499" width="10.75" style="1" customWidth="1"/>
    <col min="10500" max="10500" width="9" style="1"/>
    <col min="10501" max="10501" width="11.25" style="1" customWidth="1"/>
    <col min="10502" max="10502" width="14.625" style="1" customWidth="1"/>
    <col min="10503" max="10503" width="14.75" style="1" customWidth="1"/>
    <col min="10504" max="10504" width="9" style="1"/>
    <col min="10505" max="10505" width="14.5" style="1" customWidth="1"/>
    <col min="10506" max="10744" width="9" style="1"/>
    <col min="10745" max="10745" width="2.875" style="1" customWidth="1"/>
    <col min="10746" max="10746" width="10.125" style="1" customWidth="1"/>
    <col min="10747" max="10747" width="33.125" style="1" customWidth="1"/>
    <col min="10748" max="10748" width="13.75" style="1" customWidth="1"/>
    <col min="10749" max="10749" width="8.125" style="1" customWidth="1"/>
    <col min="10750" max="10750" width="3.875" style="1" customWidth="1"/>
    <col min="10751" max="10751" width="4.5" style="1" customWidth="1"/>
    <col min="10752" max="10752" width="3.875" style="1" customWidth="1"/>
    <col min="10753" max="10753" width="9.625" style="1" customWidth="1"/>
    <col min="10754" max="10754" width="13.875" style="1" customWidth="1"/>
    <col min="10755" max="10755" width="10.75" style="1" customWidth="1"/>
    <col min="10756" max="10756" width="9" style="1"/>
    <col min="10757" max="10757" width="11.25" style="1" customWidth="1"/>
    <col min="10758" max="10758" width="14.625" style="1" customWidth="1"/>
    <col min="10759" max="10759" width="14.75" style="1" customWidth="1"/>
    <col min="10760" max="10760" width="9" style="1"/>
    <col min="10761" max="10761" width="14.5" style="1" customWidth="1"/>
    <col min="10762" max="11000" width="9" style="1"/>
    <col min="11001" max="11001" width="2.875" style="1" customWidth="1"/>
    <col min="11002" max="11002" width="10.125" style="1" customWidth="1"/>
    <col min="11003" max="11003" width="33.125" style="1" customWidth="1"/>
    <col min="11004" max="11004" width="13.75" style="1" customWidth="1"/>
    <col min="11005" max="11005" width="8.125" style="1" customWidth="1"/>
    <col min="11006" max="11006" width="3.875" style="1" customWidth="1"/>
    <col min="11007" max="11007" width="4.5" style="1" customWidth="1"/>
    <col min="11008" max="11008" width="3.875" style="1" customWidth="1"/>
    <col min="11009" max="11009" width="9.625" style="1" customWidth="1"/>
    <col min="11010" max="11010" width="13.875" style="1" customWidth="1"/>
    <col min="11011" max="11011" width="10.75" style="1" customWidth="1"/>
    <col min="11012" max="11012" width="9" style="1"/>
    <col min="11013" max="11013" width="11.25" style="1" customWidth="1"/>
    <col min="11014" max="11014" width="14.625" style="1" customWidth="1"/>
    <col min="11015" max="11015" width="14.75" style="1" customWidth="1"/>
    <col min="11016" max="11016" width="9" style="1"/>
    <col min="11017" max="11017" width="14.5" style="1" customWidth="1"/>
    <col min="11018" max="11256" width="9" style="1"/>
    <col min="11257" max="11257" width="2.875" style="1" customWidth="1"/>
    <col min="11258" max="11258" width="10.125" style="1" customWidth="1"/>
    <col min="11259" max="11259" width="33.125" style="1" customWidth="1"/>
    <col min="11260" max="11260" width="13.75" style="1" customWidth="1"/>
    <col min="11261" max="11261" width="8.125" style="1" customWidth="1"/>
    <col min="11262" max="11262" width="3.875" style="1" customWidth="1"/>
    <col min="11263" max="11263" width="4.5" style="1" customWidth="1"/>
    <col min="11264" max="11264" width="3.875" style="1" customWidth="1"/>
    <col min="11265" max="11265" width="9.625" style="1" customWidth="1"/>
    <col min="11266" max="11266" width="13.875" style="1" customWidth="1"/>
    <col min="11267" max="11267" width="10.75" style="1" customWidth="1"/>
    <col min="11268" max="11268" width="9" style="1"/>
    <col min="11269" max="11269" width="11.25" style="1" customWidth="1"/>
    <col min="11270" max="11270" width="14.625" style="1" customWidth="1"/>
    <col min="11271" max="11271" width="14.75" style="1" customWidth="1"/>
    <col min="11272" max="11272" width="9" style="1"/>
    <col min="11273" max="11273" width="14.5" style="1" customWidth="1"/>
    <col min="11274" max="11512" width="9" style="1"/>
    <col min="11513" max="11513" width="2.875" style="1" customWidth="1"/>
    <col min="11514" max="11514" width="10.125" style="1" customWidth="1"/>
    <col min="11515" max="11515" width="33.125" style="1" customWidth="1"/>
    <col min="11516" max="11516" width="13.75" style="1" customWidth="1"/>
    <col min="11517" max="11517" width="8.125" style="1" customWidth="1"/>
    <col min="11518" max="11518" width="3.875" style="1" customWidth="1"/>
    <col min="11519" max="11519" width="4.5" style="1" customWidth="1"/>
    <col min="11520" max="11520" width="3.875" style="1" customWidth="1"/>
    <col min="11521" max="11521" width="9.625" style="1" customWidth="1"/>
    <col min="11522" max="11522" width="13.875" style="1" customWidth="1"/>
    <col min="11523" max="11523" width="10.75" style="1" customWidth="1"/>
    <col min="11524" max="11524" width="9" style="1"/>
    <col min="11525" max="11525" width="11.25" style="1" customWidth="1"/>
    <col min="11526" max="11526" width="14.625" style="1" customWidth="1"/>
    <col min="11527" max="11527" width="14.75" style="1" customWidth="1"/>
    <col min="11528" max="11528" width="9" style="1"/>
    <col min="11529" max="11529" width="14.5" style="1" customWidth="1"/>
    <col min="11530" max="11768" width="9" style="1"/>
    <col min="11769" max="11769" width="2.875" style="1" customWidth="1"/>
    <col min="11770" max="11770" width="10.125" style="1" customWidth="1"/>
    <col min="11771" max="11771" width="33.125" style="1" customWidth="1"/>
    <col min="11772" max="11772" width="13.75" style="1" customWidth="1"/>
    <col min="11773" max="11773" width="8.125" style="1" customWidth="1"/>
    <col min="11774" max="11774" width="3.875" style="1" customWidth="1"/>
    <col min="11775" max="11775" width="4.5" style="1" customWidth="1"/>
    <col min="11776" max="11776" width="3.875" style="1" customWidth="1"/>
    <col min="11777" max="11777" width="9.625" style="1" customWidth="1"/>
    <col min="11778" max="11778" width="13.875" style="1" customWidth="1"/>
    <col min="11779" max="11779" width="10.75" style="1" customWidth="1"/>
    <col min="11780" max="11780" width="9" style="1"/>
    <col min="11781" max="11781" width="11.25" style="1" customWidth="1"/>
    <col min="11782" max="11782" width="14.625" style="1" customWidth="1"/>
    <col min="11783" max="11783" width="14.75" style="1" customWidth="1"/>
    <col min="11784" max="11784" width="9" style="1"/>
    <col min="11785" max="11785" width="14.5" style="1" customWidth="1"/>
    <col min="11786" max="12024" width="9" style="1"/>
    <col min="12025" max="12025" width="2.875" style="1" customWidth="1"/>
    <col min="12026" max="12026" width="10.125" style="1" customWidth="1"/>
    <col min="12027" max="12027" width="33.125" style="1" customWidth="1"/>
    <col min="12028" max="12028" width="13.75" style="1" customWidth="1"/>
    <col min="12029" max="12029" width="8.125" style="1" customWidth="1"/>
    <col min="12030" max="12030" width="3.875" style="1" customWidth="1"/>
    <col min="12031" max="12031" width="4.5" style="1" customWidth="1"/>
    <col min="12032" max="12032" width="3.875" style="1" customWidth="1"/>
    <col min="12033" max="12033" width="9.625" style="1" customWidth="1"/>
    <col min="12034" max="12034" width="13.875" style="1" customWidth="1"/>
    <col min="12035" max="12035" width="10.75" style="1" customWidth="1"/>
    <col min="12036" max="12036" width="9" style="1"/>
    <col min="12037" max="12037" width="11.25" style="1" customWidth="1"/>
    <col min="12038" max="12038" width="14.625" style="1" customWidth="1"/>
    <col min="12039" max="12039" width="14.75" style="1" customWidth="1"/>
    <col min="12040" max="12040" width="9" style="1"/>
    <col min="12041" max="12041" width="14.5" style="1" customWidth="1"/>
    <col min="12042" max="12280" width="9" style="1"/>
    <col min="12281" max="12281" width="2.875" style="1" customWidth="1"/>
    <col min="12282" max="12282" width="10.125" style="1" customWidth="1"/>
    <col min="12283" max="12283" width="33.125" style="1" customWidth="1"/>
    <col min="12284" max="12284" width="13.75" style="1" customWidth="1"/>
    <col min="12285" max="12285" width="8.125" style="1" customWidth="1"/>
    <col min="12286" max="12286" width="3.875" style="1" customWidth="1"/>
    <col min="12287" max="12287" width="4.5" style="1" customWidth="1"/>
    <col min="12288" max="12288" width="3.875" style="1" customWidth="1"/>
    <col min="12289" max="12289" width="9.625" style="1" customWidth="1"/>
    <col min="12290" max="12290" width="13.875" style="1" customWidth="1"/>
    <col min="12291" max="12291" width="10.75" style="1" customWidth="1"/>
    <col min="12292" max="12292" width="9" style="1"/>
    <col min="12293" max="12293" width="11.25" style="1" customWidth="1"/>
    <col min="12294" max="12294" width="14.625" style="1" customWidth="1"/>
    <col min="12295" max="12295" width="14.75" style="1" customWidth="1"/>
    <col min="12296" max="12296" width="9" style="1"/>
    <col min="12297" max="12297" width="14.5" style="1" customWidth="1"/>
    <col min="12298" max="12536" width="9" style="1"/>
    <col min="12537" max="12537" width="2.875" style="1" customWidth="1"/>
    <col min="12538" max="12538" width="10.125" style="1" customWidth="1"/>
    <col min="12539" max="12539" width="33.125" style="1" customWidth="1"/>
    <col min="12540" max="12540" width="13.75" style="1" customWidth="1"/>
    <col min="12541" max="12541" width="8.125" style="1" customWidth="1"/>
    <col min="12542" max="12542" width="3.875" style="1" customWidth="1"/>
    <col min="12543" max="12543" width="4.5" style="1" customWidth="1"/>
    <col min="12544" max="12544" width="3.875" style="1" customWidth="1"/>
    <col min="12545" max="12545" width="9.625" style="1" customWidth="1"/>
    <col min="12546" max="12546" width="13.875" style="1" customWidth="1"/>
    <col min="12547" max="12547" width="10.75" style="1" customWidth="1"/>
    <col min="12548" max="12548" width="9" style="1"/>
    <col min="12549" max="12549" width="11.25" style="1" customWidth="1"/>
    <col min="12550" max="12550" width="14.625" style="1" customWidth="1"/>
    <col min="12551" max="12551" width="14.75" style="1" customWidth="1"/>
    <col min="12552" max="12552" width="9" style="1"/>
    <col min="12553" max="12553" width="14.5" style="1" customWidth="1"/>
    <col min="12554" max="12792" width="9" style="1"/>
    <col min="12793" max="12793" width="2.875" style="1" customWidth="1"/>
    <col min="12794" max="12794" width="10.125" style="1" customWidth="1"/>
    <col min="12795" max="12795" width="33.125" style="1" customWidth="1"/>
    <col min="12796" max="12796" width="13.75" style="1" customWidth="1"/>
    <col min="12797" max="12797" width="8.125" style="1" customWidth="1"/>
    <col min="12798" max="12798" width="3.875" style="1" customWidth="1"/>
    <col min="12799" max="12799" width="4.5" style="1" customWidth="1"/>
    <col min="12800" max="12800" width="3.875" style="1" customWidth="1"/>
    <col min="12801" max="12801" width="9.625" style="1" customWidth="1"/>
    <col min="12802" max="12802" width="13.875" style="1" customWidth="1"/>
    <col min="12803" max="12803" width="10.75" style="1" customWidth="1"/>
    <col min="12804" max="12804" width="9" style="1"/>
    <col min="12805" max="12805" width="11.25" style="1" customWidth="1"/>
    <col min="12806" max="12806" width="14.625" style="1" customWidth="1"/>
    <col min="12807" max="12807" width="14.75" style="1" customWidth="1"/>
    <col min="12808" max="12808" width="9" style="1"/>
    <col min="12809" max="12809" width="14.5" style="1" customWidth="1"/>
    <col min="12810" max="13048" width="9" style="1"/>
    <col min="13049" max="13049" width="2.875" style="1" customWidth="1"/>
    <col min="13050" max="13050" width="10.125" style="1" customWidth="1"/>
    <col min="13051" max="13051" width="33.125" style="1" customWidth="1"/>
    <col min="13052" max="13052" width="13.75" style="1" customWidth="1"/>
    <col min="13053" max="13053" width="8.125" style="1" customWidth="1"/>
    <col min="13054" max="13054" width="3.875" style="1" customWidth="1"/>
    <col min="13055" max="13055" width="4.5" style="1" customWidth="1"/>
    <col min="13056" max="13056" width="3.875" style="1" customWidth="1"/>
    <col min="13057" max="13057" width="9.625" style="1" customWidth="1"/>
    <col min="13058" max="13058" width="13.875" style="1" customWidth="1"/>
    <col min="13059" max="13059" width="10.75" style="1" customWidth="1"/>
    <col min="13060" max="13060" width="9" style="1"/>
    <col min="13061" max="13061" width="11.25" style="1" customWidth="1"/>
    <col min="13062" max="13062" width="14.625" style="1" customWidth="1"/>
    <col min="13063" max="13063" width="14.75" style="1" customWidth="1"/>
    <col min="13064" max="13064" width="9" style="1"/>
    <col min="13065" max="13065" width="14.5" style="1" customWidth="1"/>
    <col min="13066" max="13304" width="9" style="1"/>
    <col min="13305" max="13305" width="2.875" style="1" customWidth="1"/>
    <col min="13306" max="13306" width="10.125" style="1" customWidth="1"/>
    <col min="13307" max="13307" width="33.125" style="1" customWidth="1"/>
    <col min="13308" max="13308" width="13.75" style="1" customWidth="1"/>
    <col min="13309" max="13309" width="8.125" style="1" customWidth="1"/>
    <col min="13310" max="13310" width="3.875" style="1" customWidth="1"/>
    <col min="13311" max="13311" width="4.5" style="1" customWidth="1"/>
    <col min="13312" max="13312" width="3.875" style="1" customWidth="1"/>
    <col min="13313" max="13313" width="9.625" style="1" customWidth="1"/>
    <col min="13314" max="13314" width="13.875" style="1" customWidth="1"/>
    <col min="13315" max="13315" width="10.75" style="1" customWidth="1"/>
    <col min="13316" max="13316" width="9" style="1"/>
    <col min="13317" max="13317" width="11.25" style="1" customWidth="1"/>
    <col min="13318" max="13318" width="14.625" style="1" customWidth="1"/>
    <col min="13319" max="13319" width="14.75" style="1" customWidth="1"/>
    <col min="13320" max="13320" width="9" style="1"/>
    <col min="13321" max="13321" width="14.5" style="1" customWidth="1"/>
    <col min="13322" max="13560" width="9" style="1"/>
    <col min="13561" max="13561" width="2.875" style="1" customWidth="1"/>
    <col min="13562" max="13562" width="10.125" style="1" customWidth="1"/>
    <col min="13563" max="13563" width="33.125" style="1" customWidth="1"/>
    <col min="13564" max="13564" width="13.75" style="1" customWidth="1"/>
    <col min="13565" max="13565" width="8.125" style="1" customWidth="1"/>
    <col min="13566" max="13566" width="3.875" style="1" customWidth="1"/>
    <col min="13567" max="13567" width="4.5" style="1" customWidth="1"/>
    <col min="13568" max="13568" width="3.875" style="1" customWidth="1"/>
    <col min="13569" max="13569" width="9.625" style="1" customWidth="1"/>
    <col min="13570" max="13570" width="13.875" style="1" customWidth="1"/>
    <col min="13571" max="13571" width="10.75" style="1" customWidth="1"/>
    <col min="13572" max="13572" width="9" style="1"/>
    <col min="13573" max="13573" width="11.25" style="1" customWidth="1"/>
    <col min="13574" max="13574" width="14.625" style="1" customWidth="1"/>
    <col min="13575" max="13575" width="14.75" style="1" customWidth="1"/>
    <col min="13576" max="13576" width="9" style="1"/>
    <col min="13577" max="13577" width="14.5" style="1" customWidth="1"/>
    <col min="13578" max="13816" width="9" style="1"/>
    <col min="13817" max="13817" width="2.875" style="1" customWidth="1"/>
    <col min="13818" max="13818" width="10.125" style="1" customWidth="1"/>
    <col min="13819" max="13819" width="33.125" style="1" customWidth="1"/>
    <col min="13820" max="13820" width="13.75" style="1" customWidth="1"/>
    <col min="13821" max="13821" width="8.125" style="1" customWidth="1"/>
    <col min="13822" max="13822" width="3.875" style="1" customWidth="1"/>
    <col min="13823" max="13823" width="4.5" style="1" customWidth="1"/>
    <col min="13824" max="13824" width="3.875" style="1" customWidth="1"/>
    <col min="13825" max="13825" width="9.625" style="1" customWidth="1"/>
    <col min="13826" max="13826" width="13.875" style="1" customWidth="1"/>
    <col min="13827" max="13827" width="10.75" style="1" customWidth="1"/>
    <col min="13828" max="13828" width="9" style="1"/>
    <col min="13829" max="13829" width="11.25" style="1" customWidth="1"/>
    <col min="13830" max="13830" width="14.625" style="1" customWidth="1"/>
    <col min="13831" max="13831" width="14.75" style="1" customWidth="1"/>
    <col min="13832" max="13832" width="9" style="1"/>
    <col min="13833" max="13833" width="14.5" style="1" customWidth="1"/>
    <col min="13834" max="14072" width="9" style="1"/>
    <col min="14073" max="14073" width="2.875" style="1" customWidth="1"/>
    <col min="14074" max="14074" width="10.125" style="1" customWidth="1"/>
    <col min="14075" max="14075" width="33.125" style="1" customWidth="1"/>
    <col min="14076" max="14076" width="13.75" style="1" customWidth="1"/>
    <col min="14077" max="14077" width="8.125" style="1" customWidth="1"/>
    <col min="14078" max="14078" width="3.875" style="1" customWidth="1"/>
    <col min="14079" max="14079" width="4.5" style="1" customWidth="1"/>
    <col min="14080" max="14080" width="3.875" style="1" customWidth="1"/>
    <col min="14081" max="14081" width="9.625" style="1" customWidth="1"/>
    <col min="14082" max="14082" width="13.875" style="1" customWidth="1"/>
    <col min="14083" max="14083" width="10.75" style="1" customWidth="1"/>
    <col min="14084" max="14084" width="9" style="1"/>
    <col min="14085" max="14085" width="11.25" style="1" customWidth="1"/>
    <col min="14086" max="14086" width="14.625" style="1" customWidth="1"/>
    <col min="14087" max="14087" width="14.75" style="1" customWidth="1"/>
    <col min="14088" max="14088" width="9" style="1"/>
    <col min="14089" max="14089" width="14.5" style="1" customWidth="1"/>
    <col min="14090" max="14328" width="9" style="1"/>
    <col min="14329" max="14329" width="2.875" style="1" customWidth="1"/>
    <col min="14330" max="14330" width="10.125" style="1" customWidth="1"/>
    <col min="14331" max="14331" width="33.125" style="1" customWidth="1"/>
    <col min="14332" max="14332" width="13.75" style="1" customWidth="1"/>
    <col min="14333" max="14333" width="8.125" style="1" customWidth="1"/>
    <col min="14334" max="14334" width="3.875" style="1" customWidth="1"/>
    <col min="14335" max="14335" width="4.5" style="1" customWidth="1"/>
    <col min="14336" max="14336" width="3.875" style="1" customWidth="1"/>
    <col min="14337" max="14337" width="9.625" style="1" customWidth="1"/>
    <col min="14338" max="14338" width="13.875" style="1" customWidth="1"/>
    <col min="14339" max="14339" width="10.75" style="1" customWidth="1"/>
    <col min="14340" max="14340" width="9" style="1"/>
    <col min="14341" max="14341" width="11.25" style="1" customWidth="1"/>
    <col min="14342" max="14342" width="14.625" style="1" customWidth="1"/>
    <col min="14343" max="14343" width="14.75" style="1" customWidth="1"/>
    <col min="14344" max="14344" width="9" style="1"/>
    <col min="14345" max="14345" width="14.5" style="1" customWidth="1"/>
    <col min="14346" max="14584" width="9" style="1"/>
    <col min="14585" max="14585" width="2.875" style="1" customWidth="1"/>
    <col min="14586" max="14586" width="10.125" style="1" customWidth="1"/>
    <col min="14587" max="14587" width="33.125" style="1" customWidth="1"/>
    <col min="14588" max="14588" width="13.75" style="1" customWidth="1"/>
    <col min="14589" max="14589" width="8.125" style="1" customWidth="1"/>
    <col min="14590" max="14590" width="3.875" style="1" customWidth="1"/>
    <col min="14591" max="14591" width="4.5" style="1" customWidth="1"/>
    <col min="14592" max="14592" width="3.875" style="1" customWidth="1"/>
    <col min="14593" max="14593" width="9.625" style="1" customWidth="1"/>
    <col min="14594" max="14594" width="13.875" style="1" customWidth="1"/>
    <col min="14595" max="14595" width="10.75" style="1" customWidth="1"/>
    <col min="14596" max="14596" width="9" style="1"/>
    <col min="14597" max="14597" width="11.25" style="1" customWidth="1"/>
    <col min="14598" max="14598" width="14.625" style="1" customWidth="1"/>
    <col min="14599" max="14599" width="14.75" style="1" customWidth="1"/>
    <col min="14600" max="14600" width="9" style="1"/>
    <col min="14601" max="14601" width="14.5" style="1" customWidth="1"/>
    <col min="14602" max="14840" width="9" style="1"/>
    <col min="14841" max="14841" width="2.875" style="1" customWidth="1"/>
    <col min="14842" max="14842" width="10.125" style="1" customWidth="1"/>
    <col min="14843" max="14843" width="33.125" style="1" customWidth="1"/>
    <col min="14844" max="14844" width="13.75" style="1" customWidth="1"/>
    <col min="14845" max="14845" width="8.125" style="1" customWidth="1"/>
    <col min="14846" max="14846" width="3.875" style="1" customWidth="1"/>
    <col min="14847" max="14847" width="4.5" style="1" customWidth="1"/>
    <col min="14848" max="14848" width="3.875" style="1" customWidth="1"/>
    <col min="14849" max="14849" width="9.625" style="1" customWidth="1"/>
    <col min="14850" max="14850" width="13.875" style="1" customWidth="1"/>
    <col min="14851" max="14851" width="10.75" style="1" customWidth="1"/>
    <col min="14852" max="14852" width="9" style="1"/>
    <col min="14853" max="14853" width="11.25" style="1" customWidth="1"/>
    <col min="14854" max="14854" width="14.625" style="1" customWidth="1"/>
    <col min="14855" max="14855" width="14.75" style="1" customWidth="1"/>
    <col min="14856" max="14856" width="9" style="1"/>
    <col min="14857" max="14857" width="14.5" style="1" customWidth="1"/>
    <col min="14858" max="15096" width="9" style="1"/>
    <col min="15097" max="15097" width="2.875" style="1" customWidth="1"/>
    <col min="15098" max="15098" width="10.125" style="1" customWidth="1"/>
    <col min="15099" max="15099" width="33.125" style="1" customWidth="1"/>
    <col min="15100" max="15100" width="13.75" style="1" customWidth="1"/>
    <col min="15101" max="15101" width="8.125" style="1" customWidth="1"/>
    <col min="15102" max="15102" width="3.875" style="1" customWidth="1"/>
    <col min="15103" max="15103" width="4.5" style="1" customWidth="1"/>
    <col min="15104" max="15104" width="3.875" style="1" customWidth="1"/>
    <col min="15105" max="15105" width="9.625" style="1" customWidth="1"/>
    <col min="15106" max="15106" width="13.875" style="1" customWidth="1"/>
    <col min="15107" max="15107" width="10.75" style="1" customWidth="1"/>
    <col min="15108" max="15108" width="9" style="1"/>
    <col min="15109" max="15109" width="11.25" style="1" customWidth="1"/>
    <col min="15110" max="15110" width="14.625" style="1" customWidth="1"/>
    <col min="15111" max="15111" width="14.75" style="1" customWidth="1"/>
    <col min="15112" max="15112" width="9" style="1"/>
    <col min="15113" max="15113" width="14.5" style="1" customWidth="1"/>
    <col min="15114" max="15352" width="9" style="1"/>
    <col min="15353" max="15353" width="2.875" style="1" customWidth="1"/>
    <col min="15354" max="15354" width="10.125" style="1" customWidth="1"/>
    <col min="15355" max="15355" width="33.125" style="1" customWidth="1"/>
    <col min="15356" max="15356" width="13.75" style="1" customWidth="1"/>
    <col min="15357" max="15357" width="8.125" style="1" customWidth="1"/>
    <col min="15358" max="15358" width="3.875" style="1" customWidth="1"/>
    <col min="15359" max="15359" width="4.5" style="1" customWidth="1"/>
    <col min="15360" max="15360" width="3.875" style="1" customWidth="1"/>
    <col min="15361" max="15361" width="9.625" style="1" customWidth="1"/>
    <col min="15362" max="15362" width="13.875" style="1" customWidth="1"/>
    <col min="15363" max="15363" width="10.75" style="1" customWidth="1"/>
    <col min="15364" max="15364" width="9" style="1"/>
    <col min="15365" max="15365" width="11.25" style="1" customWidth="1"/>
    <col min="15366" max="15366" width="14.625" style="1" customWidth="1"/>
    <col min="15367" max="15367" width="14.75" style="1" customWidth="1"/>
    <col min="15368" max="15368" width="9" style="1"/>
    <col min="15369" max="15369" width="14.5" style="1" customWidth="1"/>
    <col min="15370" max="15608" width="9" style="1"/>
    <col min="15609" max="15609" width="2.875" style="1" customWidth="1"/>
    <col min="15610" max="15610" width="10.125" style="1" customWidth="1"/>
    <col min="15611" max="15611" width="33.125" style="1" customWidth="1"/>
    <col min="15612" max="15612" width="13.75" style="1" customWidth="1"/>
    <col min="15613" max="15613" width="8.125" style="1" customWidth="1"/>
    <col min="15614" max="15614" width="3.875" style="1" customWidth="1"/>
    <col min="15615" max="15615" width="4.5" style="1" customWidth="1"/>
    <col min="15616" max="15616" width="3.875" style="1" customWidth="1"/>
    <col min="15617" max="15617" width="9.625" style="1" customWidth="1"/>
    <col min="15618" max="15618" width="13.875" style="1" customWidth="1"/>
    <col min="15619" max="15619" width="10.75" style="1" customWidth="1"/>
    <col min="15620" max="15620" width="9" style="1"/>
    <col min="15621" max="15621" width="11.25" style="1" customWidth="1"/>
    <col min="15622" max="15622" width="14.625" style="1" customWidth="1"/>
    <col min="15623" max="15623" width="14.75" style="1" customWidth="1"/>
    <col min="15624" max="15624" width="9" style="1"/>
    <col min="15625" max="15625" width="14.5" style="1" customWidth="1"/>
    <col min="15626" max="15864" width="9" style="1"/>
    <col min="15865" max="15865" width="2.875" style="1" customWidth="1"/>
    <col min="15866" max="15866" width="10.125" style="1" customWidth="1"/>
    <col min="15867" max="15867" width="33.125" style="1" customWidth="1"/>
    <col min="15868" max="15868" width="13.75" style="1" customWidth="1"/>
    <col min="15869" max="15869" width="8.125" style="1" customWidth="1"/>
    <col min="15870" max="15870" width="3.875" style="1" customWidth="1"/>
    <col min="15871" max="15871" width="4.5" style="1" customWidth="1"/>
    <col min="15872" max="15872" width="3.875" style="1" customWidth="1"/>
    <col min="15873" max="15873" width="9.625" style="1" customWidth="1"/>
    <col min="15874" max="15874" width="13.875" style="1" customWidth="1"/>
    <col min="15875" max="15875" width="10.75" style="1" customWidth="1"/>
    <col min="15876" max="15876" width="9" style="1"/>
    <col min="15877" max="15877" width="11.25" style="1" customWidth="1"/>
    <col min="15878" max="15878" width="14.625" style="1" customWidth="1"/>
    <col min="15879" max="15879" width="14.75" style="1" customWidth="1"/>
    <col min="15880" max="15880" width="9" style="1"/>
    <col min="15881" max="15881" width="14.5" style="1" customWidth="1"/>
    <col min="15882" max="16120" width="9" style="1"/>
    <col min="16121" max="16121" width="2.875" style="1" customWidth="1"/>
    <col min="16122" max="16122" width="10.125" style="1" customWidth="1"/>
    <col min="16123" max="16123" width="33.125" style="1" customWidth="1"/>
    <col min="16124" max="16124" width="13.75" style="1" customWidth="1"/>
    <col min="16125" max="16125" width="8.125" style="1" customWidth="1"/>
    <col min="16126" max="16126" width="3.875" style="1" customWidth="1"/>
    <col min="16127" max="16127" width="4.5" style="1" customWidth="1"/>
    <col min="16128" max="16128" width="3.875" style="1" customWidth="1"/>
    <col min="16129" max="16129" width="9.625" style="1" customWidth="1"/>
    <col min="16130" max="16130" width="13.875" style="1" customWidth="1"/>
    <col min="16131" max="16131" width="10.75" style="1" customWidth="1"/>
    <col min="16132" max="16132" width="9" style="1"/>
    <col min="16133" max="16133" width="11.25" style="1" customWidth="1"/>
    <col min="16134" max="16134" width="14.625" style="1" customWidth="1"/>
    <col min="16135" max="16135" width="14.75" style="1" customWidth="1"/>
    <col min="16136" max="16136" width="9" style="1"/>
    <col min="16137" max="16137" width="14.5" style="1" customWidth="1"/>
    <col min="16138" max="16384" width="9" style="1"/>
  </cols>
  <sheetData>
    <row r="1" spans="1:12">
      <c r="A1" s="68"/>
      <c r="B1" s="69"/>
      <c r="C1" s="70"/>
      <c r="D1" s="70"/>
      <c r="E1" s="70"/>
      <c r="F1" s="70"/>
      <c r="G1" s="70"/>
      <c r="H1" s="68"/>
      <c r="I1" s="68"/>
      <c r="J1" s="68"/>
      <c r="K1" s="71" t="s">
        <v>117</v>
      </c>
    </row>
    <row r="2" spans="1:12" ht="18.75">
      <c r="A2" s="68"/>
      <c r="B2" s="210" t="s">
        <v>118</v>
      </c>
      <c r="C2" s="210"/>
      <c r="D2" s="210"/>
      <c r="E2" s="210"/>
      <c r="F2" s="210"/>
      <c r="G2" s="210"/>
      <c r="H2" s="210"/>
      <c r="I2" s="210"/>
      <c r="J2" s="68"/>
      <c r="K2" s="72" t="s">
        <v>119</v>
      </c>
    </row>
    <row r="3" spans="1:12" ht="51" customHeight="1">
      <c r="A3" s="51" t="s">
        <v>102</v>
      </c>
      <c r="B3" s="51"/>
      <c r="C3" s="51"/>
      <c r="D3" s="51"/>
      <c r="E3" s="51"/>
      <c r="F3" s="46"/>
      <c r="G3" s="46"/>
      <c r="H3" s="46"/>
      <c r="I3" s="46"/>
      <c r="J3" s="46"/>
      <c r="K3" s="46"/>
    </row>
    <row r="4" spans="1:12" ht="46.5" customHeight="1">
      <c r="A4" s="46"/>
      <c r="B4" s="236" t="s">
        <v>127</v>
      </c>
      <c r="C4" s="236"/>
      <c r="D4" s="236"/>
      <c r="E4" s="236"/>
      <c r="F4" s="236"/>
      <c r="G4" s="46"/>
      <c r="H4" s="46"/>
      <c r="I4" s="46"/>
      <c r="J4" s="46"/>
      <c r="K4" s="41"/>
    </row>
    <row r="5" spans="1:12" ht="168.75">
      <c r="A5" s="52" t="s">
        <v>31</v>
      </c>
      <c r="B5" s="52" t="s">
        <v>32</v>
      </c>
      <c r="C5" s="52" t="s">
        <v>33</v>
      </c>
      <c r="D5" s="52" t="s">
        <v>29</v>
      </c>
      <c r="E5" s="52" t="s">
        <v>30</v>
      </c>
      <c r="F5" s="52" t="s">
        <v>34</v>
      </c>
      <c r="G5" s="52" t="s">
        <v>1</v>
      </c>
      <c r="H5" s="52" t="s">
        <v>36</v>
      </c>
      <c r="I5" s="52" t="s">
        <v>5</v>
      </c>
      <c r="J5" s="52" t="s">
        <v>6</v>
      </c>
      <c r="K5" s="52" t="s">
        <v>120</v>
      </c>
      <c r="L5" s="179" t="s">
        <v>121</v>
      </c>
    </row>
    <row r="6" spans="1:12" ht="34.5" customHeight="1">
      <c r="A6" s="53" t="s">
        <v>3</v>
      </c>
      <c r="B6" s="42"/>
      <c r="C6" s="250" t="s">
        <v>79</v>
      </c>
      <c r="D6" s="47" t="s">
        <v>80</v>
      </c>
      <c r="E6" s="47"/>
      <c r="F6" s="42" t="s">
        <v>4</v>
      </c>
      <c r="G6" s="178">
        <v>36</v>
      </c>
      <c r="H6" s="54"/>
      <c r="I6" s="55"/>
      <c r="J6" s="55">
        <f t="shared" ref="J6:J17" si="0">G6*I6</f>
        <v>0</v>
      </c>
      <c r="K6" s="56"/>
      <c r="L6" s="180"/>
    </row>
    <row r="7" spans="1:12" ht="28.5" customHeight="1">
      <c r="A7" s="53" t="s">
        <v>7</v>
      </c>
      <c r="B7" s="42"/>
      <c r="C7" s="251"/>
      <c r="D7" s="47" t="s">
        <v>81</v>
      </c>
      <c r="E7" s="47"/>
      <c r="F7" s="42" t="s">
        <v>4</v>
      </c>
      <c r="G7" s="178">
        <v>2220</v>
      </c>
      <c r="H7" s="54"/>
      <c r="I7" s="55"/>
      <c r="J7" s="55">
        <f t="shared" si="0"/>
        <v>0</v>
      </c>
      <c r="K7" s="56"/>
      <c r="L7" s="180"/>
    </row>
    <row r="8" spans="1:12" ht="33" customHeight="1">
      <c r="A8" s="53" t="s">
        <v>20</v>
      </c>
      <c r="B8" s="42"/>
      <c r="C8" s="251"/>
      <c r="D8" s="47" t="s">
        <v>82</v>
      </c>
      <c r="E8" s="47"/>
      <c r="F8" s="42" t="s">
        <v>4</v>
      </c>
      <c r="G8" s="178">
        <v>36</v>
      </c>
      <c r="H8" s="54"/>
      <c r="I8" s="55"/>
      <c r="J8" s="55">
        <f t="shared" si="0"/>
        <v>0</v>
      </c>
      <c r="K8" s="56"/>
      <c r="L8" s="180"/>
    </row>
    <row r="9" spans="1:12" ht="25.5" customHeight="1">
      <c r="A9" s="53" t="s">
        <v>22</v>
      </c>
      <c r="B9" s="42"/>
      <c r="C9" s="251"/>
      <c r="D9" s="47" t="s">
        <v>83</v>
      </c>
      <c r="E9" s="47"/>
      <c r="F9" s="42" t="s">
        <v>4</v>
      </c>
      <c r="G9" s="178">
        <v>36</v>
      </c>
      <c r="H9" s="54"/>
      <c r="I9" s="55"/>
      <c r="J9" s="55">
        <f t="shared" si="0"/>
        <v>0</v>
      </c>
      <c r="K9" s="56"/>
      <c r="L9" s="180"/>
    </row>
    <row r="10" spans="1:12" ht="27" customHeight="1">
      <c r="A10" s="53" t="s">
        <v>23</v>
      </c>
      <c r="B10" s="42"/>
      <c r="C10" s="252"/>
      <c r="D10" s="47" t="s">
        <v>84</v>
      </c>
      <c r="E10" s="47"/>
      <c r="F10" s="42" t="s">
        <v>4</v>
      </c>
      <c r="G10" s="178">
        <v>1380</v>
      </c>
      <c r="H10" s="54"/>
      <c r="I10" s="55"/>
      <c r="J10" s="55">
        <f t="shared" si="0"/>
        <v>0</v>
      </c>
      <c r="K10" s="57"/>
      <c r="L10" s="180"/>
    </row>
    <row r="11" spans="1:12" ht="49.5" customHeight="1">
      <c r="A11" s="53" t="s">
        <v>24</v>
      </c>
      <c r="B11" s="42"/>
      <c r="C11" s="253" t="s">
        <v>85</v>
      </c>
      <c r="D11" s="47" t="s">
        <v>86</v>
      </c>
      <c r="E11" s="47"/>
      <c r="F11" s="42" t="s">
        <v>4</v>
      </c>
      <c r="G11" s="178">
        <v>36</v>
      </c>
      <c r="H11" s="54"/>
      <c r="I11" s="55"/>
      <c r="J11" s="55">
        <f t="shared" si="0"/>
        <v>0</v>
      </c>
      <c r="K11" s="57"/>
      <c r="L11" s="180"/>
    </row>
    <row r="12" spans="1:12" ht="46.5" customHeight="1">
      <c r="A12" s="53" t="s">
        <v>37</v>
      </c>
      <c r="B12" s="42"/>
      <c r="C12" s="254"/>
      <c r="D12" s="47" t="s">
        <v>87</v>
      </c>
      <c r="E12" s="47"/>
      <c r="F12" s="42" t="s">
        <v>4</v>
      </c>
      <c r="G12" s="178">
        <v>36</v>
      </c>
      <c r="H12" s="54"/>
      <c r="I12" s="55"/>
      <c r="J12" s="55">
        <f t="shared" si="0"/>
        <v>0</v>
      </c>
      <c r="K12" s="57"/>
      <c r="L12" s="180"/>
    </row>
    <row r="13" spans="1:12" ht="46.5" customHeight="1">
      <c r="A13" s="53" t="s">
        <v>38</v>
      </c>
      <c r="B13" s="42"/>
      <c r="C13" s="255"/>
      <c r="D13" s="47" t="s">
        <v>81</v>
      </c>
      <c r="E13" s="47"/>
      <c r="F13" s="42" t="s">
        <v>4</v>
      </c>
      <c r="G13" s="178">
        <v>36</v>
      </c>
      <c r="H13" s="54"/>
      <c r="I13" s="55"/>
      <c r="J13" s="55">
        <f t="shared" si="0"/>
        <v>0</v>
      </c>
      <c r="K13" s="57"/>
      <c r="L13" s="180"/>
    </row>
    <row r="14" spans="1:12" ht="65.25" customHeight="1">
      <c r="A14" s="53" t="s">
        <v>41</v>
      </c>
      <c r="B14" s="42"/>
      <c r="C14" s="250" t="s">
        <v>88</v>
      </c>
      <c r="D14" s="47" t="s">
        <v>89</v>
      </c>
      <c r="E14" s="47"/>
      <c r="F14" s="42" t="s">
        <v>4</v>
      </c>
      <c r="G14" s="178">
        <v>100</v>
      </c>
      <c r="H14" s="54"/>
      <c r="I14" s="55"/>
      <c r="J14" s="55">
        <f t="shared" si="0"/>
        <v>0</v>
      </c>
      <c r="K14" s="57"/>
      <c r="L14" s="180"/>
    </row>
    <row r="15" spans="1:12" ht="62.25" customHeight="1">
      <c r="A15" s="53" t="s">
        <v>56</v>
      </c>
      <c r="B15" s="42"/>
      <c r="C15" s="252"/>
      <c r="D15" s="47" t="s">
        <v>90</v>
      </c>
      <c r="E15" s="47"/>
      <c r="F15" s="42" t="s">
        <v>4</v>
      </c>
      <c r="G15" s="178">
        <v>30</v>
      </c>
      <c r="H15" s="54"/>
      <c r="I15" s="55"/>
      <c r="J15" s="55">
        <f t="shared" si="0"/>
        <v>0</v>
      </c>
      <c r="K15" s="57"/>
      <c r="L15" s="180"/>
    </row>
    <row r="16" spans="1:12" ht="70.5" customHeight="1">
      <c r="A16" s="53" t="s">
        <v>57</v>
      </c>
      <c r="B16" s="42"/>
      <c r="C16" s="250" t="s">
        <v>91</v>
      </c>
      <c r="D16" s="47" t="s">
        <v>92</v>
      </c>
      <c r="E16" s="47"/>
      <c r="F16" s="42" t="s">
        <v>4</v>
      </c>
      <c r="G16" s="178">
        <v>30</v>
      </c>
      <c r="H16" s="54"/>
      <c r="I16" s="55"/>
      <c r="J16" s="55">
        <f t="shared" si="0"/>
        <v>0</v>
      </c>
      <c r="K16" s="57"/>
      <c r="L16" s="180"/>
    </row>
    <row r="17" spans="1:12" ht="65.25" customHeight="1" thickBot="1">
      <c r="A17" s="53" t="s">
        <v>58</v>
      </c>
      <c r="B17" s="42"/>
      <c r="C17" s="252"/>
      <c r="D17" s="48" t="s">
        <v>93</v>
      </c>
      <c r="E17" s="47"/>
      <c r="F17" s="42" t="s">
        <v>4</v>
      </c>
      <c r="G17" s="178">
        <v>30</v>
      </c>
      <c r="H17" s="54"/>
      <c r="I17" s="55"/>
      <c r="J17" s="55">
        <f t="shared" si="0"/>
        <v>0</v>
      </c>
      <c r="K17" s="57"/>
      <c r="L17" s="180"/>
    </row>
    <row r="18" spans="1:12" ht="15.75" thickBot="1">
      <c r="A18" s="46"/>
      <c r="B18" s="46"/>
      <c r="C18" s="49" t="s">
        <v>39</v>
      </c>
      <c r="D18" s="49"/>
      <c r="E18" s="49"/>
      <c r="F18" s="50"/>
      <c r="G18" s="50"/>
      <c r="H18" s="58"/>
      <c r="I18" s="58"/>
      <c r="J18" s="177">
        <f>SUM(J6:J17)</f>
        <v>0</v>
      </c>
      <c r="K18" s="59"/>
    </row>
    <row r="19" spans="1:12">
      <c r="A19" s="40"/>
      <c r="B19" s="60"/>
      <c r="C19" s="60"/>
      <c r="D19" s="60"/>
      <c r="E19" s="60"/>
      <c r="F19" s="40"/>
      <c r="G19" s="40"/>
      <c r="H19" s="40"/>
      <c r="I19" s="40"/>
      <c r="J19" s="40"/>
      <c r="K19" s="40"/>
    </row>
    <row r="20" spans="1:12" ht="42.75" customHeight="1">
      <c r="A20" s="61"/>
      <c r="B20" s="212" t="s">
        <v>132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</row>
    <row r="21" spans="1:12"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2" ht="56.25" customHeight="1">
      <c r="B22" s="213" t="s">
        <v>130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</row>
  </sheetData>
  <mergeCells count="8">
    <mergeCell ref="B22:L22"/>
    <mergeCell ref="B2:I2"/>
    <mergeCell ref="C6:C10"/>
    <mergeCell ref="C11:C13"/>
    <mergeCell ref="C14:C15"/>
    <mergeCell ref="C16:C17"/>
    <mergeCell ref="B4:F4"/>
    <mergeCell ref="B20:L20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opLeftCell="A7" workbookViewId="0">
      <selection activeCell="B10" sqref="B10:K10"/>
    </sheetView>
  </sheetViews>
  <sheetFormatPr defaultRowHeight="14.25"/>
  <cols>
    <col min="1" max="1" width="3" customWidth="1"/>
    <col min="2" max="2" width="17.375" customWidth="1"/>
    <col min="3" max="3" width="40.5" customWidth="1"/>
    <col min="4" max="4" width="10.875" customWidth="1"/>
    <col min="5" max="5" width="4.125" customWidth="1"/>
    <col min="6" max="6" width="10" customWidth="1"/>
    <col min="7" max="7" width="3.875" customWidth="1"/>
    <col min="8" max="8" width="10.625" customWidth="1"/>
    <col min="9" max="9" width="11.875" customWidth="1"/>
    <col min="10" max="10" width="34.375" customWidth="1"/>
    <col min="11" max="11" width="34.25" customWidth="1"/>
  </cols>
  <sheetData>
    <row r="1" spans="1:11" ht="15">
      <c r="A1" s="68"/>
      <c r="B1" s="69"/>
      <c r="C1" s="70"/>
      <c r="D1" s="70"/>
      <c r="E1" s="70"/>
      <c r="F1" s="70"/>
      <c r="G1" s="68"/>
      <c r="H1" s="68"/>
      <c r="I1" s="68"/>
      <c r="J1" s="68"/>
      <c r="K1" s="71" t="s">
        <v>117</v>
      </c>
    </row>
    <row r="2" spans="1:11" ht="18.75">
      <c r="A2" s="68"/>
      <c r="B2" s="210" t="s">
        <v>118</v>
      </c>
      <c r="C2" s="210"/>
      <c r="D2" s="210"/>
      <c r="E2" s="210"/>
      <c r="F2" s="210"/>
      <c r="G2" s="210"/>
      <c r="H2" s="210"/>
      <c r="I2" s="210"/>
      <c r="J2" s="68"/>
      <c r="K2" s="72" t="s">
        <v>119</v>
      </c>
    </row>
    <row r="3" spans="1:11" ht="15.75">
      <c r="B3" s="67"/>
      <c r="C3" s="67"/>
      <c r="D3" s="67"/>
      <c r="E3" s="67"/>
      <c r="F3" s="67"/>
      <c r="G3" s="67"/>
      <c r="H3" s="67"/>
      <c r="I3" s="67"/>
      <c r="J3" s="67"/>
    </row>
    <row r="4" spans="1:11" ht="15.75">
      <c r="A4" s="67" t="s">
        <v>105</v>
      </c>
      <c r="B4" s="30"/>
      <c r="C4" s="30"/>
      <c r="D4" s="30"/>
      <c r="E4" s="30"/>
      <c r="F4" s="30"/>
      <c r="G4" s="30"/>
      <c r="H4" s="30"/>
      <c r="I4" s="30"/>
      <c r="J4" s="31"/>
    </row>
    <row r="5" spans="1:11" ht="37.5" customHeight="1">
      <c r="A5" s="67"/>
      <c r="B5" s="236" t="s">
        <v>127</v>
      </c>
      <c r="C5" s="236"/>
      <c r="D5" s="236"/>
      <c r="E5" s="236"/>
      <c r="F5" s="236"/>
      <c r="G5" s="30"/>
      <c r="H5" s="30"/>
      <c r="I5" s="30"/>
      <c r="J5" s="31"/>
    </row>
    <row r="6" spans="1:11" ht="146.25" customHeight="1">
      <c r="A6" s="37" t="s">
        <v>129</v>
      </c>
      <c r="B6" s="37" t="s">
        <v>32</v>
      </c>
      <c r="C6" s="37" t="s">
        <v>33</v>
      </c>
      <c r="D6" s="37" t="s">
        <v>34</v>
      </c>
      <c r="E6" s="37" t="s">
        <v>35</v>
      </c>
      <c r="F6" s="37" t="s">
        <v>30</v>
      </c>
      <c r="G6" s="37" t="s">
        <v>36</v>
      </c>
      <c r="H6" s="37" t="s">
        <v>5</v>
      </c>
      <c r="I6" s="37" t="s">
        <v>6</v>
      </c>
      <c r="J6" s="37" t="s">
        <v>120</v>
      </c>
      <c r="K6" s="37" t="s">
        <v>121</v>
      </c>
    </row>
    <row r="7" spans="1:11" ht="274.5" customHeight="1">
      <c r="A7" s="174">
        <v>1</v>
      </c>
      <c r="B7" s="23"/>
      <c r="C7" s="63" t="s">
        <v>97</v>
      </c>
      <c r="D7" s="62" t="s">
        <v>96</v>
      </c>
      <c r="E7" s="202">
        <v>100</v>
      </c>
      <c r="F7" s="32"/>
      <c r="G7" s="33"/>
      <c r="H7" s="34"/>
      <c r="I7" s="175">
        <f>E7*H7</f>
        <v>0</v>
      </c>
      <c r="J7" s="171"/>
      <c r="K7" s="172"/>
    </row>
    <row r="8" spans="1:11">
      <c r="A8" s="173"/>
      <c r="B8" s="30"/>
      <c r="C8" s="256" t="s">
        <v>39</v>
      </c>
      <c r="D8" s="257"/>
      <c r="E8" s="257"/>
      <c r="F8" s="257"/>
      <c r="G8" s="257"/>
      <c r="H8" s="258"/>
      <c r="I8" s="176">
        <f>SUM(I7:I7)</f>
        <v>0</v>
      </c>
      <c r="J8" s="30"/>
    </row>
    <row r="9" spans="1:11" ht="15">
      <c r="A9" s="30"/>
      <c r="B9" s="36"/>
      <c r="C9" s="36"/>
      <c r="D9" s="35"/>
      <c r="E9" s="35"/>
      <c r="F9" s="35"/>
      <c r="G9" s="35"/>
      <c r="H9" s="35"/>
      <c r="I9" s="35"/>
      <c r="J9" s="35"/>
    </row>
    <row r="10" spans="1:11" ht="41.25" customHeight="1">
      <c r="A10" s="35"/>
      <c r="B10" s="212" t="s">
        <v>131</v>
      </c>
      <c r="C10" s="212"/>
      <c r="D10" s="212"/>
      <c r="E10" s="212"/>
      <c r="F10" s="212"/>
      <c r="G10" s="212"/>
      <c r="H10" s="212"/>
      <c r="I10" s="212"/>
      <c r="J10" s="212"/>
      <c r="K10" s="212"/>
    </row>
    <row r="11" spans="1:11" ht="60.75" customHeight="1">
      <c r="B11" s="213" t="s">
        <v>130</v>
      </c>
      <c r="C11" s="213"/>
      <c r="D11" s="213"/>
      <c r="E11" s="213"/>
      <c r="F11" s="213"/>
      <c r="G11" s="213"/>
      <c r="H11" s="213"/>
      <c r="I11" s="213"/>
      <c r="J11" s="213"/>
      <c r="K11" s="213"/>
    </row>
  </sheetData>
  <mergeCells count="5">
    <mergeCell ref="B2:I2"/>
    <mergeCell ref="B5:F5"/>
    <mergeCell ref="C8:H8"/>
    <mergeCell ref="B10:K10"/>
    <mergeCell ref="B11:K11"/>
  </mergeCells>
  <pageMargins left="0.7" right="0.7" top="0.75" bottom="0.75" header="0.3" footer="0.3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opLeftCell="A4" workbookViewId="0">
      <selection activeCell="B11" sqref="B11:J11"/>
    </sheetView>
  </sheetViews>
  <sheetFormatPr defaultRowHeight="15"/>
  <cols>
    <col min="1" max="1" width="5.625" style="75" customWidth="1"/>
    <col min="2" max="2" width="11.875" style="75" customWidth="1"/>
    <col min="3" max="3" width="13.5" style="75" customWidth="1"/>
    <col min="4" max="4" width="38.5" style="75" customWidth="1"/>
    <col min="5" max="5" width="16" style="75" customWidth="1"/>
    <col min="6" max="6" width="9.125" style="75" bestFit="1" customWidth="1"/>
    <col min="7" max="7" width="4.875" style="75" customWidth="1"/>
    <col min="8" max="8" width="11.75" style="75" customWidth="1"/>
    <col min="9" max="9" width="13.25" style="75" customWidth="1"/>
    <col min="10" max="10" width="35.625" style="75" customWidth="1"/>
    <col min="11" max="11" width="30.25" style="75" customWidth="1"/>
    <col min="12" max="16384" width="9" style="75"/>
  </cols>
  <sheetData>
    <row r="1" spans="1:11">
      <c r="A1" s="68"/>
      <c r="B1" s="69"/>
      <c r="C1" s="70"/>
      <c r="D1" s="70"/>
      <c r="E1" s="70"/>
      <c r="F1" s="70"/>
      <c r="G1" s="68"/>
      <c r="H1" s="68"/>
      <c r="I1" s="68"/>
      <c r="J1" s="68"/>
      <c r="K1" s="71" t="s">
        <v>117</v>
      </c>
    </row>
    <row r="2" spans="1:11" ht="18.75">
      <c r="A2" s="68"/>
      <c r="B2" s="210" t="s">
        <v>118</v>
      </c>
      <c r="C2" s="210"/>
      <c r="D2" s="210"/>
      <c r="E2" s="210"/>
      <c r="F2" s="210"/>
      <c r="G2" s="210"/>
      <c r="H2" s="210"/>
      <c r="I2" s="210"/>
      <c r="J2" s="68"/>
      <c r="K2" s="72" t="s">
        <v>119</v>
      </c>
    </row>
    <row r="3" spans="1:11" ht="38.25" customHeight="1">
      <c r="A3" s="260" t="s">
        <v>116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1" ht="42.75" customHeight="1">
      <c r="B4" s="211" t="s">
        <v>127</v>
      </c>
      <c r="C4" s="211"/>
      <c r="D4" s="211"/>
      <c r="E4" s="211"/>
      <c r="F4" s="211"/>
    </row>
    <row r="5" spans="1:11" ht="188.25" customHeight="1">
      <c r="A5" s="159" t="s">
        <v>31</v>
      </c>
      <c r="B5" s="159" t="s">
        <v>106</v>
      </c>
      <c r="C5" s="159" t="s">
        <v>107</v>
      </c>
      <c r="D5" s="159" t="s">
        <v>75</v>
      </c>
      <c r="E5" s="159" t="s">
        <v>108</v>
      </c>
      <c r="F5" s="160" t="s">
        <v>109</v>
      </c>
      <c r="G5" s="160" t="s">
        <v>2</v>
      </c>
      <c r="H5" s="160" t="s">
        <v>110</v>
      </c>
      <c r="I5" s="160" t="s">
        <v>111</v>
      </c>
      <c r="J5" s="159" t="s">
        <v>120</v>
      </c>
      <c r="K5" s="159" t="s">
        <v>121</v>
      </c>
    </row>
    <row r="6" spans="1:11" ht="102.75" customHeight="1">
      <c r="A6" s="161" t="s">
        <v>3</v>
      </c>
      <c r="B6" s="161"/>
      <c r="C6" s="161"/>
      <c r="D6" s="262" t="s">
        <v>112</v>
      </c>
      <c r="E6" s="161" t="s">
        <v>115</v>
      </c>
      <c r="F6" s="162">
        <v>30</v>
      </c>
      <c r="G6" s="163"/>
      <c r="H6" s="164"/>
      <c r="I6" s="164">
        <f>F6*H6</f>
        <v>0</v>
      </c>
      <c r="J6" s="165"/>
      <c r="K6" s="102"/>
    </row>
    <row r="7" spans="1:11" ht="81.75" customHeight="1">
      <c r="A7" s="166" t="s">
        <v>7</v>
      </c>
      <c r="B7" s="167"/>
      <c r="C7" s="166"/>
      <c r="D7" s="262"/>
      <c r="E7" s="168" t="s">
        <v>113</v>
      </c>
      <c r="F7" s="166">
        <v>15</v>
      </c>
      <c r="G7" s="163"/>
      <c r="H7" s="164"/>
      <c r="I7" s="164">
        <f>F7*H7</f>
        <v>0</v>
      </c>
      <c r="J7" s="166"/>
      <c r="K7" s="102"/>
    </row>
    <row r="8" spans="1:11" ht="66.75" customHeight="1">
      <c r="A8" s="166" t="s">
        <v>20</v>
      </c>
      <c r="B8" s="167"/>
      <c r="C8" s="166"/>
      <c r="D8" s="262"/>
      <c r="E8" s="168" t="s">
        <v>114</v>
      </c>
      <c r="F8" s="166">
        <v>5</v>
      </c>
      <c r="G8" s="163"/>
      <c r="H8" s="164"/>
      <c r="I8" s="164">
        <f>F8*H8</f>
        <v>0</v>
      </c>
      <c r="J8" s="166"/>
      <c r="K8" s="102"/>
    </row>
    <row r="9" spans="1:11">
      <c r="B9" s="157"/>
      <c r="C9" s="157"/>
      <c r="D9" s="263" t="s">
        <v>39</v>
      </c>
      <c r="E9" s="264"/>
      <c r="F9" s="264"/>
      <c r="G9" s="264"/>
      <c r="H9" s="265"/>
      <c r="I9" s="169">
        <f>SUM(I6:I8)</f>
        <v>0</v>
      </c>
      <c r="J9" s="170"/>
    </row>
    <row r="10" spans="1:11">
      <c r="A10" s="261"/>
      <c r="B10" s="261"/>
      <c r="C10" s="261"/>
      <c r="D10" s="261"/>
      <c r="E10" s="261"/>
      <c r="F10" s="261"/>
      <c r="G10" s="261"/>
      <c r="H10" s="261"/>
      <c r="I10" s="261"/>
      <c r="J10" s="261"/>
    </row>
    <row r="11" spans="1:11">
      <c r="A11" s="158"/>
      <c r="B11" s="212" t="s">
        <v>131</v>
      </c>
      <c r="C11" s="212"/>
      <c r="D11" s="212"/>
      <c r="E11" s="212"/>
      <c r="F11" s="212"/>
      <c r="G11" s="212"/>
      <c r="H11" s="212"/>
      <c r="I11" s="212"/>
      <c r="J11" s="212"/>
      <c r="K11" s="208"/>
    </row>
    <row r="12" spans="1:11">
      <c r="A12" s="158"/>
      <c r="B12" s="209"/>
      <c r="C12" s="209"/>
      <c r="D12" s="209"/>
      <c r="E12" s="209"/>
      <c r="F12" s="209"/>
      <c r="G12" s="209"/>
      <c r="H12" s="209"/>
      <c r="I12" s="209"/>
      <c r="J12" s="209"/>
      <c r="K12" s="208"/>
    </row>
    <row r="13" spans="1:11" ht="51.75" customHeight="1">
      <c r="A13" s="158"/>
      <c r="B13" s="259" t="s">
        <v>130</v>
      </c>
      <c r="C13" s="259"/>
      <c r="D13" s="259"/>
      <c r="E13" s="259"/>
      <c r="F13" s="259"/>
      <c r="G13" s="259"/>
      <c r="H13" s="259"/>
      <c r="I13" s="259"/>
      <c r="J13" s="259"/>
      <c r="K13" s="259"/>
    </row>
  </sheetData>
  <mergeCells count="8">
    <mergeCell ref="B13:K13"/>
    <mergeCell ref="A3:J3"/>
    <mergeCell ref="A10:J10"/>
    <mergeCell ref="B2:I2"/>
    <mergeCell ref="B11:J11"/>
    <mergeCell ref="D6:D8"/>
    <mergeCell ref="B4:F4"/>
    <mergeCell ref="D9:H9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1</vt:lpstr>
      <vt:lpstr>Pakiet nr 2</vt:lpstr>
      <vt:lpstr>Pakiet nr 3 </vt:lpstr>
      <vt:lpstr>Pakiet nr 4</vt:lpstr>
      <vt:lpstr>Pakiet nr 5</vt:lpstr>
      <vt:lpstr>Pakiet nr 6</vt:lpstr>
      <vt:lpstr>Pakiet nr 7</vt:lpstr>
      <vt:lpstr>Pakiet nr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ugierada</cp:lastModifiedBy>
  <cp:lastPrinted>2023-10-19T12:23:11Z</cp:lastPrinted>
  <dcterms:created xsi:type="dcterms:W3CDTF">2020-04-03T08:19:43Z</dcterms:created>
  <dcterms:modified xsi:type="dcterms:W3CDTF">2023-10-23T08:41:17Z</dcterms:modified>
</cp:coreProperties>
</file>