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ierada\Desktop\przetargi 2024\"/>
    </mc:Choice>
  </mc:AlternateContent>
  <bookViews>
    <workbookView xWindow="0" yWindow="0" windowWidth="28800" windowHeight="12135" firstSheet="3" activeTab="10"/>
  </bookViews>
  <sheets>
    <sheet name="P.1-Cement kostny" sheetId="2" r:id="rId1"/>
    <sheet name="P.2 - HEMOSTATYK Z APLIKATORAMI" sheetId="1" r:id="rId2"/>
    <sheet name="P.3-Ubytki kostne" sheetId="3" r:id="rId3"/>
    <sheet name="P.4-Szwy" sheetId="5" r:id="rId4"/>
    <sheet name="P.5-System do mostka" sheetId="6" r:id="rId5"/>
    <sheet name="P.6-Szwy" sheetId="9" r:id="rId6"/>
    <sheet name="P.7- Szwy" sheetId="10" r:id="rId7"/>
    <sheet name="P.8- Leki" sheetId="4" r:id="rId8"/>
    <sheet name="P.9-Esmolol" sheetId="8" r:id="rId9"/>
    <sheet name="P.10-Immunoglobuliny" sheetId="7" r:id="rId10"/>
    <sheet name="P.11-Sugammadex" sheetId="11" r:id="rId11"/>
  </sheets>
  <definedNames>
    <definedName name="Excel_BuiltIn_Print_Area_10">#REF!</definedName>
    <definedName name="Excel_BuiltIn_Print_Area_12">#REF!</definedName>
    <definedName name="Excel_BuiltIn_Print_Area_13">#REF!</definedName>
    <definedName name="Excel_BuiltIn_Print_Area_14">#REF!</definedName>
    <definedName name="Excel_BuiltIn_Print_Area_4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">#REF!</definedName>
    <definedName name="Excel_BuiltIn_Print_Titles_10">#REF!</definedName>
    <definedName name="Excel_BuiltIn_Print_Titles_14">#REF!</definedName>
    <definedName name="Excel_BuiltIn_Print_Titles_4_1">#REF!</definedName>
    <definedName name="Excel_BuiltIn_Print_Titles_5_1">#REF!</definedName>
    <definedName name="Excel_BuiltIn_Print_Titles_6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I11" i="3"/>
  <c r="I12" i="3"/>
  <c r="I13" i="3"/>
  <c r="I14" i="3"/>
  <c r="I15" i="3"/>
  <c r="I16" i="3"/>
  <c r="J10" i="1" l="1"/>
  <c r="J11" i="1"/>
  <c r="J12" i="1"/>
  <c r="N12" i="9" l="1"/>
  <c r="N13" i="9"/>
  <c r="N14" i="9"/>
  <c r="I10" i="11"/>
  <c r="I11" i="11" s="1"/>
  <c r="N11" i="10" l="1"/>
  <c r="N12" i="10" s="1"/>
  <c r="I9" i="8" l="1"/>
  <c r="I10" i="8" s="1"/>
  <c r="N11" i="9" l="1"/>
  <c r="N15" i="9" s="1"/>
  <c r="I11" i="7"/>
  <c r="I12" i="7"/>
  <c r="I13" i="7"/>
  <c r="I14" i="7"/>
  <c r="I15" i="7"/>
  <c r="I16" i="7"/>
  <c r="I17" i="7"/>
  <c r="I18" i="7"/>
  <c r="I10" i="7"/>
  <c r="J10" i="6"/>
  <c r="J11" i="6" s="1"/>
  <c r="N11" i="5"/>
  <c r="N10" i="5"/>
  <c r="I19" i="7" l="1"/>
  <c r="N12" i="5"/>
  <c r="I10" i="4" l="1"/>
  <c r="I9" i="4"/>
  <c r="I11" i="4" s="1"/>
  <c r="H9" i="2"/>
  <c r="H10" i="2"/>
  <c r="H11" i="2"/>
  <c r="J13" i="1"/>
  <c r="J14" i="1"/>
  <c r="I17" i="3" l="1"/>
  <c r="J15" i="1"/>
  <c r="H12" i="2"/>
</calcChain>
</file>

<file path=xl/sharedStrings.xml><?xml version="1.0" encoding="utf-8"?>
<sst xmlns="http://schemas.openxmlformats.org/spreadsheetml/2006/main" count="351" uniqueCount="141">
  <si>
    <t>L.p.</t>
  </si>
  <si>
    <t xml:space="preserve">Producent * </t>
  </si>
  <si>
    <t>Nazwa handlowa i/ lub numer katalogowy *</t>
  </si>
  <si>
    <t>Opis przedmiotu zamówienia</t>
  </si>
  <si>
    <t>Parametry</t>
  </si>
  <si>
    <t>Ilość sztuk w opakowaniu</t>
  </si>
  <si>
    <t>Ilość opakowań do zakupu</t>
  </si>
  <si>
    <t>Cena jednostkowa brutto/zł</t>
  </si>
  <si>
    <t xml:space="preserve">Wartość brutto/zł </t>
  </si>
  <si>
    <t>VAT [%]</t>
  </si>
  <si>
    <t>1.</t>
  </si>
  <si>
    <t>2.</t>
  </si>
  <si>
    <t>3.</t>
  </si>
  <si>
    <t>4.</t>
  </si>
  <si>
    <t>5.</t>
  </si>
  <si>
    <t>Opis</t>
  </si>
  <si>
    <t>Model (Nr kat.) KLASA WYROBU MEDYCZNEGO</t>
  </si>
  <si>
    <t>Ilość</t>
  </si>
  <si>
    <t>j.m.</t>
  </si>
  <si>
    <t>cena jednostkowa brutto</t>
  </si>
  <si>
    <t>Vat %</t>
  </si>
  <si>
    <t>wartość zamówienia brutto</t>
  </si>
  <si>
    <t>szt.</t>
  </si>
  <si>
    <t>Cement kostny z gentamycyną, sterylizowany tlenkiem etylenu. Oba komponenty barwione. Opakowanie 40g.</t>
  </si>
  <si>
    <t>Cement kostny rewizyjny z gentamycyną (,5g) i vankomycyną (2,0g). Oba komponenty barwione. Opakowanie 40g.</t>
  </si>
  <si>
    <t>Pakiet nr 1 - Cement kostny</t>
  </si>
  <si>
    <t>Pakiet nr 2 - Środek hemostatyczny z aplikatorami laparoskopowymi.</t>
  </si>
  <si>
    <t xml:space="preserve">razem wartość </t>
  </si>
  <si>
    <t>Lp.</t>
  </si>
  <si>
    <t>Producent*</t>
  </si>
  <si>
    <t>Nazwa handlowa/numer katalogowy*</t>
  </si>
  <si>
    <t xml:space="preserve">Opis przedmiotu zamówienia </t>
  </si>
  <si>
    <t>Typ</t>
  </si>
  <si>
    <t xml:space="preserve">Ilość sztuk
</t>
  </si>
  <si>
    <t>VAT %</t>
  </si>
  <si>
    <t>wartość brutto</t>
  </si>
  <si>
    <t>1cc z aplikatorem</t>
  </si>
  <si>
    <t>2,5cc z aplikatorem</t>
  </si>
  <si>
    <t>5cc z aplikatorem</t>
  </si>
  <si>
    <t>Wartość:</t>
  </si>
  <si>
    <t>Cement kostny rewizyjny z gentamycyną i klindamycyną sterylizowany tlenkiem etylenu. Oba komponenty barwione. Opakowanie 40g.</t>
  </si>
  <si>
    <t>Poz.</t>
  </si>
  <si>
    <t>Nazwa handlowa oferowanego preparatu, postać,dawka</t>
  </si>
  <si>
    <t>Producent</t>
  </si>
  <si>
    <t>Nazwa międzynarodowa preparatu, postać, dawka</t>
  </si>
  <si>
    <t>J. M.</t>
  </si>
  <si>
    <t>Wartość brutto/zł</t>
  </si>
  <si>
    <t xml:space="preserve">Thiopental sodium, proszek do sporządzania roztworu do wstrzykiwań; 500 mg; 1 fiol. </t>
  </si>
  <si>
    <t>fiol.</t>
  </si>
  <si>
    <t>Theophyllinum, 1,2mg/ml, roztwór do infuzji, butelka szklana 250ml</t>
  </si>
  <si>
    <t>Wartość pakietu:</t>
  </si>
  <si>
    <t xml:space="preserve">Materiał syntetyczny, bioaktywny, osteokonduktywny, osteostymulacyjny, przeznaczony do stosowania przy wypełnianiu zastępowaniu i rekonstrukcji ubytków kostnych. Wykonany ze szkła bioaktywnego S53P4 i składa się z elementów naturalnie występujących w organizmie człowieka;
53% Ditlenek krzemu
23% nadtlenek sodu
20% tlenku wapnia
4% dekatlenek tetrafosoranu
Glicerol i glikol polietylenowy
Zastosowanie;
- chirurgia urazowa
- torbiele kostne
- łagodne guzy kości
- chirurgia kręgosłupa
- perlak
- stopy cukrzycowe
</t>
  </si>
  <si>
    <t xml:space="preserve">Syntetyczny, bioaktywny, osteokonduktywny, osteostymulacyjny, materiał hamujący rozwój bakterii przeznaczony do stosowania przy wypełnianiu zastępowaniu i rekonstrukcji ubytków kostnych. Wykonany ze szkła bioaktywnego S53P4 i składa się z elementów naturalnie występujących w organizmie człowieka;
53% Ditlenek krzemu
23% nadtlenek sodu
20% tlenku wapnia
4% dekatlenek tetrafosoranu
Działanie granulatu hamujące wzrost bakterii opiera się na działaniu dwu równoczesnych procesach odbywających się, gdy szkło bioaktywne reaguje z płynami ustrojowymi:
1. Z powierzchni szkła bioaktywnego wytrąca się sód, powodując wzrost pH, tj. alkalizuje on otoczenie, czyniąc je niekorzystnym dla bakterii
2. Uwolnione jony Na, Ca, Si oraz P przyczyniają się do wzrostu koncentracji soli, a przez to i ciśnienie osmotycznego, co uniemożliwia namnażanie się bakterii.
Powyższe mechanizmy skutecznie hamują przyleganie bakterii do powierzchni granulatu i jego kolonizację. Ponadto, Bakterie wykazują coraz większa odporność na antybiotyki, przez co metody nieoparte na antybiotykach mogą być skuteczne w ich zwalczaniu.
Zastosowanie;
-Infekcje kości
-przewlekłe zapalenie kości i szpiku
-chirurgia urazowa
-torbiele kostne
-łagodne guzy kości
-chirurgia kręgosłupa
-perlak
-stopy cukrzycowe
</t>
  </si>
  <si>
    <t>6.</t>
  </si>
  <si>
    <t>7.</t>
  </si>
  <si>
    <t>0,5-0,8mm;2,5c</t>
  </si>
  <si>
    <t>0,5-0,8mm;5cc</t>
  </si>
  <si>
    <t>1,0-2,0mm;5cc</t>
  </si>
  <si>
    <t>1,0-2,0mm;10cc</t>
  </si>
  <si>
    <t>Wyszczególnienie/ nazwa handlowa</t>
  </si>
  <si>
    <t>rozmiar</t>
  </si>
  <si>
    <t xml:space="preserve">dł nitki </t>
  </si>
  <si>
    <t>opis igły</t>
  </si>
  <si>
    <t>długość igły</t>
  </si>
  <si>
    <t>symbol igły</t>
  </si>
  <si>
    <t>nr katalogowy</t>
  </si>
  <si>
    <t>ilość szt. w op.</t>
  </si>
  <si>
    <t>J.M.</t>
  </si>
  <si>
    <t>ilość sztuk</t>
  </si>
  <si>
    <t>cena jednostkowa brutto/zł</t>
  </si>
  <si>
    <t>Wartość brutto</t>
  </si>
  <si>
    <t>3/0</t>
  </si>
  <si>
    <t>91 cm</t>
  </si>
  <si>
    <t>1/2 koła</t>
  </si>
  <si>
    <t>22 mm</t>
  </si>
  <si>
    <t>igła okrągła</t>
  </si>
  <si>
    <t>4/0</t>
  </si>
  <si>
    <t>Nazwa Handlowa</t>
  </si>
  <si>
    <t>Wyszczególnienie</t>
  </si>
  <si>
    <t>wartość brutto/zł</t>
  </si>
  <si>
    <t>System do zamykania mostka po sternotomii składający się z opasek wykonanych z materiału PEEK zakończonych igłą. Dostarczane w formie sterylnej, pakowane  po 5  sztuk. Opaski mają długość 295 mm długości, 4,2 mm szerokości oraz 1,8 mm grubości. System zamykający opaskę ma profil 5 mm a szerokość 7 mm. Zamknięcie opaski następuje na zasadzie mechanizmu zapadkowego a ostateczne zaciśnięcie zamka i odcięcie końcówki opaski następuje przy pomocy jednego aplikatora.</t>
  </si>
  <si>
    <t>op.</t>
  </si>
  <si>
    <t xml:space="preserve">Immunoglobulinum humanum normale z ludzką hialuronidazą 10%, roztwór do infuzji do podania s.c.; 100 mg/ml (2,5 g/25 ml); 1 fiol. 25 ml + 1 fiol. 1,25 ml </t>
  </si>
  <si>
    <t xml:space="preserve">Immunoglobulinum humanum normale z ludzką hialuronidazą 10%, roztwór do infuzji do podania s.c.; 100 mg/ml (5 g/50 ml); 1 fiol. 50 ml + 1 fiol. 2,5 ml </t>
  </si>
  <si>
    <t xml:space="preserve">Immunoglobulinum humanum normale z ludzką hialuronidazą 10%, roztwór do infuzji do podania s.c.; 100 mg/ml (10 g/100 ml); 1 fiol. 100 ml + 1 fiol. 5 ml </t>
  </si>
  <si>
    <t xml:space="preserve">Immunoglobulinum humanum normale z ludzką hialuronidazą 10%, roztwór do infuzji do podania s.c.; 100 mg/ml (20 g/200 ml); 1 fiol. 200 ml + 1 fiol. 10 ml </t>
  </si>
  <si>
    <t xml:space="preserve">Immunoglobulinum humanum normale z ludzką hialuronidazą 10%,roztwór do infuzji do podania s.c.; 100 mg/ml (30 g/300 ml); 1 fiol. 300 ml + 1 fiol. 15 ml </t>
  </si>
  <si>
    <t>8.</t>
  </si>
  <si>
    <t>9.</t>
  </si>
  <si>
    <t xml:space="preserve">Immunoglobulinum humanum normale z ludzką hialuronidazą 20%,   
roztwór do wstrzykiwań podskórnych; 200 mg/ml (1 g/5 ml); 1 fiol. 5 ml </t>
  </si>
  <si>
    <t xml:space="preserve">Immunoglobulinum humanum normale z ludzką hialuronidazą 20%, roztwór do wstrzykiwań podskórnych; 200 mg/ml (2 g/10 ml); 1 fiol. 10 ml </t>
  </si>
  <si>
    <t xml:space="preserve">Immunoglobulinum humanum normale z ludzką hialuronidazą 20%,   
roztwór do wstrzykiwań podskórnych; 200 mg/ml (4 g/20 ml); 1 fiol. 20 ml </t>
  </si>
  <si>
    <t xml:space="preserve">Immunoglobulinum humanum normale z ludzką hialuronidazą 20%, roztwór do wstrzykiwań podskórnych; 200 mg/ml (10 g/50 ml); 1 fiol. 50 ml </t>
  </si>
  <si>
    <t>gram</t>
  </si>
  <si>
    <t xml:space="preserve">Esmolol hydrochloride, roztwór do wstrzykiwań; 10 mg/ml (100 mg/10 ml); 5 fiol. 10 ml </t>
  </si>
  <si>
    <t>7/0</t>
  </si>
  <si>
    <t>45 cm</t>
  </si>
  <si>
    <t>5,5 mm x 2</t>
  </si>
  <si>
    <t>szpatuła podwójna</t>
  </si>
  <si>
    <t>1G wystarcza na pokrycie powierzchni  29,12 cm2</t>
  </si>
  <si>
    <t>3G wystarcza na pokrycie powierzchni   82,88 cm2</t>
  </si>
  <si>
    <t>5G wystarcza na pokrycie powierzchni   125,9 cm2</t>
  </si>
  <si>
    <t>Pakiet nr 3 - Materiał do rekonstrukcji ubytków kostnych</t>
  </si>
  <si>
    <t>Pakiet nr 4:  Niewchłanialne szwy monofilamentowe wyprodukowane z politetrafluoroetylenu(ePTFE) o porowatej strukturze.</t>
  </si>
  <si>
    <t>90 cm</t>
  </si>
  <si>
    <t>37mm</t>
  </si>
  <si>
    <t>okrągła wzmocniona</t>
  </si>
  <si>
    <t>15 cm</t>
  </si>
  <si>
    <t>3/8 koła</t>
  </si>
  <si>
    <t>19mm</t>
  </si>
  <si>
    <t>odwrotnie tnąca premium</t>
  </si>
  <si>
    <t>8/0</t>
  </si>
  <si>
    <t>30 cm fioletowy</t>
  </si>
  <si>
    <t>szpatuła podwójna z mikroostrzem</t>
  </si>
  <si>
    <t>6,5mm x 2</t>
  </si>
  <si>
    <t xml:space="preserve"> Sugammadex, roztwór do wstrzykiwań; 100 mg/ml; 10 fiol. 2 ml</t>
  </si>
  <si>
    <t>Szew syntetyczny, pleciony, powlekany mieszanką kopolimeru kaprolaktonu/glikolidu i stearyoilomleczanu wapnia, wchłanialny, z mieszaniny kwasu poliglikolowego (90%) i polimlekowego (10%), o okresie wchłaniania 56-70 dni, zdolność podtrzymywania tkankowego w węźle chirurgicznym, po 2 tyg. 80%, po 3 tyg. min. 30% - poz.nr 1-3.</t>
  </si>
  <si>
    <t>30 cm</t>
  </si>
  <si>
    <t>6,3 mm x 2</t>
  </si>
  <si>
    <t xml:space="preserve"> Wchłanialny system zamykania ran, wykorzystujący technologię zaczepów (skierowanych na szwie w jednym kierunku), umożliwiający uzyskiwanie optymalnych waunków leczenia bez konieczności wiązania węzłów (conajmniej 20 haczyków na 1 cm nici).  Czas wchłaniania 90 do 110 dni. Podtrzymywanie tkankowe: 75% po 14 dniach, 40% po 21 dniach - poz. nr 4.</t>
  </si>
  <si>
    <t>Szew wchłanialny, syntetyczny, pleciony, powlekany, dwuskładnikowy (kwas glikolowy i mlekowy), okres podtrzymywania tkanek 28 – 35 dni, minimum 25% podtrzymywania tkankowego po 28 dniach i minimum 75% po 14 dniach, wchłaniający się maksymalnie do 70 dni. Powleczenie: wymagany skład powleczenia szwu: kopolimer kaprolaktonu/glikolidu i laktydu stearylowo - wapniowego lub kopolimer kaprolaktonu i stearynianu wapnia, dopuszcza się z o z powleczeniem z dodatkiem antyseptyku (triklosanu) , który posiada potwierdzone testami in-vitro działanie hamujące wzrost drobnoustrojów chorobotwórczych najczęściej wywołujących infekcje pooperacyjne</t>
  </si>
  <si>
    <t>Pakiet nr 8 -  Leki</t>
  </si>
  <si>
    <t>Pakiet nr 9 - Esmolol</t>
  </si>
  <si>
    <t>Pakiet nr 10 -  Immunoglobuliny</t>
  </si>
  <si>
    <t>Pakiet nr 11 -  Sugammadex</t>
  </si>
  <si>
    <t>Wymagane leki od jednego producenta</t>
  </si>
  <si>
    <t>Załącznik nr 1 do SWZ</t>
  </si>
  <si>
    <t>Formularz asortymentowo cenowy</t>
  </si>
  <si>
    <t>(Załącznik nr ….. do umowy)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</si>
  <si>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(Dz. U. z 2023r. poz. 605 ze zm.), posiada wymagane prawem świadectwo rejestracji, deklaracje, zgodnie z obowiązującymi przepisami prawa (podać nr pozwolenia)  lub stosowne oświadczenie poprzez wpisanie w treść tekstu  "produkt nie jest wyrobem farmaceutycznym -uzupełnić!!!</t>
  </si>
  <si>
    <t>Oświadczam, iż oferowany przedmiot zamówienia jest zgodny z Ustawą o wyrobach medycznych z dnia 7 kwietnia 2022r. o wyrobach medycznych (Dz.U. z 2022 r., poz.974) oraz dopuszczony do obrotu i stosowania w służbie zdrowia zgodnie z klasą wyrobu medycznego (Podać: - numer certyfikatu, okres ważności oraz podmiot na rzecz, którego został wystawiony,  - i/lub datę wystawienia deklaracji oraz nazwę wystawcy lub stosowne oświadczenie poprzez wpisanie w treść tekstu  "produkt nie jest wyrobem medycznym" -uzupełnić!!</t>
  </si>
  <si>
    <t>Wykonawca zobowiązuję sie do przedłożenia Zamawiającemu w terminie 5 dni od wezwania dokumentów zgodnie z § 3  projektowych postanowień umowy w sprawie zamówienia publicznego.</t>
  </si>
  <si>
    <t>Wykonawca zobowiązany jest do dostarczenia dla produktów leczniczych karty charakterystyki produktu leczniczego na żądanie Zamawiającego  w terminie 5 dni roboczych na adres e-mail: apteka@wszzkielce.pl. Zamawiający uzna za spełnienie warunku poprzez udostępnienie kart do bezpłatnego i całodobowego pobrania ze strony internetowej Wykonawcy  pod adresem: ……………:</t>
  </si>
  <si>
    <t>Nazwa wykonawcy …………………………..</t>
  </si>
  <si>
    <r>
      <t>ŚRODEK HEMOSTATYCZNY W POSTACI  PROSZKU, POCHODZENIA ROŚLINNEGO DO UŻYCIA JAKO WCHŁANIALNY ŚRODEK HEMOSTATYCZNY, POMAGAJĄCY W TAMOWANIU KRWAWIEŃ PODCZAS ZABIEGÓW CHIRURGICZNYCH. NIE ZAWIERAJĄCY SKŁADNIKÓW POCHODZENIA ZWIERZĘCEGO ANI LUDZKIEGO. MOŻLIWOŚĆ ZASTOSOWANIA W LAPAROSKOPII WRAZ Z APLIKATOREM Z POZ. 4 i 5. CAŁKOWITA WCHŁANIALNOŚĆ W CIĄGU MAX. 48 GODZIN. GOTOWY DO UŻYCIA PO WYJĘCIU Z OPAKOWANIA BEZ KONIECZNOŚCI WCZEŚNIEJSZEGO PRZYGOTOWYWANIA. NIE WYMAGAJĄCY PRZECHOWYWANIA W SPECJALNYCH WARUNKACH.</t>
    </r>
    <r>
      <rPr>
        <b/>
        <sz val="10"/>
        <rFont val="Times New Roman"/>
        <family val="1"/>
        <charset val="238"/>
      </rPr>
      <t xml:space="preserve"> Możliwość zastosowania przy autotransfuzjach krwi potwierdzona w instrukcji użytkowania.</t>
    </r>
  </si>
  <si>
    <r>
      <t xml:space="preserve">Aplikator laparoskopowy, elastyczny, dł. 38 cm. </t>
    </r>
    <r>
      <rPr>
        <b/>
        <sz val="10"/>
        <rFont val="Times New Roman"/>
        <family val="1"/>
        <charset val="238"/>
      </rPr>
      <t>Aplikator kompatybilny z pozycjami 1-3 tzn. tego  samego producenta</t>
    </r>
  </si>
  <si>
    <r>
      <t>Aplikator elastyczny, dł. 14 cm, 2 szt.</t>
    </r>
    <r>
      <rPr>
        <b/>
        <sz val="10"/>
        <rFont val="Times New Roman"/>
        <family val="1"/>
        <charset val="238"/>
      </rPr>
      <t xml:space="preserve"> Aplikator kompatybilny z pozycjami 1-3 tzn. tego  samego producenta</t>
    </r>
  </si>
  <si>
    <t xml:space="preserve">Pakiet nr 7  Nici chirurgiczne III: </t>
  </si>
  <si>
    <t xml:space="preserve">Pakiet nr 6 Nici chirurgiczne II </t>
  </si>
  <si>
    <t>Pakiet nr 5 System do zamykania mostka po sternotomii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</si>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</sst>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_(&quot;$&quot;* #,##0.00_);_(&quot;$&quot;* \(#,##0.00\);_(&quot;$&quot;* &quot;-&quot;??_);_(@_)"/>
    <numFmt numFmtId="166" formatCode="#,##0.00\ [$zł-415]"/>
    <numFmt numFmtId="167" formatCode="#,##0.00\ &quot;zł&quot;"/>
    <numFmt numFmtId="168" formatCode="#,##0.00&quot; zł &quot;;&quot;-&quot;#,##0.00&quot; zł &quot;;&quot;-&quot;#&quot; zł &quot;;@&quot; &quot;"/>
    <numFmt numFmtId="169" formatCode="#,##0.00\ &quot;zł&quot;;[Red]#,##0.00\ &quot;zł&quot;"/>
    <numFmt numFmtId="170" formatCode="#,##0.00&quot; &quot;[$zł-415]"/>
  </numFmts>
  <fonts count="69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theme="1"/>
      <name val="Arial Narrow"/>
      <family val="2"/>
      <charset val="238"/>
    </font>
    <font>
      <sz val="8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Arial"/>
      <family val="2"/>
      <charset val="238"/>
    </font>
    <font>
      <b/>
      <sz val="8"/>
      <name val="Calibri"/>
      <family val="2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i/>
      <sz val="11"/>
      <color rgb="FF2F5496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6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Times New Roman"/>
      <family val="1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8"/>
      <color indexed="8"/>
      <name val="Calibri"/>
      <family val="2"/>
    </font>
    <font>
      <b/>
      <u/>
      <sz val="12"/>
      <color indexed="8"/>
      <name val="Arial"/>
      <family val="2"/>
      <charset val="238"/>
    </font>
    <font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 Narrow"/>
      <family val="2"/>
      <charset val="238"/>
    </font>
    <font>
      <sz val="8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Arial CE"/>
      <charset val="238"/>
    </font>
    <font>
      <b/>
      <sz val="10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16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indexed="16"/>
      <name val="Times New Roman"/>
      <family val="1"/>
      <charset val="238"/>
    </font>
    <font>
      <b/>
      <sz val="9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name val="Arial"/>
      <family val="2"/>
      <charset val="238"/>
    </font>
    <font>
      <sz val="9"/>
      <name val="Calibri"/>
      <family val="2"/>
    </font>
    <font>
      <sz val="9"/>
      <color indexed="16"/>
      <name val="Arial CE"/>
      <charset val="238"/>
    </font>
    <font>
      <sz val="8"/>
      <color indexed="8"/>
      <name val="Calibri"/>
      <family val="2"/>
      <charset val="238"/>
    </font>
    <font>
      <sz val="9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">
    <xf numFmtId="0" fontId="0" fillId="0" borderId="0"/>
    <xf numFmtId="165" fontId="7" fillId="0" borderId="0" applyFill="0" applyBorder="0" applyAlignment="0" applyProtection="0"/>
    <xf numFmtId="0" fontId="3" fillId="0" borderId="0"/>
    <xf numFmtId="164" fontId="6" fillId="0" borderId="0" applyFill="0" applyBorder="0" applyAlignment="0" applyProtection="0"/>
    <xf numFmtId="0" fontId="8" fillId="0" borderId="0"/>
    <xf numFmtId="0" fontId="10" fillId="0" borderId="0"/>
    <xf numFmtId="43" fontId="7" fillId="0" borderId="0" applyFill="0" applyBorder="0" applyAlignment="0" applyProtection="0"/>
    <xf numFmtId="0" fontId="28" fillId="0" borderId="0"/>
    <xf numFmtId="0" fontId="2" fillId="0" borderId="0"/>
    <xf numFmtId="0" fontId="3" fillId="0" borderId="0"/>
    <xf numFmtId="0" fontId="10" fillId="0" borderId="0"/>
    <xf numFmtId="0" fontId="6" fillId="0" borderId="0"/>
    <xf numFmtId="44" fontId="11" fillId="0" borderId="0" applyFont="0" applyFill="0" applyBorder="0" applyAlignment="0" applyProtection="0"/>
    <xf numFmtId="168" fontId="45" fillId="0" borderId="0" applyBorder="0" applyProtection="0"/>
    <xf numFmtId="44" fontId="3" fillId="0" borderId="0" applyFont="0" applyFill="0" applyBorder="0" applyAlignment="0" applyProtection="0"/>
    <xf numFmtId="0" fontId="1" fillId="0" borderId="0"/>
  </cellStyleXfs>
  <cellXfs count="246">
    <xf numFmtId="0" fontId="0" fillId="0" borderId="0" xfId="0"/>
    <xf numFmtId="0" fontId="5" fillId="0" borderId="0" xfId="0" applyFont="1"/>
    <xf numFmtId="166" fontId="9" fillId="0" borderId="0" xfId="0" applyNumberFormat="1" applyFont="1"/>
    <xf numFmtId="0" fontId="11" fillId="0" borderId="0" xfId="5" applyFont="1" applyAlignment="1">
      <alignment horizontal="center" vertical="center"/>
    </xf>
    <xf numFmtId="0" fontId="11" fillId="0" borderId="0" xfId="5" applyFont="1" applyAlignment="1">
      <alignment horizontal="left" vertical="center"/>
    </xf>
    <xf numFmtId="0" fontId="11" fillId="0" borderId="0" xfId="5" applyFont="1" applyAlignment="1">
      <alignment horizontal="center"/>
    </xf>
    <xf numFmtId="43" fontId="11" fillId="0" borderId="0" xfId="6" applyFont="1"/>
    <xf numFmtId="0" fontId="11" fillId="0" borderId="0" xfId="5" applyFont="1" applyAlignment="1">
      <alignment horizontal="left"/>
    </xf>
    <xf numFmtId="0" fontId="14" fillId="0" borderId="0" xfId="5" applyFont="1" applyAlignment="1">
      <alignment horizontal="left" vertical="center"/>
    </xf>
    <xf numFmtId="0" fontId="14" fillId="0" borderId="0" xfId="5" applyFont="1" applyAlignment="1">
      <alignment horizontal="center" vertical="center" wrapText="1"/>
    </xf>
    <xf numFmtId="0" fontId="16" fillId="0" borderId="0" xfId="5" applyFont="1" applyAlignment="1">
      <alignment horizontal="left"/>
    </xf>
    <xf numFmtId="0" fontId="17" fillId="0" borderId="0" xfId="5" applyFont="1" applyAlignment="1">
      <alignment horizontal="center" vertical="center"/>
    </xf>
    <xf numFmtId="0" fontId="17" fillId="0" borderId="0" xfId="5" applyFont="1" applyAlignment="1">
      <alignment horizontal="center"/>
    </xf>
    <xf numFmtId="0" fontId="17" fillId="0" borderId="0" xfId="5" applyFont="1"/>
    <xf numFmtId="0" fontId="18" fillId="0" borderId="0" xfId="5" applyFont="1" applyAlignment="1">
      <alignment vertical="top"/>
    </xf>
    <xf numFmtId="0" fontId="18" fillId="0" borderId="0" xfId="5" applyFont="1" applyAlignment="1">
      <alignment horizontal="center" vertical="center"/>
    </xf>
    <xf numFmtId="0" fontId="13" fillId="0" borderId="0" xfId="5" applyFont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0" fontId="17" fillId="0" borderId="1" xfId="5" applyFont="1" applyBorder="1" applyAlignment="1">
      <alignment horizontal="left" vertical="center" wrapText="1"/>
    </xf>
    <xf numFmtId="0" fontId="19" fillId="0" borderId="0" xfId="5" applyFont="1" applyAlignment="1">
      <alignment horizontal="center" vertical="center" wrapText="1"/>
    </xf>
    <xf numFmtId="0" fontId="10" fillId="0" borderId="0" xfId="5" applyAlignment="1">
      <alignment horizontal="left" vertical="center" wrapText="1"/>
    </xf>
    <xf numFmtId="0" fontId="17" fillId="0" borderId="0" xfId="5" applyFont="1" applyAlignment="1">
      <alignment vertical="center" wrapText="1"/>
    </xf>
    <xf numFmtId="0" fontId="21" fillId="0" borderId="0" xfId="5" applyFont="1" applyAlignment="1">
      <alignment horizontal="center" vertical="center"/>
    </xf>
    <xf numFmtId="0" fontId="21" fillId="0" borderId="0" xfId="5" applyFont="1" applyAlignment="1">
      <alignment horizontal="left"/>
    </xf>
    <xf numFmtId="0" fontId="19" fillId="0" borderId="0" xfId="5" applyFont="1" applyAlignment="1">
      <alignment horizontal="center" vertical="center"/>
    </xf>
    <xf numFmtId="0" fontId="22" fillId="0" borderId="0" xfId="5" applyFont="1" applyAlignment="1">
      <alignment horizontal="center" vertical="center"/>
    </xf>
    <xf numFmtId="1" fontId="19" fillId="0" borderId="0" xfId="5" applyNumberFormat="1" applyFont="1" applyAlignment="1">
      <alignment horizontal="center" vertical="center"/>
    </xf>
    <xf numFmtId="0" fontId="23" fillId="0" borderId="0" xfId="5" applyFont="1" applyAlignment="1">
      <alignment horizontal="center" vertical="center"/>
    </xf>
    <xf numFmtId="1" fontId="24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1" fontId="23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 wrapText="1"/>
    </xf>
    <xf numFmtId="0" fontId="10" fillId="0" borderId="0" xfId="5" applyAlignment="1">
      <alignment wrapText="1"/>
    </xf>
    <xf numFmtId="0" fontId="10" fillId="0" borderId="0" xfId="5" applyAlignment="1">
      <alignment horizontal="left" vertical="center"/>
    </xf>
    <xf numFmtId="0" fontId="11" fillId="0" borderId="0" xfId="5" applyFont="1" applyAlignment="1">
      <alignment wrapText="1"/>
    </xf>
    <xf numFmtId="0" fontId="25" fillId="0" borderId="0" xfId="0" applyFont="1"/>
    <xf numFmtId="167" fontId="26" fillId="0" borderId="0" xfId="0" applyNumberFormat="1" applyFont="1"/>
    <xf numFmtId="9" fontId="17" fillId="0" borderId="1" xfId="5" applyNumberFormat="1" applyFont="1" applyBorder="1" applyAlignment="1">
      <alignment horizontal="center" vertical="center" wrapText="1"/>
    </xf>
    <xf numFmtId="0" fontId="12" fillId="0" borderId="4" xfId="5" applyFont="1" applyBorder="1" applyAlignment="1">
      <alignment vertical="center" wrapText="1"/>
    </xf>
    <xf numFmtId="167" fontId="17" fillId="0" borderId="1" xfId="5" applyNumberFormat="1" applyFont="1" applyBorder="1" applyAlignment="1">
      <alignment horizontal="center" vertical="center" wrapText="1"/>
    </xf>
    <xf numFmtId="167" fontId="12" fillId="0" borderId="5" xfId="5" applyNumberFormat="1" applyFont="1" applyBorder="1" applyAlignment="1">
      <alignment vertical="center" wrapText="1"/>
    </xf>
    <xf numFmtId="167" fontId="16" fillId="0" borderId="1" xfId="6" applyNumberFormat="1" applyFont="1" applyFill="1" applyBorder="1" applyAlignment="1">
      <alignment horizontal="right" vertical="center" wrapText="1"/>
    </xf>
    <xf numFmtId="0" fontId="28" fillId="0" borderId="0" xfId="7"/>
    <xf numFmtId="0" fontId="31" fillId="2" borderId="7" xfId="8" applyFont="1" applyFill="1" applyBorder="1" applyAlignment="1">
      <alignment horizontal="center" vertical="center" wrapText="1"/>
    </xf>
    <xf numFmtId="0" fontId="29" fillId="2" borderId="7" xfId="8" applyFont="1" applyFill="1" applyBorder="1" applyAlignment="1">
      <alignment horizontal="center" vertical="center" wrapText="1"/>
    </xf>
    <xf numFmtId="167" fontId="29" fillId="2" borderId="7" xfId="8" applyNumberFormat="1" applyFont="1" applyFill="1" applyBorder="1" applyAlignment="1">
      <alignment horizontal="center" vertical="center" wrapText="1"/>
    </xf>
    <xf numFmtId="9" fontId="29" fillId="2" borderId="7" xfId="8" applyNumberFormat="1" applyFont="1" applyFill="1" applyBorder="1" applyAlignment="1">
      <alignment horizontal="center" vertical="center" wrapText="1"/>
    </xf>
    <xf numFmtId="49" fontId="31" fillId="2" borderId="7" xfId="8" applyNumberFormat="1" applyFont="1" applyFill="1" applyBorder="1" applyAlignment="1">
      <alignment horizontal="center" vertical="center" wrapText="1"/>
    </xf>
    <xf numFmtId="0" fontId="33" fillId="0" borderId="7" xfId="8" applyFont="1" applyBorder="1" applyAlignment="1">
      <alignment horizontal="center" vertical="center"/>
    </xf>
    <xf numFmtId="0" fontId="34" fillId="0" borderId="7" xfId="8" applyFont="1" applyBorder="1" applyAlignment="1">
      <alignment horizontal="center" vertical="center" wrapText="1"/>
    </xf>
    <xf numFmtId="0" fontId="2" fillId="0" borderId="0" xfId="8"/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36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39" fillId="0" borderId="0" xfId="0" applyFont="1"/>
    <xf numFmtId="0" fontId="39" fillId="0" borderId="0" xfId="0" applyFont="1" applyAlignment="1">
      <alignment vertical="center"/>
    </xf>
    <xf numFmtId="44" fontId="39" fillId="0" borderId="0" xfId="0" applyNumberFormat="1" applyFont="1" applyAlignment="1">
      <alignment vertical="center"/>
    </xf>
    <xf numFmtId="0" fontId="30" fillId="0" borderId="0" xfId="0" applyFont="1"/>
    <xf numFmtId="0" fontId="42" fillId="3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167" fontId="43" fillId="0" borderId="1" xfId="0" applyNumberFormat="1" applyFont="1" applyBorder="1" applyAlignment="1">
      <alignment horizontal="center" vertical="center" wrapText="1"/>
    </xf>
    <xf numFmtId="9" fontId="43" fillId="0" borderId="1" xfId="0" applyNumberFormat="1" applyFont="1" applyBorder="1" applyAlignment="1">
      <alignment horizontal="center" vertical="center" wrapText="1"/>
    </xf>
    <xf numFmtId="167" fontId="0" fillId="0" borderId="0" xfId="0" applyNumberFormat="1"/>
    <xf numFmtId="167" fontId="44" fillId="0" borderId="0" xfId="0" applyNumberFormat="1" applyFont="1"/>
    <xf numFmtId="0" fontId="0" fillId="0" borderId="0" xfId="0" applyAlignment="1">
      <alignment wrapText="1"/>
    </xf>
    <xf numFmtId="0" fontId="43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9" fontId="43" fillId="0" borderId="1" xfId="0" applyNumberFormat="1" applyFont="1" applyBorder="1" applyAlignment="1">
      <alignment horizontal="center" vertical="center"/>
    </xf>
    <xf numFmtId="167" fontId="4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6" fillId="0" borderId="0" xfId="5" applyFont="1" applyAlignment="1">
      <alignment horizontal="left"/>
    </xf>
    <xf numFmtId="0" fontId="12" fillId="0" borderId="0" xfId="5" applyFont="1" applyAlignment="1">
      <alignment horizontal="center" wrapText="1"/>
    </xf>
    <xf numFmtId="0" fontId="0" fillId="0" borderId="0" xfId="0"/>
    <xf numFmtId="0" fontId="47" fillId="0" borderId="0" xfId="0" applyFont="1"/>
    <xf numFmtId="0" fontId="48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17" fillId="3" borderId="1" xfId="15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9" fillId="0" borderId="7" xfId="5" applyFont="1" applyBorder="1" applyAlignment="1">
      <alignment horizontal="center" vertical="center" wrapText="1"/>
    </xf>
    <xf numFmtId="167" fontId="19" fillId="0" borderId="7" xfId="5" applyNumberFormat="1" applyFont="1" applyBorder="1" applyAlignment="1">
      <alignment horizontal="center" vertical="center" wrapText="1"/>
    </xf>
    <xf numFmtId="0" fontId="17" fillId="3" borderId="7" xfId="15" applyFont="1" applyFill="1" applyBorder="1" applyAlignment="1">
      <alignment horizontal="center" vertical="center" wrapText="1"/>
    </xf>
    <xf numFmtId="0" fontId="17" fillId="2" borderId="1" xfId="5" applyFont="1" applyFill="1" applyBorder="1" applyAlignment="1">
      <alignment horizontal="center" vertical="center" wrapText="1"/>
    </xf>
    <xf numFmtId="0" fontId="51" fillId="0" borderId="0" xfId="8" applyFont="1" applyAlignment="1">
      <alignment vertical="center" wrapText="1"/>
    </xf>
    <xf numFmtId="0" fontId="49" fillId="0" borderId="0" xfId="0" applyFont="1" applyAlignment="1">
      <alignment horizontal="left" vertical="center"/>
    </xf>
    <xf numFmtId="0" fontId="35" fillId="0" borderId="0" xfId="8" applyFont="1" applyBorder="1" applyAlignment="1">
      <alignment vertical="center"/>
    </xf>
    <xf numFmtId="0" fontId="35" fillId="0" borderId="0" xfId="8" applyFont="1" applyBorder="1" applyAlignment="1">
      <alignment horizontal="right" vertical="center"/>
    </xf>
    <xf numFmtId="167" fontId="35" fillId="0" borderId="10" xfId="8" applyNumberFormat="1" applyFont="1" applyBorder="1" applyAlignment="1">
      <alignment vertical="center"/>
    </xf>
    <xf numFmtId="0" fontId="28" fillId="0" borderId="7" xfId="7" applyBorder="1"/>
    <xf numFmtId="0" fontId="33" fillId="0" borderId="7" xfId="8" applyFont="1" applyBorder="1" applyAlignment="1">
      <alignment horizontal="center" vertical="center"/>
    </xf>
    <xf numFmtId="0" fontId="17" fillId="0" borderId="0" xfId="5" applyFont="1" applyAlignment="1">
      <alignment horizontal="left" vertical="center"/>
    </xf>
    <xf numFmtId="0" fontId="17" fillId="0" borderId="7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right" vertical="center" wrapText="1"/>
    </xf>
    <xf numFmtId="0" fontId="20" fillId="0" borderId="7" xfId="2" applyFont="1" applyBorder="1" applyAlignment="1">
      <alignment horizontal="center" vertical="center" wrapText="1"/>
    </xf>
    <xf numFmtId="9" fontId="20" fillId="0" borderId="7" xfId="2" applyNumberFormat="1" applyFont="1" applyBorder="1" applyAlignment="1">
      <alignment horizontal="center" vertical="center" wrapText="1"/>
    </xf>
    <xf numFmtId="167" fontId="17" fillId="0" borderId="7" xfId="2" applyNumberFormat="1" applyFont="1" applyBorder="1" applyAlignment="1">
      <alignment horizontal="center" vertical="center" wrapText="1"/>
    </xf>
    <xf numFmtId="0" fontId="55" fillId="0" borderId="7" xfId="0" applyFont="1" applyBorder="1"/>
    <xf numFmtId="0" fontId="20" fillId="2" borderId="7" xfId="2" applyFont="1" applyFill="1" applyBorder="1" applyAlignment="1">
      <alignment horizontal="center" vertical="center" wrapText="1"/>
    </xf>
    <xf numFmtId="167" fontId="20" fillId="0" borderId="7" xfId="2" applyNumberFormat="1" applyFont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51" fillId="0" borderId="0" xfId="0" applyFont="1"/>
    <xf numFmtId="0" fontId="27" fillId="0" borderId="0" xfId="0" applyFont="1" applyAlignment="1">
      <alignment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167" fontId="20" fillId="0" borderId="0" xfId="0" applyNumberFormat="1" applyFont="1" applyAlignment="1">
      <alignment wrapText="1"/>
    </xf>
    <xf numFmtId="167" fontId="27" fillId="0" borderId="0" xfId="0" applyNumberFormat="1" applyFont="1" applyAlignment="1">
      <alignment wrapText="1"/>
    </xf>
    <xf numFmtId="0" fontId="57" fillId="0" borderId="0" xfId="0" applyFont="1" applyAlignment="1">
      <alignment wrapText="1"/>
    </xf>
    <xf numFmtId="0" fontId="57" fillId="0" borderId="0" xfId="0" applyFont="1" applyAlignment="1">
      <alignment horizontal="left" vertical="center" wrapText="1"/>
    </xf>
    <xf numFmtId="0" fontId="5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58" fillId="0" borderId="0" xfId="0" applyFont="1"/>
    <xf numFmtId="0" fontId="59" fillId="0" borderId="1" xfId="2" applyFont="1" applyBorder="1" applyAlignment="1">
      <alignment horizontal="center" vertical="center" wrapText="1"/>
    </xf>
    <xf numFmtId="0" fontId="58" fillId="2" borderId="1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 wrapText="1"/>
    </xf>
    <xf numFmtId="3" fontId="59" fillId="2" borderId="1" xfId="2" applyNumberFormat="1" applyFont="1" applyFill="1" applyBorder="1" applyAlignment="1">
      <alignment horizontal="center" vertical="center"/>
    </xf>
    <xf numFmtId="9" fontId="59" fillId="0" borderId="1" xfId="2" applyNumberFormat="1" applyFont="1" applyBorder="1" applyAlignment="1">
      <alignment horizontal="center" vertical="center" wrapText="1"/>
    </xf>
    <xf numFmtId="169" fontId="59" fillId="0" borderId="1" xfId="13" applyNumberFormat="1" applyFont="1" applyBorder="1" applyAlignment="1">
      <alignment horizontal="right" vertical="center" wrapText="1"/>
    </xf>
    <xf numFmtId="170" fontId="59" fillId="0" borderId="1" xfId="13" applyNumberFormat="1" applyFont="1" applyBorder="1" applyAlignment="1">
      <alignment horizontal="right" vertical="center" wrapText="1"/>
    </xf>
    <xf numFmtId="168" fontId="59" fillId="0" borderId="1" xfId="13" applyFont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60" fillId="0" borderId="0" xfId="0" applyFont="1" applyAlignment="1">
      <alignment wrapText="1"/>
    </xf>
    <xf numFmtId="0" fontId="60" fillId="0" borderId="0" xfId="0" applyFont="1" applyAlignment="1">
      <alignment horizontal="left" vertical="center" wrapText="1"/>
    </xf>
    <xf numFmtId="0" fontId="60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167" fontId="20" fillId="0" borderId="9" xfId="1" applyNumberFormat="1" applyFont="1" applyFill="1" applyBorder="1" applyAlignment="1">
      <alignment wrapText="1"/>
    </xf>
    <xf numFmtId="0" fontId="58" fillId="0" borderId="7" xfId="0" applyFont="1" applyBorder="1"/>
    <xf numFmtId="0" fontId="53" fillId="3" borderId="7" xfId="15" applyFont="1" applyFill="1" applyBorder="1" applyAlignment="1">
      <alignment horizontal="center" vertical="center" wrapText="1"/>
    </xf>
    <xf numFmtId="0" fontId="61" fillId="2" borderId="1" xfId="9" applyFont="1" applyFill="1" applyBorder="1" applyAlignment="1">
      <alignment horizontal="center" vertical="center" wrapText="1"/>
    </xf>
    <xf numFmtId="0" fontId="62" fillId="2" borderId="1" xfId="0" applyFont="1" applyFill="1" applyBorder="1"/>
    <xf numFmtId="0" fontId="63" fillId="2" borderId="1" xfId="0" applyFont="1" applyFill="1" applyBorder="1" applyAlignment="1">
      <alignment horizontal="center" vertical="center" wrapText="1"/>
    </xf>
    <xf numFmtId="0" fontId="63" fillId="2" borderId="1" xfId="10" applyFont="1" applyFill="1" applyBorder="1" applyAlignment="1">
      <alignment horizontal="left" vertical="center" wrapText="1"/>
    </xf>
    <xf numFmtId="0" fontId="63" fillId="2" borderId="1" xfId="11" applyFont="1" applyFill="1" applyBorder="1" applyAlignment="1">
      <alignment horizontal="center" vertical="center" wrapText="1"/>
    </xf>
    <xf numFmtId="3" fontId="63" fillId="2" borderId="1" xfId="9" applyNumberFormat="1" applyFont="1" applyFill="1" applyBorder="1" applyAlignment="1">
      <alignment horizontal="center" vertical="center"/>
    </xf>
    <xf numFmtId="9" fontId="63" fillId="2" borderId="1" xfId="9" applyNumberFormat="1" applyFont="1" applyFill="1" applyBorder="1" applyAlignment="1">
      <alignment horizontal="center" vertical="center" wrapText="1"/>
    </xf>
    <xf numFmtId="0" fontId="62" fillId="0" borderId="1" xfId="0" applyFont="1" applyBorder="1"/>
    <xf numFmtId="0" fontId="61" fillId="0" borderId="0" xfId="0" applyFont="1" applyAlignment="1">
      <alignment wrapText="1"/>
    </xf>
    <xf numFmtId="0" fontId="61" fillId="0" borderId="0" xfId="0" applyFont="1" applyAlignment="1">
      <alignment horizontal="left" vertical="center" wrapText="1"/>
    </xf>
    <xf numFmtId="0" fontId="61" fillId="0" borderId="0" xfId="0" applyFont="1" applyAlignment="1">
      <alignment horizontal="center" vertical="center" wrapText="1"/>
    </xf>
    <xf numFmtId="167" fontId="61" fillId="0" borderId="0" xfId="0" applyNumberFormat="1" applyFont="1" applyAlignment="1">
      <alignment wrapText="1"/>
    </xf>
    <xf numFmtId="0" fontId="65" fillId="0" borderId="0" xfId="0" applyFont="1" applyAlignment="1">
      <alignment wrapText="1"/>
    </xf>
    <xf numFmtId="0" fontId="66" fillId="0" borderId="0" xfId="0" applyFont="1"/>
    <xf numFmtId="0" fontId="65" fillId="0" borderId="0" xfId="0" applyFont="1" applyAlignment="1">
      <alignment horizontal="left" vertical="center" wrapText="1"/>
    </xf>
    <xf numFmtId="0" fontId="65" fillId="0" borderId="0" xfId="0" applyFont="1" applyAlignment="1">
      <alignment horizontal="center" vertical="center" wrapText="1"/>
    </xf>
    <xf numFmtId="0" fontId="40" fillId="0" borderId="0" xfId="0" applyFont="1" applyAlignment="1">
      <alignment wrapText="1"/>
    </xf>
    <xf numFmtId="0" fontId="61" fillId="0" borderId="0" xfId="0" applyFont="1"/>
    <xf numFmtId="0" fontId="61" fillId="0" borderId="0" xfId="0" applyFont="1" applyAlignment="1">
      <alignment vertical="center"/>
    </xf>
    <xf numFmtId="44" fontId="61" fillId="0" borderId="0" xfId="0" applyNumberFormat="1" applyFont="1" applyAlignment="1">
      <alignment vertical="center"/>
    </xf>
    <xf numFmtId="0" fontId="40" fillId="0" borderId="0" xfId="0" applyFont="1"/>
    <xf numFmtId="0" fontId="40" fillId="0" borderId="0" xfId="0" applyFont="1" applyAlignment="1">
      <alignment vertical="center" wrapText="1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center" vertical="center"/>
    </xf>
    <xf numFmtId="0" fontId="40" fillId="0" borderId="0" xfId="0" applyFont="1" applyAlignment="1">
      <alignment horizontal="right" vertical="center" wrapText="1"/>
    </xf>
    <xf numFmtId="0" fontId="40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>
      <alignment vertical="center" wrapText="1"/>
    </xf>
    <xf numFmtId="0" fontId="63" fillId="0" borderId="0" xfId="0" applyFont="1" applyAlignment="1">
      <alignment vertical="center" wrapText="1"/>
    </xf>
    <xf numFmtId="0" fontId="67" fillId="0" borderId="0" xfId="0" applyFont="1" applyAlignment="1">
      <alignment wrapText="1"/>
    </xf>
    <xf numFmtId="0" fontId="63" fillId="0" borderId="0" xfId="0" applyFont="1" applyAlignment="1">
      <alignment wrapText="1"/>
    </xf>
    <xf numFmtId="0" fontId="40" fillId="0" borderId="0" xfId="0" applyFont="1" applyAlignment="1">
      <alignment horizontal="left" vertical="center" wrapText="1"/>
    </xf>
    <xf numFmtId="0" fontId="62" fillId="0" borderId="0" xfId="0" applyFont="1"/>
    <xf numFmtId="7" fontId="63" fillId="2" borderId="1" xfId="12" applyNumberFormat="1" applyFont="1" applyFill="1" applyBorder="1" applyAlignment="1" applyProtection="1">
      <alignment horizontal="right" vertical="center"/>
    </xf>
    <xf numFmtId="7" fontId="63" fillId="2" borderId="1" xfId="0" applyNumberFormat="1" applyFont="1" applyFill="1" applyBorder="1" applyAlignment="1">
      <alignment vertical="center" wrapText="1"/>
    </xf>
    <xf numFmtId="44" fontId="40" fillId="2" borderId="7" xfId="12" applyFont="1" applyFill="1" applyBorder="1" applyAlignment="1" applyProtection="1">
      <alignment horizontal="right" vertical="center"/>
    </xf>
    <xf numFmtId="0" fontId="64" fillId="0" borderId="7" xfId="0" applyFont="1" applyBorder="1" applyAlignment="1">
      <alignment wrapText="1"/>
    </xf>
    <xf numFmtId="167" fontId="61" fillId="0" borderId="9" xfId="1" applyNumberFormat="1" applyFont="1" applyFill="1" applyBorder="1" applyAlignment="1">
      <alignment wrapText="1"/>
    </xf>
    <xf numFmtId="0" fontId="20" fillId="2" borderId="1" xfId="9" applyFont="1" applyFill="1" applyBorder="1" applyAlignment="1">
      <alignment horizontal="center" vertical="center" wrapText="1"/>
    </xf>
    <xf numFmtId="0" fontId="17" fillId="2" borderId="1" xfId="1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8" fillId="0" borderId="6" xfId="0" applyFont="1" applyBorder="1" applyAlignment="1">
      <alignment wrapText="1"/>
    </xf>
    <xf numFmtId="0" fontId="17" fillId="2" borderId="1" xfId="11" applyFont="1" applyFill="1" applyBorder="1" applyAlignment="1">
      <alignment horizontal="center" vertical="center" wrapText="1"/>
    </xf>
    <xf numFmtId="3" fontId="17" fillId="2" borderId="1" xfId="9" applyNumberFormat="1" applyFont="1" applyFill="1" applyBorder="1" applyAlignment="1">
      <alignment horizontal="center" vertical="center"/>
    </xf>
    <xf numFmtId="9" fontId="17" fillId="2" borderId="1" xfId="9" applyNumberFormat="1" applyFont="1" applyFill="1" applyBorder="1" applyAlignment="1">
      <alignment horizontal="center" vertical="center" wrapText="1"/>
    </xf>
    <xf numFmtId="44" fontId="53" fillId="2" borderId="1" xfId="12" applyFont="1" applyFill="1" applyBorder="1" applyAlignment="1" applyProtection="1">
      <alignment horizontal="right" vertical="center"/>
    </xf>
    <xf numFmtId="0" fontId="27" fillId="0" borderId="0" xfId="0" applyFont="1"/>
    <xf numFmtId="0" fontId="27" fillId="0" borderId="0" xfId="0" applyFont="1" applyAlignment="1">
      <alignment vertical="center"/>
    </xf>
    <xf numFmtId="44" fontId="27" fillId="0" borderId="0" xfId="0" applyNumberFormat="1" applyFont="1" applyAlignment="1">
      <alignment vertical="center"/>
    </xf>
    <xf numFmtId="0" fontId="52" fillId="0" borderId="0" xfId="0" applyFont="1"/>
    <xf numFmtId="0" fontId="56" fillId="0" borderId="0" xfId="0" applyFont="1" applyAlignment="1">
      <alignment vertical="center" wrapText="1"/>
    </xf>
    <xf numFmtId="0" fontId="51" fillId="0" borderId="0" xfId="0" applyFont="1" applyAlignment="1">
      <alignment horizontal="left"/>
    </xf>
    <xf numFmtId="167" fontId="17" fillId="2" borderId="1" xfId="12" applyNumberFormat="1" applyFont="1" applyFill="1" applyBorder="1" applyAlignment="1" applyProtection="1">
      <alignment horizontal="right" vertical="center"/>
    </xf>
    <xf numFmtId="167" fontId="17" fillId="2" borderId="1" xfId="0" applyNumberFormat="1" applyFont="1" applyFill="1" applyBorder="1" applyAlignment="1">
      <alignment vertical="center" wrapText="1"/>
    </xf>
    <xf numFmtId="167" fontId="57" fillId="0" borderId="0" xfId="0" applyNumberFormat="1" applyFont="1" applyAlignment="1">
      <alignment wrapText="1"/>
    </xf>
    <xf numFmtId="0" fontId="52" fillId="0" borderId="7" xfId="0" applyFont="1" applyBorder="1" applyAlignment="1">
      <alignment wrapText="1"/>
    </xf>
    <xf numFmtId="0" fontId="20" fillId="2" borderId="8" xfId="9" applyFont="1" applyFill="1" applyBorder="1" applyAlignment="1">
      <alignment horizontal="center" vertical="center" wrapText="1"/>
    </xf>
    <xf numFmtId="0" fontId="17" fillId="2" borderId="8" xfId="1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8" xfId="11" applyFont="1" applyFill="1" applyBorder="1" applyAlignment="1">
      <alignment horizontal="center" vertical="center" wrapText="1"/>
    </xf>
    <xf numFmtId="3" fontId="17" fillId="2" borderId="8" xfId="9" applyNumberFormat="1" applyFont="1" applyFill="1" applyBorder="1" applyAlignment="1">
      <alignment horizontal="center" vertical="center"/>
    </xf>
    <xf numFmtId="167" fontId="17" fillId="2" borderId="8" xfId="12" applyNumberFormat="1" applyFont="1" applyFill="1" applyBorder="1" applyAlignment="1" applyProtection="1">
      <alignment horizontal="right" vertical="center"/>
    </xf>
    <xf numFmtId="44" fontId="53" fillId="2" borderId="7" xfId="12" applyFont="1" applyFill="1" applyBorder="1" applyAlignment="1" applyProtection="1">
      <alignment horizontal="right" vertical="center"/>
    </xf>
    <xf numFmtId="0" fontId="53" fillId="2" borderId="7" xfId="15" applyFont="1" applyFill="1" applyBorder="1" applyAlignment="1">
      <alignment horizontal="center" vertical="center" wrapText="1"/>
    </xf>
    <xf numFmtId="167" fontId="53" fillId="2" borderId="7" xfId="15" applyNumberFormat="1" applyFont="1" applyFill="1" applyBorder="1" applyAlignment="1">
      <alignment horizontal="center" vertical="center" wrapText="1"/>
    </xf>
    <xf numFmtId="0" fontId="0" fillId="2" borderId="0" xfId="0" applyFill="1"/>
    <xf numFmtId="167" fontId="0" fillId="2" borderId="0" xfId="0" applyNumberFormat="1" applyFill="1"/>
    <xf numFmtId="167" fontId="54" fillId="2" borderId="7" xfId="15" applyNumberFormat="1" applyFont="1" applyFill="1" applyBorder="1" applyAlignment="1">
      <alignment horizontal="center" vertical="center" wrapText="1"/>
    </xf>
    <xf numFmtId="167" fontId="46" fillId="0" borderId="1" xfId="0" applyNumberFormat="1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0" fillId="0" borderId="7" xfId="0" applyNumberFormat="1" applyBorder="1"/>
    <xf numFmtId="0" fontId="16" fillId="0" borderId="0" xfId="5" applyFont="1" applyAlignment="1">
      <alignment horizontal="left"/>
    </xf>
    <xf numFmtId="0" fontId="13" fillId="0" borderId="0" xfId="5" applyFont="1" applyAlignment="1">
      <alignment horizontal="center"/>
    </xf>
    <xf numFmtId="0" fontId="12" fillId="0" borderId="0" xfId="5" applyFont="1" applyAlignment="1">
      <alignment horizontal="center" wrapText="1"/>
    </xf>
    <xf numFmtId="0" fontId="15" fillId="0" borderId="0" xfId="5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1" fontId="18" fillId="0" borderId="0" xfId="5" applyNumberFormat="1" applyFont="1" applyAlignment="1">
      <alignment horizontal="center" vertical="center" wrapText="1"/>
    </xf>
    <xf numFmtId="0" fontId="20" fillId="0" borderId="3" xfId="5" applyFont="1" applyBorder="1" applyAlignment="1">
      <alignment horizontal="center" vertical="center" wrapText="1"/>
    </xf>
    <xf numFmtId="0" fontId="20" fillId="0" borderId="4" xfId="5" applyFont="1" applyBorder="1" applyAlignment="1">
      <alignment horizontal="center" vertical="center" wrapText="1"/>
    </xf>
    <xf numFmtId="0" fontId="18" fillId="0" borderId="2" xfId="5" applyFont="1" applyBorder="1" applyAlignment="1">
      <alignment vertical="top"/>
    </xf>
    <xf numFmtId="0" fontId="21" fillId="0" borderId="0" xfId="5" applyFont="1" applyAlignment="1">
      <alignment horizontal="center"/>
    </xf>
    <xf numFmtId="0" fontId="50" fillId="0" borderId="0" xfId="8" applyFont="1" applyAlignment="1">
      <alignment horizontal="left" vertical="center" wrapText="1"/>
    </xf>
    <xf numFmtId="0" fontId="51" fillId="0" borderId="0" xfId="8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7" fillId="0" borderId="7" xfId="2" applyFont="1" applyBorder="1" applyAlignment="1">
      <alignment horizontal="left" vertical="center" wrapText="1"/>
    </xf>
    <xf numFmtId="0" fontId="36" fillId="0" borderId="0" xfId="0" applyFont="1" applyAlignment="1">
      <alignment wrapText="1"/>
    </xf>
    <xf numFmtId="0" fontId="54" fillId="0" borderId="0" xfId="0" applyFont="1" applyAlignment="1">
      <alignment horizontal="left" wrapText="1"/>
    </xf>
    <xf numFmtId="0" fontId="3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58" fillId="0" borderId="0" xfId="0" applyFont="1" applyAlignment="1">
      <alignment wrapText="1"/>
    </xf>
    <xf numFmtId="0" fontId="53" fillId="3" borderId="1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left" vertical="center" wrapText="1"/>
    </xf>
    <xf numFmtId="0" fontId="53" fillId="2" borderId="0" xfId="15" applyFont="1" applyFill="1" applyBorder="1" applyAlignment="1">
      <alignment horizontal="left" vertical="center" wrapText="1"/>
    </xf>
    <xf numFmtId="0" fontId="17" fillId="2" borderId="0" xfId="15" applyFont="1" applyFill="1" applyBorder="1" applyAlignment="1">
      <alignment horizontal="left" wrapText="1"/>
    </xf>
    <xf numFmtId="0" fontId="17" fillId="2" borderId="0" xfId="15" applyFont="1" applyFill="1" applyBorder="1" applyAlignment="1">
      <alignment horizontal="left" vertical="center" wrapText="1"/>
    </xf>
    <xf numFmtId="0" fontId="0" fillId="0" borderId="7" xfId="0" applyBorder="1"/>
    <xf numFmtId="0" fontId="33" fillId="0" borderId="7" xfId="8" applyFont="1" applyBorder="1" applyAlignment="1">
      <alignment vertical="center"/>
    </xf>
    <xf numFmtId="167" fontId="68" fillId="0" borderId="11" xfId="8" applyNumberFormat="1" applyFont="1" applyBorder="1"/>
    <xf numFmtId="0" fontId="32" fillId="0" borderId="8" xfId="0" applyFont="1" applyBorder="1" applyAlignment="1">
      <alignment vertical="top" wrapText="1"/>
    </xf>
    <xf numFmtId="0" fontId="32" fillId="0" borderId="12" xfId="0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0" fontId="32" fillId="0" borderId="8" xfId="8" applyFont="1" applyBorder="1" applyAlignment="1">
      <alignment vertical="top" wrapText="1"/>
    </xf>
    <xf numFmtId="0" fontId="32" fillId="0" borderId="12" xfId="8" applyFont="1" applyBorder="1" applyAlignment="1">
      <alignment vertical="top" wrapText="1"/>
    </xf>
    <xf numFmtId="0" fontId="32" fillId="0" borderId="11" xfId="8" applyFont="1" applyBorder="1" applyAlignment="1">
      <alignment vertical="top" wrapText="1"/>
    </xf>
  </cellXfs>
  <cellStyles count="16">
    <cellStyle name="Dziesiętny 2" xfId="6"/>
    <cellStyle name="Excel Built-in Currency" xfId="13"/>
    <cellStyle name="Normalny" xfId="0" builtinId="0"/>
    <cellStyle name="Normalny 2" xfId="2"/>
    <cellStyle name="Normalny 2 2" xfId="8"/>
    <cellStyle name="Normalny 3" xfId="4"/>
    <cellStyle name="Normalny 4" xfId="5"/>
    <cellStyle name="Normalny 5" xfId="7"/>
    <cellStyle name="Normalny 7" xfId="15"/>
    <cellStyle name="Normalny_Opatrunki - Zadanie 2 Pakiet 1 i 2" xfId="11"/>
    <cellStyle name="Normalny_opatrunki-Apteka.2013 Rozszerzonyxls" xfId="9"/>
    <cellStyle name="Normalny_pakiet 4" xfId="10"/>
    <cellStyle name="Walutowy" xfId="1" builtinId="4"/>
    <cellStyle name="Walutowy 10" xfId="14"/>
    <cellStyle name="Walutowy 2" xfId="12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workbookViewId="0">
      <selection activeCell="H8" sqref="H8"/>
    </sheetView>
  </sheetViews>
  <sheetFormatPr defaultRowHeight="12.75"/>
  <cols>
    <col min="1" max="1" width="4.28515625" style="3" customWidth="1"/>
    <col min="2" max="2" width="58.42578125" style="4" customWidth="1"/>
    <col min="3" max="3" width="15" style="4" customWidth="1"/>
    <col min="4" max="4" width="6.28515625" style="3" customWidth="1"/>
    <col min="5" max="6" width="5.7109375" style="5" customWidth="1"/>
    <col min="7" max="7" width="12.140625" style="5" customWidth="1"/>
    <col min="8" max="8" width="15.5703125" style="6" customWidth="1"/>
    <col min="9" max="9" width="32.5703125" style="4" customWidth="1"/>
    <col min="10" max="10" width="38.28515625" style="4" customWidth="1"/>
    <col min="11" max="256" width="9.140625" style="4"/>
    <col min="257" max="257" width="4.28515625" style="4" customWidth="1"/>
    <col min="258" max="258" width="58.42578125" style="4" customWidth="1"/>
    <col min="259" max="259" width="15" style="4" customWidth="1"/>
    <col min="260" max="260" width="6.28515625" style="4" customWidth="1"/>
    <col min="261" max="261" width="5.7109375" style="4" customWidth="1"/>
    <col min="262" max="262" width="12.140625" style="4" customWidth="1"/>
    <col min="263" max="263" width="10.42578125" style="4" customWidth="1"/>
    <col min="264" max="264" width="15.5703125" style="4" customWidth="1"/>
    <col min="265" max="265" width="16.85546875" style="4" customWidth="1"/>
    <col min="266" max="512" width="9.140625" style="4"/>
    <col min="513" max="513" width="4.28515625" style="4" customWidth="1"/>
    <col min="514" max="514" width="58.42578125" style="4" customWidth="1"/>
    <col min="515" max="515" width="15" style="4" customWidth="1"/>
    <col min="516" max="516" width="6.28515625" style="4" customWidth="1"/>
    <col min="517" max="517" width="5.7109375" style="4" customWidth="1"/>
    <col min="518" max="518" width="12.140625" style="4" customWidth="1"/>
    <col min="519" max="519" width="10.42578125" style="4" customWidth="1"/>
    <col min="520" max="520" width="15.5703125" style="4" customWidth="1"/>
    <col min="521" max="521" width="16.85546875" style="4" customWidth="1"/>
    <col min="522" max="768" width="9.140625" style="4"/>
    <col min="769" max="769" width="4.28515625" style="4" customWidth="1"/>
    <col min="770" max="770" width="58.42578125" style="4" customWidth="1"/>
    <col min="771" max="771" width="15" style="4" customWidth="1"/>
    <col min="772" max="772" width="6.28515625" style="4" customWidth="1"/>
    <col min="773" max="773" width="5.7109375" style="4" customWidth="1"/>
    <col min="774" max="774" width="12.140625" style="4" customWidth="1"/>
    <col min="775" max="775" width="10.42578125" style="4" customWidth="1"/>
    <col min="776" max="776" width="15.5703125" style="4" customWidth="1"/>
    <col min="777" max="777" width="16.85546875" style="4" customWidth="1"/>
    <col min="778" max="1024" width="9.140625" style="4"/>
    <col min="1025" max="1025" width="4.28515625" style="4" customWidth="1"/>
    <col min="1026" max="1026" width="58.42578125" style="4" customWidth="1"/>
    <col min="1027" max="1027" width="15" style="4" customWidth="1"/>
    <col min="1028" max="1028" width="6.28515625" style="4" customWidth="1"/>
    <col min="1029" max="1029" width="5.7109375" style="4" customWidth="1"/>
    <col min="1030" max="1030" width="12.140625" style="4" customWidth="1"/>
    <col min="1031" max="1031" width="10.42578125" style="4" customWidth="1"/>
    <col min="1032" max="1032" width="15.5703125" style="4" customWidth="1"/>
    <col min="1033" max="1033" width="16.85546875" style="4" customWidth="1"/>
    <col min="1034" max="1280" width="9.140625" style="4"/>
    <col min="1281" max="1281" width="4.28515625" style="4" customWidth="1"/>
    <col min="1282" max="1282" width="58.42578125" style="4" customWidth="1"/>
    <col min="1283" max="1283" width="15" style="4" customWidth="1"/>
    <col min="1284" max="1284" width="6.28515625" style="4" customWidth="1"/>
    <col min="1285" max="1285" width="5.7109375" style="4" customWidth="1"/>
    <col min="1286" max="1286" width="12.140625" style="4" customWidth="1"/>
    <col min="1287" max="1287" width="10.42578125" style="4" customWidth="1"/>
    <col min="1288" max="1288" width="15.5703125" style="4" customWidth="1"/>
    <col min="1289" max="1289" width="16.85546875" style="4" customWidth="1"/>
    <col min="1290" max="1536" width="9.140625" style="4"/>
    <col min="1537" max="1537" width="4.28515625" style="4" customWidth="1"/>
    <col min="1538" max="1538" width="58.42578125" style="4" customWidth="1"/>
    <col min="1539" max="1539" width="15" style="4" customWidth="1"/>
    <col min="1540" max="1540" width="6.28515625" style="4" customWidth="1"/>
    <col min="1541" max="1541" width="5.7109375" style="4" customWidth="1"/>
    <col min="1542" max="1542" width="12.140625" style="4" customWidth="1"/>
    <col min="1543" max="1543" width="10.42578125" style="4" customWidth="1"/>
    <col min="1544" max="1544" width="15.5703125" style="4" customWidth="1"/>
    <col min="1545" max="1545" width="16.85546875" style="4" customWidth="1"/>
    <col min="1546" max="1792" width="9.140625" style="4"/>
    <col min="1793" max="1793" width="4.28515625" style="4" customWidth="1"/>
    <col min="1794" max="1794" width="58.42578125" style="4" customWidth="1"/>
    <col min="1795" max="1795" width="15" style="4" customWidth="1"/>
    <col min="1796" max="1796" width="6.28515625" style="4" customWidth="1"/>
    <col min="1797" max="1797" width="5.7109375" style="4" customWidth="1"/>
    <col min="1798" max="1798" width="12.140625" style="4" customWidth="1"/>
    <col min="1799" max="1799" width="10.42578125" style="4" customWidth="1"/>
    <col min="1800" max="1800" width="15.5703125" style="4" customWidth="1"/>
    <col min="1801" max="1801" width="16.85546875" style="4" customWidth="1"/>
    <col min="1802" max="2048" width="9.140625" style="4"/>
    <col min="2049" max="2049" width="4.28515625" style="4" customWidth="1"/>
    <col min="2050" max="2050" width="58.42578125" style="4" customWidth="1"/>
    <col min="2051" max="2051" width="15" style="4" customWidth="1"/>
    <col min="2052" max="2052" width="6.28515625" style="4" customWidth="1"/>
    <col min="2053" max="2053" width="5.7109375" style="4" customWidth="1"/>
    <col min="2054" max="2054" width="12.140625" style="4" customWidth="1"/>
    <col min="2055" max="2055" width="10.42578125" style="4" customWidth="1"/>
    <col min="2056" max="2056" width="15.5703125" style="4" customWidth="1"/>
    <col min="2057" max="2057" width="16.85546875" style="4" customWidth="1"/>
    <col min="2058" max="2304" width="9.140625" style="4"/>
    <col min="2305" max="2305" width="4.28515625" style="4" customWidth="1"/>
    <col min="2306" max="2306" width="58.42578125" style="4" customWidth="1"/>
    <col min="2307" max="2307" width="15" style="4" customWidth="1"/>
    <col min="2308" max="2308" width="6.28515625" style="4" customWidth="1"/>
    <col min="2309" max="2309" width="5.7109375" style="4" customWidth="1"/>
    <col min="2310" max="2310" width="12.140625" style="4" customWidth="1"/>
    <col min="2311" max="2311" width="10.42578125" style="4" customWidth="1"/>
    <col min="2312" max="2312" width="15.5703125" style="4" customWidth="1"/>
    <col min="2313" max="2313" width="16.85546875" style="4" customWidth="1"/>
    <col min="2314" max="2560" width="9.140625" style="4"/>
    <col min="2561" max="2561" width="4.28515625" style="4" customWidth="1"/>
    <col min="2562" max="2562" width="58.42578125" style="4" customWidth="1"/>
    <col min="2563" max="2563" width="15" style="4" customWidth="1"/>
    <col min="2564" max="2564" width="6.28515625" style="4" customWidth="1"/>
    <col min="2565" max="2565" width="5.7109375" style="4" customWidth="1"/>
    <col min="2566" max="2566" width="12.140625" style="4" customWidth="1"/>
    <col min="2567" max="2567" width="10.42578125" style="4" customWidth="1"/>
    <col min="2568" max="2568" width="15.5703125" style="4" customWidth="1"/>
    <col min="2569" max="2569" width="16.85546875" style="4" customWidth="1"/>
    <col min="2570" max="2816" width="9.140625" style="4"/>
    <col min="2817" max="2817" width="4.28515625" style="4" customWidth="1"/>
    <col min="2818" max="2818" width="58.42578125" style="4" customWidth="1"/>
    <col min="2819" max="2819" width="15" style="4" customWidth="1"/>
    <col min="2820" max="2820" width="6.28515625" style="4" customWidth="1"/>
    <col min="2821" max="2821" width="5.7109375" style="4" customWidth="1"/>
    <col min="2822" max="2822" width="12.140625" style="4" customWidth="1"/>
    <col min="2823" max="2823" width="10.42578125" style="4" customWidth="1"/>
    <col min="2824" max="2824" width="15.5703125" style="4" customWidth="1"/>
    <col min="2825" max="2825" width="16.85546875" style="4" customWidth="1"/>
    <col min="2826" max="3072" width="9.140625" style="4"/>
    <col min="3073" max="3073" width="4.28515625" style="4" customWidth="1"/>
    <col min="3074" max="3074" width="58.42578125" style="4" customWidth="1"/>
    <col min="3075" max="3075" width="15" style="4" customWidth="1"/>
    <col min="3076" max="3076" width="6.28515625" style="4" customWidth="1"/>
    <col min="3077" max="3077" width="5.7109375" style="4" customWidth="1"/>
    <col min="3078" max="3078" width="12.140625" style="4" customWidth="1"/>
    <col min="3079" max="3079" width="10.42578125" style="4" customWidth="1"/>
    <col min="3080" max="3080" width="15.5703125" style="4" customWidth="1"/>
    <col min="3081" max="3081" width="16.85546875" style="4" customWidth="1"/>
    <col min="3082" max="3328" width="9.140625" style="4"/>
    <col min="3329" max="3329" width="4.28515625" style="4" customWidth="1"/>
    <col min="3330" max="3330" width="58.42578125" style="4" customWidth="1"/>
    <col min="3331" max="3331" width="15" style="4" customWidth="1"/>
    <col min="3332" max="3332" width="6.28515625" style="4" customWidth="1"/>
    <col min="3333" max="3333" width="5.7109375" style="4" customWidth="1"/>
    <col min="3334" max="3334" width="12.140625" style="4" customWidth="1"/>
    <col min="3335" max="3335" width="10.42578125" style="4" customWidth="1"/>
    <col min="3336" max="3336" width="15.5703125" style="4" customWidth="1"/>
    <col min="3337" max="3337" width="16.85546875" style="4" customWidth="1"/>
    <col min="3338" max="3584" width="9.140625" style="4"/>
    <col min="3585" max="3585" width="4.28515625" style="4" customWidth="1"/>
    <col min="3586" max="3586" width="58.42578125" style="4" customWidth="1"/>
    <col min="3587" max="3587" width="15" style="4" customWidth="1"/>
    <col min="3588" max="3588" width="6.28515625" style="4" customWidth="1"/>
    <col min="3589" max="3589" width="5.7109375" style="4" customWidth="1"/>
    <col min="3590" max="3590" width="12.140625" style="4" customWidth="1"/>
    <col min="3591" max="3591" width="10.42578125" style="4" customWidth="1"/>
    <col min="3592" max="3592" width="15.5703125" style="4" customWidth="1"/>
    <col min="3593" max="3593" width="16.85546875" style="4" customWidth="1"/>
    <col min="3594" max="3840" width="9.140625" style="4"/>
    <col min="3841" max="3841" width="4.28515625" style="4" customWidth="1"/>
    <col min="3842" max="3842" width="58.42578125" style="4" customWidth="1"/>
    <col min="3843" max="3843" width="15" style="4" customWidth="1"/>
    <col min="3844" max="3844" width="6.28515625" style="4" customWidth="1"/>
    <col min="3845" max="3845" width="5.7109375" style="4" customWidth="1"/>
    <col min="3846" max="3846" width="12.140625" style="4" customWidth="1"/>
    <col min="3847" max="3847" width="10.42578125" style="4" customWidth="1"/>
    <col min="3848" max="3848" width="15.5703125" style="4" customWidth="1"/>
    <col min="3849" max="3849" width="16.85546875" style="4" customWidth="1"/>
    <col min="3850" max="4096" width="9.140625" style="4"/>
    <col min="4097" max="4097" width="4.28515625" style="4" customWidth="1"/>
    <col min="4098" max="4098" width="58.42578125" style="4" customWidth="1"/>
    <col min="4099" max="4099" width="15" style="4" customWidth="1"/>
    <col min="4100" max="4100" width="6.28515625" style="4" customWidth="1"/>
    <col min="4101" max="4101" width="5.7109375" style="4" customWidth="1"/>
    <col min="4102" max="4102" width="12.140625" style="4" customWidth="1"/>
    <col min="4103" max="4103" width="10.42578125" style="4" customWidth="1"/>
    <col min="4104" max="4104" width="15.5703125" style="4" customWidth="1"/>
    <col min="4105" max="4105" width="16.85546875" style="4" customWidth="1"/>
    <col min="4106" max="4352" width="9.140625" style="4"/>
    <col min="4353" max="4353" width="4.28515625" style="4" customWidth="1"/>
    <col min="4354" max="4354" width="58.42578125" style="4" customWidth="1"/>
    <col min="4355" max="4355" width="15" style="4" customWidth="1"/>
    <col min="4356" max="4356" width="6.28515625" style="4" customWidth="1"/>
    <col min="4357" max="4357" width="5.7109375" style="4" customWidth="1"/>
    <col min="4358" max="4358" width="12.140625" style="4" customWidth="1"/>
    <col min="4359" max="4359" width="10.42578125" style="4" customWidth="1"/>
    <col min="4360" max="4360" width="15.5703125" style="4" customWidth="1"/>
    <col min="4361" max="4361" width="16.85546875" style="4" customWidth="1"/>
    <col min="4362" max="4608" width="9.140625" style="4"/>
    <col min="4609" max="4609" width="4.28515625" style="4" customWidth="1"/>
    <col min="4610" max="4610" width="58.42578125" style="4" customWidth="1"/>
    <col min="4611" max="4611" width="15" style="4" customWidth="1"/>
    <col min="4612" max="4612" width="6.28515625" style="4" customWidth="1"/>
    <col min="4613" max="4613" width="5.7109375" style="4" customWidth="1"/>
    <col min="4614" max="4614" width="12.140625" style="4" customWidth="1"/>
    <col min="4615" max="4615" width="10.42578125" style="4" customWidth="1"/>
    <col min="4616" max="4616" width="15.5703125" style="4" customWidth="1"/>
    <col min="4617" max="4617" width="16.85546875" style="4" customWidth="1"/>
    <col min="4618" max="4864" width="9.140625" style="4"/>
    <col min="4865" max="4865" width="4.28515625" style="4" customWidth="1"/>
    <col min="4866" max="4866" width="58.42578125" style="4" customWidth="1"/>
    <col min="4867" max="4867" width="15" style="4" customWidth="1"/>
    <col min="4868" max="4868" width="6.28515625" style="4" customWidth="1"/>
    <col min="4869" max="4869" width="5.7109375" style="4" customWidth="1"/>
    <col min="4870" max="4870" width="12.140625" style="4" customWidth="1"/>
    <col min="4871" max="4871" width="10.42578125" style="4" customWidth="1"/>
    <col min="4872" max="4872" width="15.5703125" style="4" customWidth="1"/>
    <col min="4873" max="4873" width="16.85546875" style="4" customWidth="1"/>
    <col min="4874" max="5120" width="9.140625" style="4"/>
    <col min="5121" max="5121" width="4.28515625" style="4" customWidth="1"/>
    <col min="5122" max="5122" width="58.42578125" style="4" customWidth="1"/>
    <col min="5123" max="5123" width="15" style="4" customWidth="1"/>
    <col min="5124" max="5124" width="6.28515625" style="4" customWidth="1"/>
    <col min="5125" max="5125" width="5.7109375" style="4" customWidth="1"/>
    <col min="5126" max="5126" width="12.140625" style="4" customWidth="1"/>
    <col min="5127" max="5127" width="10.42578125" style="4" customWidth="1"/>
    <col min="5128" max="5128" width="15.5703125" style="4" customWidth="1"/>
    <col min="5129" max="5129" width="16.85546875" style="4" customWidth="1"/>
    <col min="5130" max="5376" width="9.140625" style="4"/>
    <col min="5377" max="5377" width="4.28515625" style="4" customWidth="1"/>
    <col min="5378" max="5378" width="58.42578125" style="4" customWidth="1"/>
    <col min="5379" max="5379" width="15" style="4" customWidth="1"/>
    <col min="5380" max="5380" width="6.28515625" style="4" customWidth="1"/>
    <col min="5381" max="5381" width="5.7109375" style="4" customWidth="1"/>
    <col min="5382" max="5382" width="12.140625" style="4" customWidth="1"/>
    <col min="5383" max="5383" width="10.42578125" style="4" customWidth="1"/>
    <col min="5384" max="5384" width="15.5703125" style="4" customWidth="1"/>
    <col min="5385" max="5385" width="16.85546875" style="4" customWidth="1"/>
    <col min="5386" max="5632" width="9.140625" style="4"/>
    <col min="5633" max="5633" width="4.28515625" style="4" customWidth="1"/>
    <col min="5634" max="5634" width="58.42578125" style="4" customWidth="1"/>
    <col min="5635" max="5635" width="15" style="4" customWidth="1"/>
    <col min="5636" max="5636" width="6.28515625" style="4" customWidth="1"/>
    <col min="5637" max="5637" width="5.7109375" style="4" customWidth="1"/>
    <col min="5638" max="5638" width="12.140625" style="4" customWidth="1"/>
    <col min="5639" max="5639" width="10.42578125" style="4" customWidth="1"/>
    <col min="5640" max="5640" width="15.5703125" style="4" customWidth="1"/>
    <col min="5641" max="5641" width="16.85546875" style="4" customWidth="1"/>
    <col min="5642" max="5888" width="9.140625" style="4"/>
    <col min="5889" max="5889" width="4.28515625" style="4" customWidth="1"/>
    <col min="5890" max="5890" width="58.42578125" style="4" customWidth="1"/>
    <col min="5891" max="5891" width="15" style="4" customWidth="1"/>
    <col min="5892" max="5892" width="6.28515625" style="4" customWidth="1"/>
    <col min="5893" max="5893" width="5.7109375" style="4" customWidth="1"/>
    <col min="5894" max="5894" width="12.140625" style="4" customWidth="1"/>
    <col min="5895" max="5895" width="10.42578125" style="4" customWidth="1"/>
    <col min="5896" max="5896" width="15.5703125" style="4" customWidth="1"/>
    <col min="5897" max="5897" width="16.85546875" style="4" customWidth="1"/>
    <col min="5898" max="6144" width="9.140625" style="4"/>
    <col min="6145" max="6145" width="4.28515625" style="4" customWidth="1"/>
    <col min="6146" max="6146" width="58.42578125" style="4" customWidth="1"/>
    <col min="6147" max="6147" width="15" style="4" customWidth="1"/>
    <col min="6148" max="6148" width="6.28515625" style="4" customWidth="1"/>
    <col min="6149" max="6149" width="5.7109375" style="4" customWidth="1"/>
    <col min="6150" max="6150" width="12.140625" style="4" customWidth="1"/>
    <col min="6151" max="6151" width="10.42578125" style="4" customWidth="1"/>
    <col min="6152" max="6152" width="15.5703125" style="4" customWidth="1"/>
    <col min="6153" max="6153" width="16.85546875" style="4" customWidth="1"/>
    <col min="6154" max="6400" width="9.140625" style="4"/>
    <col min="6401" max="6401" width="4.28515625" style="4" customWidth="1"/>
    <col min="6402" max="6402" width="58.42578125" style="4" customWidth="1"/>
    <col min="6403" max="6403" width="15" style="4" customWidth="1"/>
    <col min="6404" max="6404" width="6.28515625" style="4" customWidth="1"/>
    <col min="6405" max="6405" width="5.7109375" style="4" customWidth="1"/>
    <col min="6406" max="6406" width="12.140625" style="4" customWidth="1"/>
    <col min="6407" max="6407" width="10.42578125" style="4" customWidth="1"/>
    <col min="6408" max="6408" width="15.5703125" style="4" customWidth="1"/>
    <col min="6409" max="6409" width="16.85546875" style="4" customWidth="1"/>
    <col min="6410" max="6656" width="9.140625" style="4"/>
    <col min="6657" max="6657" width="4.28515625" style="4" customWidth="1"/>
    <col min="6658" max="6658" width="58.42578125" style="4" customWidth="1"/>
    <col min="6659" max="6659" width="15" style="4" customWidth="1"/>
    <col min="6660" max="6660" width="6.28515625" style="4" customWidth="1"/>
    <col min="6661" max="6661" width="5.7109375" style="4" customWidth="1"/>
    <col min="6662" max="6662" width="12.140625" style="4" customWidth="1"/>
    <col min="6663" max="6663" width="10.42578125" style="4" customWidth="1"/>
    <col min="6664" max="6664" width="15.5703125" style="4" customWidth="1"/>
    <col min="6665" max="6665" width="16.85546875" style="4" customWidth="1"/>
    <col min="6666" max="6912" width="9.140625" style="4"/>
    <col min="6913" max="6913" width="4.28515625" style="4" customWidth="1"/>
    <col min="6914" max="6914" width="58.42578125" style="4" customWidth="1"/>
    <col min="6915" max="6915" width="15" style="4" customWidth="1"/>
    <col min="6916" max="6916" width="6.28515625" style="4" customWidth="1"/>
    <col min="6917" max="6917" width="5.7109375" style="4" customWidth="1"/>
    <col min="6918" max="6918" width="12.140625" style="4" customWidth="1"/>
    <col min="6919" max="6919" width="10.42578125" style="4" customWidth="1"/>
    <col min="6920" max="6920" width="15.5703125" style="4" customWidth="1"/>
    <col min="6921" max="6921" width="16.85546875" style="4" customWidth="1"/>
    <col min="6922" max="7168" width="9.140625" style="4"/>
    <col min="7169" max="7169" width="4.28515625" style="4" customWidth="1"/>
    <col min="7170" max="7170" width="58.42578125" style="4" customWidth="1"/>
    <col min="7171" max="7171" width="15" style="4" customWidth="1"/>
    <col min="7172" max="7172" width="6.28515625" style="4" customWidth="1"/>
    <col min="7173" max="7173" width="5.7109375" style="4" customWidth="1"/>
    <col min="7174" max="7174" width="12.140625" style="4" customWidth="1"/>
    <col min="7175" max="7175" width="10.42578125" style="4" customWidth="1"/>
    <col min="7176" max="7176" width="15.5703125" style="4" customWidth="1"/>
    <col min="7177" max="7177" width="16.85546875" style="4" customWidth="1"/>
    <col min="7178" max="7424" width="9.140625" style="4"/>
    <col min="7425" max="7425" width="4.28515625" style="4" customWidth="1"/>
    <col min="7426" max="7426" width="58.42578125" style="4" customWidth="1"/>
    <col min="7427" max="7427" width="15" style="4" customWidth="1"/>
    <col min="7428" max="7428" width="6.28515625" style="4" customWidth="1"/>
    <col min="7429" max="7429" width="5.7109375" style="4" customWidth="1"/>
    <col min="7430" max="7430" width="12.140625" style="4" customWidth="1"/>
    <col min="7431" max="7431" width="10.42578125" style="4" customWidth="1"/>
    <col min="7432" max="7432" width="15.5703125" style="4" customWidth="1"/>
    <col min="7433" max="7433" width="16.85546875" style="4" customWidth="1"/>
    <col min="7434" max="7680" width="9.140625" style="4"/>
    <col min="7681" max="7681" width="4.28515625" style="4" customWidth="1"/>
    <col min="7682" max="7682" width="58.42578125" style="4" customWidth="1"/>
    <col min="7683" max="7683" width="15" style="4" customWidth="1"/>
    <col min="7684" max="7684" width="6.28515625" style="4" customWidth="1"/>
    <col min="7685" max="7685" width="5.7109375" style="4" customWidth="1"/>
    <col min="7686" max="7686" width="12.140625" style="4" customWidth="1"/>
    <col min="7687" max="7687" width="10.42578125" style="4" customWidth="1"/>
    <col min="7688" max="7688" width="15.5703125" style="4" customWidth="1"/>
    <col min="7689" max="7689" width="16.85546875" style="4" customWidth="1"/>
    <col min="7690" max="7936" width="9.140625" style="4"/>
    <col min="7937" max="7937" width="4.28515625" style="4" customWidth="1"/>
    <col min="7938" max="7938" width="58.42578125" style="4" customWidth="1"/>
    <col min="7939" max="7939" width="15" style="4" customWidth="1"/>
    <col min="7940" max="7940" width="6.28515625" style="4" customWidth="1"/>
    <col min="7941" max="7941" width="5.7109375" style="4" customWidth="1"/>
    <col min="7942" max="7942" width="12.140625" style="4" customWidth="1"/>
    <col min="7943" max="7943" width="10.42578125" style="4" customWidth="1"/>
    <col min="7944" max="7944" width="15.5703125" style="4" customWidth="1"/>
    <col min="7945" max="7945" width="16.85546875" style="4" customWidth="1"/>
    <col min="7946" max="8192" width="9.140625" style="4"/>
    <col min="8193" max="8193" width="4.28515625" style="4" customWidth="1"/>
    <col min="8194" max="8194" width="58.42578125" style="4" customWidth="1"/>
    <col min="8195" max="8195" width="15" style="4" customWidth="1"/>
    <col min="8196" max="8196" width="6.28515625" style="4" customWidth="1"/>
    <col min="8197" max="8197" width="5.7109375" style="4" customWidth="1"/>
    <col min="8198" max="8198" width="12.140625" style="4" customWidth="1"/>
    <col min="8199" max="8199" width="10.42578125" style="4" customWidth="1"/>
    <col min="8200" max="8200" width="15.5703125" style="4" customWidth="1"/>
    <col min="8201" max="8201" width="16.85546875" style="4" customWidth="1"/>
    <col min="8202" max="8448" width="9.140625" style="4"/>
    <col min="8449" max="8449" width="4.28515625" style="4" customWidth="1"/>
    <col min="8450" max="8450" width="58.42578125" style="4" customWidth="1"/>
    <col min="8451" max="8451" width="15" style="4" customWidth="1"/>
    <col min="8452" max="8452" width="6.28515625" style="4" customWidth="1"/>
    <col min="8453" max="8453" width="5.7109375" style="4" customWidth="1"/>
    <col min="8454" max="8454" width="12.140625" style="4" customWidth="1"/>
    <col min="8455" max="8455" width="10.42578125" style="4" customWidth="1"/>
    <col min="8456" max="8456" width="15.5703125" style="4" customWidth="1"/>
    <col min="8457" max="8457" width="16.85546875" style="4" customWidth="1"/>
    <col min="8458" max="8704" width="9.140625" style="4"/>
    <col min="8705" max="8705" width="4.28515625" style="4" customWidth="1"/>
    <col min="8706" max="8706" width="58.42578125" style="4" customWidth="1"/>
    <col min="8707" max="8707" width="15" style="4" customWidth="1"/>
    <col min="8708" max="8708" width="6.28515625" style="4" customWidth="1"/>
    <col min="8709" max="8709" width="5.7109375" style="4" customWidth="1"/>
    <col min="8710" max="8710" width="12.140625" style="4" customWidth="1"/>
    <col min="8711" max="8711" width="10.42578125" style="4" customWidth="1"/>
    <col min="8712" max="8712" width="15.5703125" style="4" customWidth="1"/>
    <col min="8713" max="8713" width="16.85546875" style="4" customWidth="1"/>
    <col min="8714" max="8960" width="9.140625" style="4"/>
    <col min="8961" max="8961" width="4.28515625" style="4" customWidth="1"/>
    <col min="8962" max="8962" width="58.42578125" style="4" customWidth="1"/>
    <col min="8963" max="8963" width="15" style="4" customWidth="1"/>
    <col min="8964" max="8964" width="6.28515625" style="4" customWidth="1"/>
    <col min="8965" max="8965" width="5.7109375" style="4" customWidth="1"/>
    <col min="8966" max="8966" width="12.140625" style="4" customWidth="1"/>
    <col min="8967" max="8967" width="10.42578125" style="4" customWidth="1"/>
    <col min="8968" max="8968" width="15.5703125" style="4" customWidth="1"/>
    <col min="8969" max="8969" width="16.85546875" style="4" customWidth="1"/>
    <col min="8970" max="9216" width="9.140625" style="4"/>
    <col min="9217" max="9217" width="4.28515625" style="4" customWidth="1"/>
    <col min="9218" max="9218" width="58.42578125" style="4" customWidth="1"/>
    <col min="9219" max="9219" width="15" style="4" customWidth="1"/>
    <col min="9220" max="9220" width="6.28515625" style="4" customWidth="1"/>
    <col min="9221" max="9221" width="5.7109375" style="4" customWidth="1"/>
    <col min="9222" max="9222" width="12.140625" style="4" customWidth="1"/>
    <col min="9223" max="9223" width="10.42578125" style="4" customWidth="1"/>
    <col min="9224" max="9224" width="15.5703125" style="4" customWidth="1"/>
    <col min="9225" max="9225" width="16.85546875" style="4" customWidth="1"/>
    <col min="9226" max="9472" width="9.140625" style="4"/>
    <col min="9473" max="9473" width="4.28515625" style="4" customWidth="1"/>
    <col min="9474" max="9474" width="58.42578125" style="4" customWidth="1"/>
    <col min="9475" max="9475" width="15" style="4" customWidth="1"/>
    <col min="9476" max="9476" width="6.28515625" style="4" customWidth="1"/>
    <col min="9477" max="9477" width="5.7109375" style="4" customWidth="1"/>
    <col min="9478" max="9478" width="12.140625" style="4" customWidth="1"/>
    <col min="9479" max="9479" width="10.42578125" style="4" customWidth="1"/>
    <col min="9480" max="9480" width="15.5703125" style="4" customWidth="1"/>
    <col min="9481" max="9481" width="16.85546875" style="4" customWidth="1"/>
    <col min="9482" max="9728" width="9.140625" style="4"/>
    <col min="9729" max="9729" width="4.28515625" style="4" customWidth="1"/>
    <col min="9730" max="9730" width="58.42578125" style="4" customWidth="1"/>
    <col min="9731" max="9731" width="15" style="4" customWidth="1"/>
    <col min="9732" max="9732" width="6.28515625" style="4" customWidth="1"/>
    <col min="9733" max="9733" width="5.7109375" style="4" customWidth="1"/>
    <col min="9734" max="9734" width="12.140625" style="4" customWidth="1"/>
    <col min="9735" max="9735" width="10.42578125" style="4" customWidth="1"/>
    <col min="9736" max="9736" width="15.5703125" style="4" customWidth="1"/>
    <col min="9737" max="9737" width="16.85546875" style="4" customWidth="1"/>
    <col min="9738" max="9984" width="9.140625" style="4"/>
    <col min="9985" max="9985" width="4.28515625" style="4" customWidth="1"/>
    <col min="9986" max="9986" width="58.42578125" style="4" customWidth="1"/>
    <col min="9987" max="9987" width="15" style="4" customWidth="1"/>
    <col min="9988" max="9988" width="6.28515625" style="4" customWidth="1"/>
    <col min="9989" max="9989" width="5.7109375" style="4" customWidth="1"/>
    <col min="9990" max="9990" width="12.140625" style="4" customWidth="1"/>
    <col min="9991" max="9991" width="10.42578125" style="4" customWidth="1"/>
    <col min="9992" max="9992" width="15.5703125" style="4" customWidth="1"/>
    <col min="9993" max="9993" width="16.85546875" style="4" customWidth="1"/>
    <col min="9994" max="10240" width="9.140625" style="4"/>
    <col min="10241" max="10241" width="4.28515625" style="4" customWidth="1"/>
    <col min="10242" max="10242" width="58.42578125" style="4" customWidth="1"/>
    <col min="10243" max="10243" width="15" style="4" customWidth="1"/>
    <col min="10244" max="10244" width="6.28515625" style="4" customWidth="1"/>
    <col min="10245" max="10245" width="5.7109375" style="4" customWidth="1"/>
    <col min="10246" max="10246" width="12.140625" style="4" customWidth="1"/>
    <col min="10247" max="10247" width="10.42578125" style="4" customWidth="1"/>
    <col min="10248" max="10248" width="15.5703125" style="4" customWidth="1"/>
    <col min="10249" max="10249" width="16.85546875" style="4" customWidth="1"/>
    <col min="10250" max="10496" width="9.140625" style="4"/>
    <col min="10497" max="10497" width="4.28515625" style="4" customWidth="1"/>
    <col min="10498" max="10498" width="58.42578125" style="4" customWidth="1"/>
    <col min="10499" max="10499" width="15" style="4" customWidth="1"/>
    <col min="10500" max="10500" width="6.28515625" style="4" customWidth="1"/>
    <col min="10501" max="10501" width="5.7109375" style="4" customWidth="1"/>
    <col min="10502" max="10502" width="12.140625" style="4" customWidth="1"/>
    <col min="10503" max="10503" width="10.42578125" style="4" customWidth="1"/>
    <col min="10504" max="10504" width="15.5703125" style="4" customWidth="1"/>
    <col min="10505" max="10505" width="16.85546875" style="4" customWidth="1"/>
    <col min="10506" max="10752" width="9.140625" style="4"/>
    <col min="10753" max="10753" width="4.28515625" style="4" customWidth="1"/>
    <col min="10754" max="10754" width="58.42578125" style="4" customWidth="1"/>
    <col min="10755" max="10755" width="15" style="4" customWidth="1"/>
    <col min="10756" max="10756" width="6.28515625" style="4" customWidth="1"/>
    <col min="10757" max="10757" width="5.7109375" style="4" customWidth="1"/>
    <col min="10758" max="10758" width="12.140625" style="4" customWidth="1"/>
    <col min="10759" max="10759" width="10.42578125" style="4" customWidth="1"/>
    <col min="10760" max="10760" width="15.5703125" style="4" customWidth="1"/>
    <col min="10761" max="10761" width="16.85546875" style="4" customWidth="1"/>
    <col min="10762" max="11008" width="9.140625" style="4"/>
    <col min="11009" max="11009" width="4.28515625" style="4" customWidth="1"/>
    <col min="11010" max="11010" width="58.42578125" style="4" customWidth="1"/>
    <col min="11011" max="11011" width="15" style="4" customWidth="1"/>
    <col min="11012" max="11012" width="6.28515625" style="4" customWidth="1"/>
    <col min="11013" max="11013" width="5.7109375" style="4" customWidth="1"/>
    <col min="11014" max="11014" width="12.140625" style="4" customWidth="1"/>
    <col min="11015" max="11015" width="10.42578125" style="4" customWidth="1"/>
    <col min="11016" max="11016" width="15.5703125" style="4" customWidth="1"/>
    <col min="11017" max="11017" width="16.85546875" style="4" customWidth="1"/>
    <col min="11018" max="11264" width="9.140625" style="4"/>
    <col min="11265" max="11265" width="4.28515625" style="4" customWidth="1"/>
    <col min="11266" max="11266" width="58.42578125" style="4" customWidth="1"/>
    <col min="11267" max="11267" width="15" style="4" customWidth="1"/>
    <col min="11268" max="11268" width="6.28515625" style="4" customWidth="1"/>
    <col min="11269" max="11269" width="5.7109375" style="4" customWidth="1"/>
    <col min="11270" max="11270" width="12.140625" style="4" customWidth="1"/>
    <col min="11271" max="11271" width="10.42578125" style="4" customWidth="1"/>
    <col min="11272" max="11272" width="15.5703125" style="4" customWidth="1"/>
    <col min="11273" max="11273" width="16.85546875" style="4" customWidth="1"/>
    <col min="11274" max="11520" width="9.140625" style="4"/>
    <col min="11521" max="11521" width="4.28515625" style="4" customWidth="1"/>
    <col min="11522" max="11522" width="58.42578125" style="4" customWidth="1"/>
    <col min="11523" max="11523" width="15" style="4" customWidth="1"/>
    <col min="11524" max="11524" width="6.28515625" style="4" customWidth="1"/>
    <col min="11525" max="11525" width="5.7109375" style="4" customWidth="1"/>
    <col min="11526" max="11526" width="12.140625" style="4" customWidth="1"/>
    <col min="11527" max="11527" width="10.42578125" style="4" customWidth="1"/>
    <col min="11528" max="11528" width="15.5703125" style="4" customWidth="1"/>
    <col min="11529" max="11529" width="16.85546875" style="4" customWidth="1"/>
    <col min="11530" max="11776" width="9.140625" style="4"/>
    <col min="11777" max="11777" width="4.28515625" style="4" customWidth="1"/>
    <col min="11778" max="11778" width="58.42578125" style="4" customWidth="1"/>
    <col min="11779" max="11779" width="15" style="4" customWidth="1"/>
    <col min="11780" max="11780" width="6.28515625" style="4" customWidth="1"/>
    <col min="11781" max="11781" width="5.7109375" style="4" customWidth="1"/>
    <col min="11782" max="11782" width="12.140625" style="4" customWidth="1"/>
    <col min="11783" max="11783" width="10.42578125" style="4" customWidth="1"/>
    <col min="11784" max="11784" width="15.5703125" style="4" customWidth="1"/>
    <col min="11785" max="11785" width="16.85546875" style="4" customWidth="1"/>
    <col min="11786" max="12032" width="9.140625" style="4"/>
    <col min="12033" max="12033" width="4.28515625" style="4" customWidth="1"/>
    <col min="12034" max="12034" width="58.42578125" style="4" customWidth="1"/>
    <col min="12035" max="12035" width="15" style="4" customWidth="1"/>
    <col min="12036" max="12036" width="6.28515625" style="4" customWidth="1"/>
    <col min="12037" max="12037" width="5.7109375" style="4" customWidth="1"/>
    <col min="12038" max="12038" width="12.140625" style="4" customWidth="1"/>
    <col min="12039" max="12039" width="10.42578125" style="4" customWidth="1"/>
    <col min="12040" max="12040" width="15.5703125" style="4" customWidth="1"/>
    <col min="12041" max="12041" width="16.85546875" style="4" customWidth="1"/>
    <col min="12042" max="12288" width="9.140625" style="4"/>
    <col min="12289" max="12289" width="4.28515625" style="4" customWidth="1"/>
    <col min="12290" max="12290" width="58.42578125" style="4" customWidth="1"/>
    <col min="12291" max="12291" width="15" style="4" customWidth="1"/>
    <col min="12292" max="12292" width="6.28515625" style="4" customWidth="1"/>
    <col min="12293" max="12293" width="5.7109375" style="4" customWidth="1"/>
    <col min="12294" max="12294" width="12.140625" style="4" customWidth="1"/>
    <col min="12295" max="12295" width="10.42578125" style="4" customWidth="1"/>
    <col min="12296" max="12296" width="15.5703125" style="4" customWidth="1"/>
    <col min="12297" max="12297" width="16.85546875" style="4" customWidth="1"/>
    <col min="12298" max="12544" width="9.140625" style="4"/>
    <col min="12545" max="12545" width="4.28515625" style="4" customWidth="1"/>
    <col min="12546" max="12546" width="58.42578125" style="4" customWidth="1"/>
    <col min="12547" max="12547" width="15" style="4" customWidth="1"/>
    <col min="12548" max="12548" width="6.28515625" style="4" customWidth="1"/>
    <col min="12549" max="12549" width="5.7109375" style="4" customWidth="1"/>
    <col min="12550" max="12550" width="12.140625" style="4" customWidth="1"/>
    <col min="12551" max="12551" width="10.42578125" style="4" customWidth="1"/>
    <col min="12552" max="12552" width="15.5703125" style="4" customWidth="1"/>
    <col min="12553" max="12553" width="16.85546875" style="4" customWidth="1"/>
    <col min="12554" max="12800" width="9.140625" style="4"/>
    <col min="12801" max="12801" width="4.28515625" style="4" customWidth="1"/>
    <col min="12802" max="12802" width="58.42578125" style="4" customWidth="1"/>
    <col min="12803" max="12803" width="15" style="4" customWidth="1"/>
    <col min="12804" max="12804" width="6.28515625" style="4" customWidth="1"/>
    <col min="12805" max="12805" width="5.7109375" style="4" customWidth="1"/>
    <col min="12806" max="12806" width="12.140625" style="4" customWidth="1"/>
    <col min="12807" max="12807" width="10.42578125" style="4" customWidth="1"/>
    <col min="12808" max="12808" width="15.5703125" style="4" customWidth="1"/>
    <col min="12809" max="12809" width="16.85546875" style="4" customWidth="1"/>
    <col min="12810" max="13056" width="9.140625" style="4"/>
    <col min="13057" max="13057" width="4.28515625" style="4" customWidth="1"/>
    <col min="13058" max="13058" width="58.42578125" style="4" customWidth="1"/>
    <col min="13059" max="13059" width="15" style="4" customWidth="1"/>
    <col min="13060" max="13060" width="6.28515625" style="4" customWidth="1"/>
    <col min="13061" max="13061" width="5.7109375" style="4" customWidth="1"/>
    <col min="13062" max="13062" width="12.140625" style="4" customWidth="1"/>
    <col min="13063" max="13063" width="10.42578125" style="4" customWidth="1"/>
    <col min="13064" max="13064" width="15.5703125" style="4" customWidth="1"/>
    <col min="13065" max="13065" width="16.85546875" style="4" customWidth="1"/>
    <col min="13066" max="13312" width="9.140625" style="4"/>
    <col min="13313" max="13313" width="4.28515625" style="4" customWidth="1"/>
    <col min="13314" max="13314" width="58.42578125" style="4" customWidth="1"/>
    <col min="13315" max="13315" width="15" style="4" customWidth="1"/>
    <col min="13316" max="13316" width="6.28515625" style="4" customWidth="1"/>
    <col min="13317" max="13317" width="5.7109375" style="4" customWidth="1"/>
    <col min="13318" max="13318" width="12.140625" style="4" customWidth="1"/>
    <col min="13319" max="13319" width="10.42578125" style="4" customWidth="1"/>
    <col min="13320" max="13320" width="15.5703125" style="4" customWidth="1"/>
    <col min="13321" max="13321" width="16.85546875" style="4" customWidth="1"/>
    <col min="13322" max="13568" width="9.140625" style="4"/>
    <col min="13569" max="13569" width="4.28515625" style="4" customWidth="1"/>
    <col min="13570" max="13570" width="58.42578125" style="4" customWidth="1"/>
    <col min="13571" max="13571" width="15" style="4" customWidth="1"/>
    <col min="13572" max="13572" width="6.28515625" style="4" customWidth="1"/>
    <col min="13573" max="13573" width="5.7109375" style="4" customWidth="1"/>
    <col min="13574" max="13574" width="12.140625" style="4" customWidth="1"/>
    <col min="13575" max="13575" width="10.42578125" style="4" customWidth="1"/>
    <col min="13576" max="13576" width="15.5703125" style="4" customWidth="1"/>
    <col min="13577" max="13577" width="16.85546875" style="4" customWidth="1"/>
    <col min="13578" max="13824" width="9.140625" style="4"/>
    <col min="13825" max="13825" width="4.28515625" style="4" customWidth="1"/>
    <col min="13826" max="13826" width="58.42578125" style="4" customWidth="1"/>
    <col min="13827" max="13827" width="15" style="4" customWidth="1"/>
    <col min="13828" max="13828" width="6.28515625" style="4" customWidth="1"/>
    <col min="13829" max="13829" width="5.7109375" style="4" customWidth="1"/>
    <col min="13830" max="13830" width="12.140625" style="4" customWidth="1"/>
    <col min="13831" max="13831" width="10.42578125" style="4" customWidth="1"/>
    <col min="13832" max="13832" width="15.5703125" style="4" customWidth="1"/>
    <col min="13833" max="13833" width="16.85546875" style="4" customWidth="1"/>
    <col min="13834" max="14080" width="9.140625" style="4"/>
    <col min="14081" max="14081" width="4.28515625" style="4" customWidth="1"/>
    <col min="14082" max="14082" width="58.42578125" style="4" customWidth="1"/>
    <col min="14083" max="14083" width="15" style="4" customWidth="1"/>
    <col min="14084" max="14084" width="6.28515625" style="4" customWidth="1"/>
    <col min="14085" max="14085" width="5.7109375" style="4" customWidth="1"/>
    <col min="14086" max="14086" width="12.140625" style="4" customWidth="1"/>
    <col min="14087" max="14087" width="10.42578125" style="4" customWidth="1"/>
    <col min="14088" max="14088" width="15.5703125" style="4" customWidth="1"/>
    <col min="14089" max="14089" width="16.85546875" style="4" customWidth="1"/>
    <col min="14090" max="14336" width="9.140625" style="4"/>
    <col min="14337" max="14337" width="4.28515625" style="4" customWidth="1"/>
    <col min="14338" max="14338" width="58.42578125" style="4" customWidth="1"/>
    <col min="14339" max="14339" width="15" style="4" customWidth="1"/>
    <col min="14340" max="14340" width="6.28515625" style="4" customWidth="1"/>
    <col min="14341" max="14341" width="5.7109375" style="4" customWidth="1"/>
    <col min="14342" max="14342" width="12.140625" style="4" customWidth="1"/>
    <col min="14343" max="14343" width="10.42578125" style="4" customWidth="1"/>
    <col min="14344" max="14344" width="15.5703125" style="4" customWidth="1"/>
    <col min="14345" max="14345" width="16.85546875" style="4" customWidth="1"/>
    <col min="14346" max="14592" width="9.140625" style="4"/>
    <col min="14593" max="14593" width="4.28515625" style="4" customWidth="1"/>
    <col min="14594" max="14594" width="58.42578125" style="4" customWidth="1"/>
    <col min="14595" max="14595" width="15" style="4" customWidth="1"/>
    <col min="14596" max="14596" width="6.28515625" style="4" customWidth="1"/>
    <col min="14597" max="14597" width="5.7109375" style="4" customWidth="1"/>
    <col min="14598" max="14598" width="12.140625" style="4" customWidth="1"/>
    <col min="14599" max="14599" width="10.42578125" style="4" customWidth="1"/>
    <col min="14600" max="14600" width="15.5703125" style="4" customWidth="1"/>
    <col min="14601" max="14601" width="16.85546875" style="4" customWidth="1"/>
    <col min="14602" max="14848" width="9.140625" style="4"/>
    <col min="14849" max="14849" width="4.28515625" style="4" customWidth="1"/>
    <col min="14850" max="14850" width="58.42578125" style="4" customWidth="1"/>
    <col min="14851" max="14851" width="15" style="4" customWidth="1"/>
    <col min="14852" max="14852" width="6.28515625" style="4" customWidth="1"/>
    <col min="14853" max="14853" width="5.7109375" style="4" customWidth="1"/>
    <col min="14854" max="14854" width="12.140625" style="4" customWidth="1"/>
    <col min="14855" max="14855" width="10.42578125" style="4" customWidth="1"/>
    <col min="14856" max="14856" width="15.5703125" style="4" customWidth="1"/>
    <col min="14857" max="14857" width="16.85546875" style="4" customWidth="1"/>
    <col min="14858" max="15104" width="9.140625" style="4"/>
    <col min="15105" max="15105" width="4.28515625" style="4" customWidth="1"/>
    <col min="15106" max="15106" width="58.42578125" style="4" customWidth="1"/>
    <col min="15107" max="15107" width="15" style="4" customWidth="1"/>
    <col min="15108" max="15108" width="6.28515625" style="4" customWidth="1"/>
    <col min="15109" max="15109" width="5.7109375" style="4" customWidth="1"/>
    <col min="15110" max="15110" width="12.140625" style="4" customWidth="1"/>
    <col min="15111" max="15111" width="10.42578125" style="4" customWidth="1"/>
    <col min="15112" max="15112" width="15.5703125" style="4" customWidth="1"/>
    <col min="15113" max="15113" width="16.85546875" style="4" customWidth="1"/>
    <col min="15114" max="15360" width="9.140625" style="4"/>
    <col min="15361" max="15361" width="4.28515625" style="4" customWidth="1"/>
    <col min="15362" max="15362" width="58.42578125" style="4" customWidth="1"/>
    <col min="15363" max="15363" width="15" style="4" customWidth="1"/>
    <col min="15364" max="15364" width="6.28515625" style="4" customWidth="1"/>
    <col min="15365" max="15365" width="5.7109375" style="4" customWidth="1"/>
    <col min="15366" max="15366" width="12.140625" style="4" customWidth="1"/>
    <col min="15367" max="15367" width="10.42578125" style="4" customWidth="1"/>
    <col min="15368" max="15368" width="15.5703125" style="4" customWidth="1"/>
    <col min="15369" max="15369" width="16.85546875" style="4" customWidth="1"/>
    <col min="15370" max="15616" width="9.140625" style="4"/>
    <col min="15617" max="15617" width="4.28515625" style="4" customWidth="1"/>
    <col min="15618" max="15618" width="58.42578125" style="4" customWidth="1"/>
    <col min="15619" max="15619" width="15" style="4" customWidth="1"/>
    <col min="15620" max="15620" width="6.28515625" style="4" customWidth="1"/>
    <col min="15621" max="15621" width="5.7109375" style="4" customWidth="1"/>
    <col min="15622" max="15622" width="12.140625" style="4" customWidth="1"/>
    <col min="15623" max="15623" width="10.42578125" style="4" customWidth="1"/>
    <col min="15624" max="15624" width="15.5703125" style="4" customWidth="1"/>
    <col min="15625" max="15625" width="16.85546875" style="4" customWidth="1"/>
    <col min="15626" max="15872" width="9.140625" style="4"/>
    <col min="15873" max="15873" width="4.28515625" style="4" customWidth="1"/>
    <col min="15874" max="15874" width="58.42578125" style="4" customWidth="1"/>
    <col min="15875" max="15875" width="15" style="4" customWidth="1"/>
    <col min="15876" max="15876" width="6.28515625" style="4" customWidth="1"/>
    <col min="15877" max="15877" width="5.7109375" style="4" customWidth="1"/>
    <col min="15878" max="15878" width="12.140625" style="4" customWidth="1"/>
    <col min="15879" max="15879" width="10.42578125" style="4" customWidth="1"/>
    <col min="15880" max="15880" width="15.5703125" style="4" customWidth="1"/>
    <col min="15881" max="15881" width="16.85546875" style="4" customWidth="1"/>
    <col min="15882" max="16128" width="9.140625" style="4"/>
    <col min="16129" max="16129" width="4.28515625" style="4" customWidth="1"/>
    <col min="16130" max="16130" width="58.42578125" style="4" customWidth="1"/>
    <col min="16131" max="16131" width="15" style="4" customWidth="1"/>
    <col min="16132" max="16132" width="6.28515625" style="4" customWidth="1"/>
    <col min="16133" max="16133" width="5.7109375" style="4" customWidth="1"/>
    <col min="16134" max="16134" width="12.140625" style="4" customWidth="1"/>
    <col min="16135" max="16135" width="10.42578125" style="4" customWidth="1"/>
    <col min="16136" max="16136" width="15.5703125" style="4" customWidth="1"/>
    <col min="16137" max="16137" width="16.85546875" style="4" customWidth="1"/>
    <col min="16138" max="16384" width="9.140625" style="4"/>
  </cols>
  <sheetData>
    <row r="1" spans="1:13" ht="15">
      <c r="A1" s="83"/>
      <c r="B1" s="84"/>
      <c r="C1" s="85"/>
      <c r="D1" s="85"/>
      <c r="E1" s="85"/>
      <c r="F1" s="83"/>
      <c r="G1" s="83"/>
      <c r="H1" s="83"/>
      <c r="I1" s="86" t="s">
        <v>140</v>
      </c>
    </row>
    <row r="2" spans="1:13" s="7" customFormat="1" ht="18.75">
      <c r="A2" s="83"/>
      <c r="B2" s="216" t="s">
        <v>127</v>
      </c>
      <c r="C2" s="216"/>
      <c r="D2" s="216"/>
      <c r="E2" s="216"/>
      <c r="F2" s="216"/>
      <c r="G2" s="216"/>
      <c r="H2" s="83"/>
      <c r="I2" s="87" t="s">
        <v>128</v>
      </c>
    </row>
    <row r="3" spans="1:13" s="8" customFormat="1" ht="16.5" customHeight="1">
      <c r="A3" s="213"/>
      <c r="B3" s="213"/>
      <c r="C3" s="213"/>
      <c r="D3" s="213"/>
      <c r="E3" s="213"/>
      <c r="F3" s="213"/>
      <c r="G3" s="213"/>
      <c r="H3" s="213"/>
      <c r="I3" s="214"/>
    </row>
    <row r="4" spans="1:13" s="9" customFormat="1" ht="13.5" customHeight="1">
      <c r="A4" s="217" t="s">
        <v>25</v>
      </c>
      <c r="B4" s="217"/>
      <c r="C4" s="217"/>
      <c r="D4" s="217"/>
      <c r="E4" s="217"/>
      <c r="F4" s="217"/>
      <c r="G4" s="217"/>
      <c r="H4" s="217"/>
      <c r="I4" s="214"/>
    </row>
    <row r="5" spans="1:13" s="9" customFormat="1" ht="13.5" customHeight="1">
      <c r="A5" s="215"/>
      <c r="B5" s="215"/>
      <c r="C5" s="215"/>
      <c r="D5" s="215"/>
      <c r="E5" s="215"/>
      <c r="F5" s="215"/>
      <c r="G5" s="215"/>
      <c r="H5" s="215"/>
      <c r="I5" s="215"/>
    </row>
    <row r="6" spans="1:13" ht="11.25" customHeight="1">
      <c r="A6" s="212" t="s">
        <v>133</v>
      </c>
      <c r="B6" s="212"/>
      <c r="C6" s="10"/>
      <c r="D6" s="11"/>
      <c r="E6" s="12"/>
      <c r="F6" s="12"/>
      <c r="G6" s="12"/>
      <c r="H6" s="13"/>
    </row>
    <row r="7" spans="1:13" ht="11.25" customHeight="1">
      <c r="A7" s="221"/>
      <c r="B7" s="221"/>
      <c r="C7" s="14"/>
      <c r="D7" s="15"/>
      <c r="E7" s="12"/>
      <c r="F7" s="12"/>
      <c r="G7" s="12"/>
      <c r="H7" s="13"/>
    </row>
    <row r="8" spans="1:13" s="16" customFormat="1" ht="229.5">
      <c r="A8" s="88" t="s">
        <v>0</v>
      </c>
      <c r="B8" s="88" t="s">
        <v>15</v>
      </c>
      <c r="C8" s="88" t="s">
        <v>16</v>
      </c>
      <c r="D8" s="88" t="s">
        <v>17</v>
      </c>
      <c r="E8" s="88" t="s">
        <v>18</v>
      </c>
      <c r="F8" s="88" t="s">
        <v>20</v>
      </c>
      <c r="G8" s="88" t="s">
        <v>19</v>
      </c>
      <c r="H8" s="88" t="s">
        <v>21</v>
      </c>
      <c r="I8" s="88" t="s">
        <v>129</v>
      </c>
      <c r="J8" s="88" t="s">
        <v>130</v>
      </c>
    </row>
    <row r="9" spans="1:13" s="19" customFormat="1" ht="25.5">
      <c r="A9" s="17">
        <v>1</v>
      </c>
      <c r="B9" s="18" t="s">
        <v>23</v>
      </c>
      <c r="C9" s="17"/>
      <c r="D9" s="93">
        <v>200</v>
      </c>
      <c r="E9" s="17" t="s">
        <v>22</v>
      </c>
      <c r="F9" s="37"/>
      <c r="G9" s="39"/>
      <c r="H9" s="39">
        <f>D9*G9</f>
        <v>0</v>
      </c>
      <c r="I9" s="90"/>
      <c r="J9" s="91"/>
    </row>
    <row r="10" spans="1:13" s="19" customFormat="1" ht="25.5">
      <c r="A10" s="17">
        <v>2</v>
      </c>
      <c r="B10" s="18" t="s">
        <v>40</v>
      </c>
      <c r="C10" s="17"/>
      <c r="D10" s="93">
        <v>50</v>
      </c>
      <c r="E10" s="17" t="s">
        <v>22</v>
      </c>
      <c r="F10" s="37"/>
      <c r="G10" s="39"/>
      <c r="H10" s="39">
        <f>D10*G10</f>
        <v>0</v>
      </c>
      <c r="I10" s="90"/>
      <c r="J10" s="91"/>
    </row>
    <row r="11" spans="1:13" s="19" customFormat="1" ht="30.75" customHeight="1">
      <c r="A11" s="17">
        <v>3</v>
      </c>
      <c r="B11" s="18" t="s">
        <v>24</v>
      </c>
      <c r="C11" s="17"/>
      <c r="D11" s="93">
        <v>25</v>
      </c>
      <c r="E11" s="17" t="s">
        <v>22</v>
      </c>
      <c r="F11" s="37"/>
      <c r="G11" s="39"/>
      <c r="H11" s="39">
        <f>D11*G11</f>
        <v>0</v>
      </c>
      <c r="I11" s="90"/>
      <c r="J11" s="91"/>
    </row>
    <row r="12" spans="1:13" s="20" customFormat="1" ht="19.5" customHeight="1">
      <c r="A12" s="219" t="s">
        <v>27</v>
      </c>
      <c r="B12" s="220"/>
      <c r="C12" s="38"/>
      <c r="D12" s="38"/>
      <c r="E12" s="38"/>
      <c r="F12" s="38"/>
      <c r="G12" s="40"/>
      <c r="H12" s="41">
        <f>SUM(H9:H11)</f>
        <v>0</v>
      </c>
    </row>
    <row r="13" spans="1:13" s="20" customFormat="1" ht="26.25" customHeight="1">
      <c r="A13" s="21"/>
      <c r="B13" s="21"/>
      <c r="C13" s="21"/>
      <c r="D13" s="21"/>
      <c r="E13" s="21"/>
      <c r="F13" s="21"/>
      <c r="G13" s="21"/>
      <c r="H13" s="21"/>
      <c r="I13" s="21"/>
    </row>
    <row r="14" spans="1:13" s="20" customFormat="1" ht="31.5" customHeight="1">
      <c r="A14" s="21"/>
      <c r="B14" s="223" t="s">
        <v>131</v>
      </c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</row>
    <row r="15" spans="1:13" s="20" customFormat="1" ht="15">
      <c r="A15" s="21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89"/>
    </row>
    <row r="16" spans="1:13" s="20" customFormat="1" ht="55.5" customHeight="1">
      <c r="A16" s="21"/>
      <c r="B16" s="224" t="s">
        <v>132</v>
      </c>
      <c r="C16" s="224"/>
      <c r="D16" s="224"/>
      <c r="E16" s="224"/>
      <c r="F16" s="224"/>
      <c r="G16" s="224"/>
      <c r="H16" s="224"/>
      <c r="I16" s="224"/>
      <c r="J16" s="224"/>
      <c r="K16" s="94"/>
      <c r="L16" s="94"/>
      <c r="M16" s="94"/>
    </row>
    <row r="17" spans="1:8" s="20" customFormat="1" ht="15">
      <c r="A17" s="22"/>
      <c r="B17" s="23"/>
      <c r="C17" s="23"/>
      <c r="D17" s="222"/>
      <c r="E17" s="222"/>
      <c r="F17" s="222"/>
      <c r="G17" s="222"/>
      <c r="H17" s="222"/>
    </row>
    <row r="18" spans="1:8" s="20" customFormat="1" ht="20.25" customHeight="1">
      <c r="A18" s="3"/>
      <c r="B18" s="4"/>
      <c r="C18" s="4"/>
      <c r="D18" s="218"/>
      <c r="E18" s="218"/>
      <c r="F18" s="218"/>
      <c r="G18" s="218"/>
      <c r="H18" s="218"/>
    </row>
    <row r="19" spans="1:8" s="20" customFormat="1" ht="57.75" customHeight="1">
      <c r="A19" s="24"/>
      <c r="B19" s="25"/>
      <c r="C19" s="25"/>
      <c r="D19" s="26"/>
      <c r="E19" s="26"/>
      <c r="F19" s="26"/>
      <c r="G19" s="26"/>
      <c r="H19" s="26"/>
    </row>
    <row r="20" spans="1:8" s="20" customFormat="1" ht="46.5" customHeight="1">
      <c r="A20" s="24"/>
      <c r="B20" s="27"/>
      <c r="C20" s="27"/>
      <c r="D20" s="26"/>
      <c r="E20" s="26"/>
      <c r="F20" s="26"/>
      <c r="G20" s="26"/>
      <c r="H20" s="28"/>
    </row>
    <row r="21" spans="1:8" s="20" customFormat="1" ht="28.5" customHeight="1">
      <c r="A21" s="24"/>
      <c r="B21" s="29"/>
      <c r="C21" s="29"/>
      <c r="D21" s="26"/>
      <c r="E21" s="26"/>
      <c r="F21" s="26"/>
      <c r="G21" s="26"/>
      <c r="H21" s="30"/>
    </row>
    <row r="22" spans="1:8" s="20" customFormat="1" ht="18" customHeight="1">
      <c r="A22" s="3"/>
      <c r="B22" s="4"/>
      <c r="C22" s="4"/>
      <c r="D22" s="3"/>
      <c r="E22" s="5"/>
      <c r="F22" s="5"/>
      <c r="G22" s="5"/>
      <c r="H22" s="6"/>
    </row>
    <row r="23" spans="1:8" s="20" customFormat="1">
      <c r="A23" s="3"/>
      <c r="B23" s="4"/>
      <c r="C23" s="4"/>
      <c r="D23" s="3"/>
      <c r="E23" s="5"/>
      <c r="F23" s="5"/>
      <c r="G23" s="5"/>
      <c r="H23" s="6"/>
    </row>
    <row r="24" spans="1:8" s="20" customFormat="1">
      <c r="A24" s="3"/>
      <c r="B24" s="4"/>
      <c r="C24" s="4"/>
      <c r="D24" s="3"/>
      <c r="E24" s="5"/>
      <c r="F24" s="5"/>
      <c r="G24" s="5"/>
      <c r="H24" s="6"/>
    </row>
    <row r="25" spans="1:8" s="20" customFormat="1">
      <c r="A25" s="3"/>
      <c r="B25" s="4"/>
      <c r="C25" s="4"/>
      <c r="D25" s="3"/>
      <c r="E25" s="5"/>
      <c r="F25" s="5"/>
      <c r="G25" s="5"/>
      <c r="H25" s="6"/>
    </row>
    <row r="26" spans="1:8" s="20" customFormat="1">
      <c r="A26" s="3"/>
      <c r="B26" s="4"/>
      <c r="C26" s="4"/>
      <c r="D26" s="3"/>
      <c r="E26" s="5"/>
      <c r="F26" s="5"/>
      <c r="G26" s="5"/>
      <c r="H26" s="6"/>
    </row>
    <row r="27" spans="1:8" s="20" customFormat="1">
      <c r="A27" s="3"/>
      <c r="B27" s="4"/>
      <c r="C27" s="4"/>
      <c r="D27" s="3"/>
      <c r="E27" s="5"/>
      <c r="F27" s="5"/>
      <c r="G27" s="5"/>
      <c r="H27" s="6"/>
    </row>
    <row r="28" spans="1:8" s="20" customFormat="1">
      <c r="A28" s="3"/>
      <c r="B28" s="4"/>
      <c r="C28" s="4"/>
      <c r="D28" s="3"/>
      <c r="E28" s="5"/>
      <c r="F28" s="5"/>
      <c r="G28" s="5"/>
      <c r="H28" s="6"/>
    </row>
    <row r="29" spans="1:8" s="20" customFormat="1" ht="16.5" customHeight="1">
      <c r="A29" s="3"/>
      <c r="B29" s="4"/>
      <c r="C29" s="4"/>
      <c r="D29" s="3"/>
      <c r="E29" s="5"/>
      <c r="F29" s="5"/>
      <c r="G29" s="5"/>
      <c r="H29" s="6"/>
    </row>
    <row r="30" spans="1:8" s="20" customFormat="1">
      <c r="A30" s="3"/>
      <c r="B30" s="4"/>
      <c r="C30" s="4"/>
      <c r="D30" s="3"/>
      <c r="E30" s="5"/>
      <c r="F30" s="5"/>
      <c r="G30" s="5"/>
      <c r="H30" s="6"/>
    </row>
    <row r="31" spans="1:8" s="20" customFormat="1">
      <c r="A31" s="3"/>
      <c r="B31" s="4"/>
      <c r="C31" s="4"/>
      <c r="D31" s="3"/>
      <c r="E31" s="5"/>
      <c r="F31" s="5"/>
      <c r="G31" s="5"/>
      <c r="H31" s="6"/>
    </row>
    <row r="32" spans="1:8" s="20" customFormat="1">
      <c r="A32" s="3"/>
      <c r="B32" s="4"/>
      <c r="C32" s="4"/>
      <c r="D32" s="3"/>
      <c r="E32" s="5"/>
      <c r="F32" s="5"/>
      <c r="G32" s="5"/>
      <c r="H32" s="6"/>
    </row>
    <row r="33" spans="1:8" s="20" customFormat="1">
      <c r="A33" s="3"/>
      <c r="B33" s="4"/>
      <c r="C33" s="4"/>
      <c r="D33" s="3"/>
      <c r="E33" s="5"/>
      <c r="F33" s="5"/>
      <c r="G33" s="5"/>
      <c r="H33" s="6"/>
    </row>
    <row r="34" spans="1:8" s="20" customFormat="1">
      <c r="A34" s="3"/>
      <c r="B34" s="4"/>
      <c r="C34" s="4"/>
      <c r="D34" s="3"/>
      <c r="E34" s="5"/>
      <c r="F34" s="5"/>
      <c r="G34" s="5"/>
      <c r="H34" s="6"/>
    </row>
    <row r="35" spans="1:8" s="20" customFormat="1">
      <c r="A35" s="3"/>
      <c r="B35" s="4"/>
      <c r="C35" s="4"/>
      <c r="D35" s="3"/>
      <c r="E35" s="5"/>
      <c r="F35" s="5"/>
      <c r="G35" s="5"/>
      <c r="H35" s="6"/>
    </row>
    <row r="36" spans="1:8" s="20" customFormat="1">
      <c r="A36" s="3"/>
      <c r="B36" s="4"/>
      <c r="C36" s="4"/>
      <c r="D36" s="3"/>
      <c r="E36" s="5"/>
      <c r="F36" s="5"/>
      <c r="G36" s="5"/>
      <c r="H36" s="6"/>
    </row>
    <row r="37" spans="1:8" s="20" customFormat="1">
      <c r="A37" s="3"/>
      <c r="B37" s="4"/>
      <c r="C37" s="4"/>
      <c r="D37" s="3"/>
      <c r="E37" s="5"/>
      <c r="F37" s="5"/>
      <c r="G37" s="5"/>
      <c r="H37" s="6"/>
    </row>
    <row r="38" spans="1:8" s="20" customFormat="1">
      <c r="A38" s="3"/>
      <c r="B38" s="4"/>
      <c r="C38" s="4"/>
      <c r="D38" s="3"/>
      <c r="E38" s="5"/>
      <c r="F38" s="5"/>
      <c r="G38" s="5"/>
      <c r="H38" s="6"/>
    </row>
    <row r="39" spans="1:8" s="20" customFormat="1">
      <c r="A39" s="3"/>
      <c r="B39" s="4"/>
      <c r="C39" s="4"/>
      <c r="D39" s="3"/>
      <c r="E39" s="5"/>
      <c r="F39" s="5"/>
      <c r="G39" s="5"/>
      <c r="H39" s="6"/>
    </row>
    <row r="40" spans="1:8" s="20" customFormat="1" ht="47.25" customHeight="1">
      <c r="A40" s="3"/>
      <c r="B40" s="4"/>
      <c r="C40" s="4"/>
      <c r="D40" s="3"/>
      <c r="E40" s="5"/>
      <c r="F40" s="5"/>
      <c r="G40" s="5"/>
      <c r="H40" s="6"/>
    </row>
    <row r="41" spans="1:8" s="20" customFormat="1" ht="39" customHeight="1">
      <c r="A41" s="3"/>
      <c r="B41" s="4"/>
      <c r="C41" s="4"/>
      <c r="D41" s="3"/>
      <c r="E41" s="5"/>
      <c r="F41" s="5"/>
      <c r="G41" s="5"/>
      <c r="H41" s="6"/>
    </row>
    <row r="42" spans="1:8" s="20" customFormat="1">
      <c r="A42" s="3"/>
      <c r="B42" s="4"/>
      <c r="C42" s="4"/>
      <c r="D42" s="3"/>
      <c r="E42" s="5"/>
      <c r="F42" s="5"/>
      <c r="G42" s="5"/>
      <c r="H42" s="6"/>
    </row>
    <row r="43" spans="1:8" s="20" customFormat="1">
      <c r="A43" s="3"/>
      <c r="B43" s="4"/>
      <c r="C43" s="4"/>
      <c r="D43" s="3"/>
      <c r="E43" s="5"/>
      <c r="F43" s="5"/>
      <c r="G43" s="5"/>
      <c r="H43" s="6"/>
    </row>
    <row r="44" spans="1:8" s="20" customFormat="1">
      <c r="A44" s="3"/>
      <c r="B44" s="4"/>
      <c r="C44" s="4"/>
      <c r="D44" s="3"/>
      <c r="E44" s="5"/>
      <c r="F44" s="5"/>
      <c r="G44" s="5"/>
      <c r="H44" s="6"/>
    </row>
    <row r="45" spans="1:8" s="20" customFormat="1">
      <c r="A45" s="3"/>
      <c r="B45" s="4"/>
      <c r="C45" s="4"/>
      <c r="D45" s="3"/>
      <c r="E45" s="5"/>
      <c r="F45" s="5"/>
      <c r="G45" s="5"/>
      <c r="H45" s="6"/>
    </row>
    <row r="46" spans="1:8" s="20" customFormat="1">
      <c r="A46" s="3"/>
      <c r="B46" s="4"/>
      <c r="C46" s="4"/>
      <c r="D46" s="3"/>
      <c r="E46" s="5"/>
      <c r="F46" s="5"/>
      <c r="G46" s="5"/>
      <c r="H46" s="6"/>
    </row>
    <row r="47" spans="1:8" s="20" customFormat="1">
      <c r="A47" s="3"/>
      <c r="B47" s="4"/>
      <c r="C47" s="4"/>
      <c r="D47" s="3"/>
      <c r="E47" s="5"/>
      <c r="F47" s="5"/>
      <c r="G47" s="5"/>
      <c r="H47" s="6"/>
    </row>
    <row r="48" spans="1:8" s="31" customFormat="1">
      <c r="A48" s="3"/>
      <c r="B48" s="4"/>
      <c r="C48" s="4"/>
      <c r="D48" s="3"/>
      <c r="E48" s="5"/>
      <c r="F48" s="5"/>
      <c r="G48" s="5"/>
      <c r="H48" s="6"/>
    </row>
    <row r="49" spans="1:8" s="20" customFormat="1" ht="17.25" customHeight="1">
      <c r="A49" s="3"/>
      <c r="B49" s="4"/>
      <c r="C49" s="4"/>
      <c r="D49" s="3"/>
      <c r="E49" s="5"/>
      <c r="F49" s="5"/>
      <c r="G49" s="5"/>
      <c r="H49" s="6"/>
    </row>
    <row r="50" spans="1:8" s="20" customFormat="1" ht="27" customHeight="1">
      <c r="A50" s="3"/>
      <c r="B50" s="4"/>
      <c r="C50" s="4"/>
      <c r="D50" s="3"/>
      <c r="E50" s="5"/>
      <c r="F50" s="5"/>
      <c r="G50" s="5"/>
      <c r="H50" s="6"/>
    </row>
    <row r="51" spans="1:8" s="20" customFormat="1" ht="39" customHeight="1">
      <c r="A51" s="3"/>
      <c r="B51" s="4"/>
      <c r="C51" s="4"/>
      <c r="D51" s="3"/>
      <c r="E51" s="5"/>
      <c r="F51" s="5"/>
      <c r="G51" s="5"/>
      <c r="H51" s="6"/>
    </row>
    <row r="52" spans="1:8" s="20" customFormat="1" ht="37.5" customHeight="1">
      <c r="A52" s="3"/>
      <c r="B52" s="4"/>
      <c r="C52" s="4"/>
      <c r="D52" s="3"/>
      <c r="E52" s="5"/>
      <c r="F52" s="5"/>
      <c r="G52" s="5"/>
      <c r="H52" s="6"/>
    </row>
    <row r="53" spans="1:8" s="20" customFormat="1" ht="15.75" customHeight="1">
      <c r="A53" s="3"/>
      <c r="B53" s="4"/>
      <c r="C53" s="4"/>
      <c r="D53" s="3"/>
      <c r="E53" s="5"/>
      <c r="F53" s="5"/>
      <c r="G53" s="5"/>
      <c r="H53" s="6"/>
    </row>
    <row r="54" spans="1:8" s="20" customFormat="1" ht="17.25" customHeight="1">
      <c r="A54" s="3"/>
      <c r="B54" s="4"/>
      <c r="C54" s="4"/>
      <c r="D54" s="3"/>
      <c r="E54" s="5"/>
      <c r="F54" s="5"/>
      <c r="G54" s="5"/>
      <c r="H54" s="6"/>
    </row>
    <row r="55" spans="1:8" s="32" customFormat="1" ht="19.5" customHeight="1">
      <c r="A55" s="3"/>
      <c r="B55" s="4"/>
      <c r="C55" s="4"/>
      <c r="D55" s="3"/>
      <c r="E55" s="5"/>
      <c r="F55" s="5"/>
      <c r="G55" s="5"/>
      <c r="H55" s="6"/>
    </row>
    <row r="56" spans="1:8" s="32" customFormat="1">
      <c r="A56" s="3"/>
      <c r="B56" s="4"/>
      <c r="C56" s="4"/>
      <c r="D56" s="3"/>
      <c r="E56" s="5"/>
      <c r="F56" s="5"/>
      <c r="G56" s="5"/>
      <c r="H56" s="6"/>
    </row>
    <row r="57" spans="1:8" s="32" customFormat="1">
      <c r="A57" s="3"/>
      <c r="B57" s="4"/>
      <c r="C57" s="4"/>
      <c r="D57" s="3"/>
      <c r="E57" s="5"/>
      <c r="F57" s="5"/>
      <c r="G57" s="5"/>
      <c r="H57" s="6"/>
    </row>
    <row r="58" spans="1:8" s="20" customFormat="1" ht="15.75" customHeight="1">
      <c r="A58" s="3"/>
      <c r="B58" s="4"/>
      <c r="C58" s="4"/>
      <c r="D58" s="3"/>
      <c r="E58" s="5"/>
      <c r="F58" s="5"/>
      <c r="G58" s="5"/>
      <c r="H58" s="6"/>
    </row>
    <row r="59" spans="1:8" s="20" customFormat="1" ht="79.5" customHeight="1">
      <c r="A59" s="3"/>
      <c r="B59" s="4"/>
      <c r="C59" s="4"/>
      <c r="D59" s="3"/>
      <c r="E59" s="5"/>
      <c r="F59" s="5"/>
      <c r="G59" s="5"/>
      <c r="H59" s="6"/>
    </row>
    <row r="60" spans="1:8" s="20" customFormat="1" ht="42.75" customHeight="1">
      <c r="A60" s="3"/>
      <c r="B60" s="4"/>
      <c r="C60" s="4"/>
      <c r="D60" s="3"/>
      <c r="E60" s="5"/>
      <c r="F60" s="5"/>
      <c r="G60" s="5"/>
      <c r="H60" s="6"/>
    </row>
    <row r="61" spans="1:8" s="20" customFormat="1" ht="18" customHeight="1">
      <c r="A61" s="3"/>
      <c r="B61" s="4"/>
      <c r="C61" s="4"/>
      <c r="D61" s="3"/>
      <c r="E61" s="5"/>
      <c r="F61" s="5"/>
      <c r="G61" s="5"/>
      <c r="H61" s="6"/>
    </row>
    <row r="62" spans="1:8" s="20" customFormat="1" ht="30" customHeight="1">
      <c r="A62" s="3"/>
      <c r="B62" s="4"/>
      <c r="C62" s="4"/>
      <c r="D62" s="3"/>
      <c r="E62" s="5"/>
      <c r="F62" s="5"/>
      <c r="G62" s="5"/>
      <c r="H62" s="6"/>
    </row>
    <row r="63" spans="1:8" s="20" customFormat="1">
      <c r="A63" s="3"/>
      <c r="B63" s="4"/>
      <c r="C63" s="4"/>
      <c r="D63" s="3"/>
      <c r="E63" s="5"/>
      <c r="F63" s="5"/>
      <c r="G63" s="5"/>
      <c r="H63" s="6"/>
    </row>
    <row r="64" spans="1:8" s="20" customFormat="1">
      <c r="A64" s="3"/>
      <c r="B64" s="4"/>
      <c r="C64" s="4"/>
      <c r="D64" s="3"/>
      <c r="E64" s="5"/>
      <c r="F64" s="5"/>
      <c r="G64" s="5"/>
      <c r="H64" s="6"/>
    </row>
    <row r="65" spans="1:8" s="32" customFormat="1">
      <c r="A65" s="3"/>
      <c r="B65" s="4"/>
      <c r="C65" s="4"/>
      <c r="D65" s="3"/>
      <c r="E65" s="5"/>
      <c r="F65" s="5"/>
      <c r="G65" s="5"/>
      <c r="H65" s="6"/>
    </row>
    <row r="66" spans="1:8" s="32" customFormat="1" ht="27" customHeight="1">
      <c r="A66" s="3"/>
      <c r="B66" s="4"/>
      <c r="C66" s="4"/>
      <c r="D66" s="3"/>
      <c r="E66" s="5"/>
      <c r="F66" s="5"/>
      <c r="G66" s="5"/>
      <c r="H66" s="6"/>
    </row>
    <row r="67" spans="1:8" s="32" customFormat="1" ht="78.75" customHeight="1">
      <c r="A67" s="3"/>
      <c r="B67" s="4"/>
      <c r="C67" s="4"/>
      <c r="D67" s="3"/>
      <c r="E67" s="5"/>
      <c r="F67" s="5"/>
      <c r="G67" s="5"/>
      <c r="H67" s="6"/>
    </row>
    <row r="68" spans="1:8" s="20" customFormat="1" ht="52.5" customHeight="1">
      <c r="A68" s="3"/>
      <c r="B68" s="4"/>
      <c r="C68" s="4"/>
      <c r="D68" s="3"/>
      <c r="E68" s="5"/>
      <c r="F68" s="5"/>
      <c r="G68" s="5"/>
      <c r="H68" s="6"/>
    </row>
    <row r="69" spans="1:8" s="33" customFormat="1" ht="30.75" customHeight="1">
      <c r="A69" s="3"/>
      <c r="B69" s="4"/>
      <c r="C69" s="4"/>
      <c r="D69" s="3"/>
      <c r="E69" s="5"/>
      <c r="F69" s="5"/>
      <c r="G69" s="5"/>
      <c r="H69" s="6"/>
    </row>
    <row r="70" spans="1:8" ht="26.25" customHeight="1"/>
    <row r="71" spans="1:8" ht="24.75" customHeight="1"/>
    <row r="72" spans="1:8" s="34" customFormat="1" ht="3" customHeight="1">
      <c r="A72" s="3"/>
      <c r="B72" s="4"/>
      <c r="C72" s="4"/>
      <c r="D72" s="3"/>
      <c r="E72" s="5"/>
      <c r="F72" s="5"/>
      <c r="G72" s="5"/>
      <c r="H72" s="6"/>
    </row>
    <row r="73" spans="1:8" s="34" customFormat="1" ht="11.25" hidden="1" customHeight="1">
      <c r="A73" s="3"/>
      <c r="B73" s="4"/>
      <c r="C73" s="4"/>
      <c r="D73" s="3"/>
      <c r="E73" s="5"/>
      <c r="F73" s="5"/>
      <c r="G73" s="5"/>
      <c r="H73" s="6"/>
    </row>
    <row r="74" spans="1:8" s="34" customFormat="1" ht="13.5" customHeight="1">
      <c r="A74" s="3"/>
      <c r="B74" s="4"/>
      <c r="C74" s="4"/>
      <c r="D74" s="3"/>
      <c r="E74" s="5"/>
      <c r="F74" s="5"/>
      <c r="G74" s="5"/>
      <c r="H74" s="6"/>
    </row>
    <row r="75" spans="1:8" ht="12.75" customHeight="1"/>
    <row r="76" spans="1:8" ht="24.75" customHeight="1"/>
    <row r="77" spans="1:8" ht="4.5" customHeight="1"/>
  </sheetData>
  <mergeCells count="14">
    <mergeCell ref="D18:H18"/>
    <mergeCell ref="A12:B12"/>
    <mergeCell ref="A7:B7"/>
    <mergeCell ref="D17:H17"/>
    <mergeCell ref="B14:M14"/>
    <mergeCell ref="B15:L15"/>
    <mergeCell ref="B16:J16"/>
    <mergeCell ref="A6:B6"/>
    <mergeCell ref="A3:H3"/>
    <mergeCell ref="I3:I4"/>
    <mergeCell ref="A5:I5"/>
    <mergeCell ref="B2:G2"/>
    <mergeCell ref="A4:F4"/>
    <mergeCell ref="G4:H4"/>
  </mergeCells>
  <pageMargins left="0.7" right="0.7" top="0.75" bottom="0.75" header="0.3" footer="0.3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N9" sqref="N9"/>
    </sheetView>
  </sheetViews>
  <sheetFormatPr defaultRowHeight="15"/>
  <cols>
    <col min="1" max="1" width="6.5703125" customWidth="1"/>
    <col min="2" max="2" width="27.5703125" customWidth="1"/>
    <col min="3" max="3" width="17.5703125" customWidth="1"/>
    <col min="4" max="4" width="34.5703125" customWidth="1"/>
    <col min="5" max="5" width="5.42578125" customWidth="1"/>
    <col min="6" max="6" width="8.42578125" customWidth="1"/>
    <col min="7" max="7" width="6.42578125" customWidth="1"/>
    <col min="8" max="8" width="11" customWidth="1"/>
    <col min="9" max="9" width="13.5703125" customWidth="1"/>
    <col min="10" max="11" width="26.140625" customWidth="1"/>
  </cols>
  <sheetData>
    <row r="1" spans="1:11" s="82" customFormat="1">
      <c r="A1" s="83"/>
      <c r="B1" s="84"/>
      <c r="C1" s="85"/>
      <c r="D1" s="85"/>
      <c r="E1" s="85"/>
      <c r="F1" s="83"/>
      <c r="G1" s="86" t="s">
        <v>140</v>
      </c>
      <c r="H1" s="2"/>
    </row>
    <row r="2" spans="1:11" s="82" customFormat="1" ht="18.75">
      <c r="A2" s="83"/>
      <c r="B2" s="216" t="s">
        <v>127</v>
      </c>
      <c r="C2" s="216"/>
      <c r="D2" s="216"/>
      <c r="E2" s="216"/>
      <c r="F2" s="216"/>
      <c r="G2" s="87" t="s">
        <v>128</v>
      </c>
      <c r="H2" s="2"/>
    </row>
    <row r="3" spans="1:11" s="82" customFormat="1" ht="18">
      <c r="A3" s="213"/>
      <c r="B3" s="213"/>
      <c r="C3" s="213"/>
      <c r="D3" s="213"/>
      <c r="E3" s="213"/>
      <c r="F3" s="213"/>
      <c r="G3" s="214"/>
      <c r="H3" s="2"/>
    </row>
    <row r="4" spans="1:11" s="82" customFormat="1" ht="18.75">
      <c r="A4" s="217" t="s">
        <v>123</v>
      </c>
      <c r="B4" s="217"/>
      <c r="C4" s="217"/>
      <c r="D4" s="217"/>
      <c r="E4" s="217"/>
      <c r="F4" s="217"/>
      <c r="G4" s="214"/>
      <c r="H4" s="2"/>
    </row>
    <row r="5" spans="1:11" s="82" customFormat="1">
      <c r="A5" s="215"/>
      <c r="B5" s="215"/>
      <c r="C5" s="215"/>
      <c r="D5" s="215"/>
      <c r="E5" s="215"/>
      <c r="F5" s="215"/>
      <c r="G5" s="215"/>
      <c r="H5" s="2"/>
    </row>
    <row r="6" spans="1:11" s="82" customFormat="1" ht="15.75">
      <c r="A6" s="80" t="s">
        <v>133</v>
      </c>
      <c r="B6" s="80"/>
      <c r="C6" s="80"/>
      <c r="D6" s="101"/>
      <c r="E6" s="12"/>
      <c r="F6" s="12"/>
      <c r="G6" s="4"/>
      <c r="H6" s="2"/>
    </row>
    <row r="7" spans="1:11">
      <c r="A7" s="51"/>
      <c r="B7" s="52"/>
      <c r="C7" s="53"/>
      <c r="D7" s="52"/>
      <c r="E7" s="51"/>
      <c r="F7" s="54"/>
      <c r="G7" s="53"/>
      <c r="H7" s="51"/>
      <c r="I7" s="51"/>
      <c r="J7" s="55"/>
      <c r="K7" s="55"/>
    </row>
    <row r="8" spans="1:11">
      <c r="A8" s="58"/>
      <c r="B8" s="227"/>
      <c r="C8" s="227"/>
      <c r="D8" s="227"/>
      <c r="E8" s="227"/>
      <c r="F8" s="227"/>
      <c r="G8" s="58"/>
      <c r="H8" s="58"/>
      <c r="I8" s="58"/>
      <c r="J8" s="58"/>
      <c r="K8" s="59"/>
    </row>
    <row r="9" spans="1:11" ht="240">
      <c r="A9" s="140" t="s">
        <v>41</v>
      </c>
      <c r="B9" s="140" t="s">
        <v>42</v>
      </c>
      <c r="C9" s="140" t="s">
        <v>43</v>
      </c>
      <c r="D9" s="140" t="s">
        <v>44</v>
      </c>
      <c r="E9" s="140" t="s">
        <v>45</v>
      </c>
      <c r="F9" s="140" t="s">
        <v>17</v>
      </c>
      <c r="G9" s="140" t="s">
        <v>34</v>
      </c>
      <c r="H9" s="140" t="s">
        <v>7</v>
      </c>
      <c r="I9" s="140" t="s">
        <v>46</v>
      </c>
      <c r="J9" s="140" t="s">
        <v>129</v>
      </c>
      <c r="K9" s="140" t="s">
        <v>130</v>
      </c>
    </row>
    <row r="10" spans="1:11" ht="48">
      <c r="A10" s="141" t="s">
        <v>10</v>
      </c>
      <c r="B10" s="142"/>
      <c r="C10" s="143"/>
      <c r="D10" s="144" t="s">
        <v>82</v>
      </c>
      <c r="E10" s="145" t="s">
        <v>93</v>
      </c>
      <c r="F10" s="146">
        <v>80</v>
      </c>
      <c r="G10" s="147"/>
      <c r="H10" s="174">
        <v>0</v>
      </c>
      <c r="I10" s="175">
        <f t="shared" ref="I10:I18" si="0">F10*H10</f>
        <v>0</v>
      </c>
      <c r="J10" s="176"/>
      <c r="K10" s="177"/>
    </row>
    <row r="11" spans="1:11" ht="48">
      <c r="A11" s="141" t="s">
        <v>11</v>
      </c>
      <c r="B11" s="142"/>
      <c r="C11" s="143"/>
      <c r="D11" s="144" t="s">
        <v>83</v>
      </c>
      <c r="E11" s="145" t="s">
        <v>93</v>
      </c>
      <c r="F11" s="146">
        <v>100</v>
      </c>
      <c r="G11" s="147"/>
      <c r="H11" s="174">
        <v>0</v>
      </c>
      <c r="I11" s="175">
        <f t="shared" si="0"/>
        <v>0</v>
      </c>
      <c r="J11" s="176"/>
      <c r="K11" s="177"/>
    </row>
    <row r="12" spans="1:11" ht="48">
      <c r="A12" s="141" t="s">
        <v>12</v>
      </c>
      <c r="B12" s="142"/>
      <c r="C12" s="143"/>
      <c r="D12" s="144" t="s">
        <v>84</v>
      </c>
      <c r="E12" s="145" t="s">
        <v>93</v>
      </c>
      <c r="F12" s="146">
        <v>100</v>
      </c>
      <c r="G12" s="147"/>
      <c r="H12" s="174">
        <v>0</v>
      </c>
      <c r="I12" s="175">
        <f t="shared" si="0"/>
        <v>0</v>
      </c>
      <c r="J12" s="176"/>
      <c r="K12" s="177"/>
    </row>
    <row r="13" spans="1:11" ht="48">
      <c r="A13" s="141" t="s">
        <v>13</v>
      </c>
      <c r="B13" s="142"/>
      <c r="C13" s="143"/>
      <c r="D13" s="144" t="s">
        <v>85</v>
      </c>
      <c r="E13" s="145" t="s">
        <v>93</v>
      </c>
      <c r="F13" s="146">
        <v>100</v>
      </c>
      <c r="G13" s="147"/>
      <c r="H13" s="174">
        <v>0</v>
      </c>
      <c r="I13" s="175">
        <f t="shared" si="0"/>
        <v>0</v>
      </c>
      <c r="J13" s="176"/>
      <c r="K13" s="177"/>
    </row>
    <row r="14" spans="1:11" ht="48">
      <c r="A14" s="141" t="s">
        <v>14</v>
      </c>
      <c r="B14" s="142"/>
      <c r="C14" s="143"/>
      <c r="D14" s="144" t="s">
        <v>86</v>
      </c>
      <c r="E14" s="145" t="s">
        <v>93</v>
      </c>
      <c r="F14" s="146">
        <v>120</v>
      </c>
      <c r="G14" s="147"/>
      <c r="H14" s="174">
        <v>0</v>
      </c>
      <c r="I14" s="175">
        <f t="shared" si="0"/>
        <v>0</v>
      </c>
      <c r="J14" s="176"/>
      <c r="K14" s="177"/>
    </row>
    <row r="15" spans="1:11" ht="48">
      <c r="A15" s="141" t="s">
        <v>53</v>
      </c>
      <c r="B15" s="148"/>
      <c r="C15" s="143"/>
      <c r="D15" s="144" t="s">
        <v>89</v>
      </c>
      <c r="E15" s="145" t="s">
        <v>93</v>
      </c>
      <c r="F15" s="146">
        <v>100</v>
      </c>
      <c r="G15" s="147"/>
      <c r="H15" s="174">
        <v>0</v>
      </c>
      <c r="I15" s="175">
        <f t="shared" si="0"/>
        <v>0</v>
      </c>
      <c r="J15" s="176"/>
      <c r="K15" s="177"/>
    </row>
    <row r="16" spans="1:11" ht="48">
      <c r="A16" s="141" t="s">
        <v>54</v>
      </c>
      <c r="B16" s="148"/>
      <c r="C16" s="143"/>
      <c r="D16" s="144" t="s">
        <v>90</v>
      </c>
      <c r="E16" s="145" t="s">
        <v>93</v>
      </c>
      <c r="F16" s="146">
        <v>100</v>
      </c>
      <c r="G16" s="147"/>
      <c r="H16" s="174">
        <v>0</v>
      </c>
      <c r="I16" s="175">
        <f t="shared" si="0"/>
        <v>0</v>
      </c>
      <c r="J16" s="176"/>
      <c r="K16" s="177"/>
    </row>
    <row r="17" spans="1:11" ht="48">
      <c r="A17" s="141" t="s">
        <v>87</v>
      </c>
      <c r="B17" s="148"/>
      <c r="C17" s="143"/>
      <c r="D17" s="144" t="s">
        <v>91</v>
      </c>
      <c r="E17" s="145" t="s">
        <v>93</v>
      </c>
      <c r="F17" s="146">
        <v>100</v>
      </c>
      <c r="G17" s="147"/>
      <c r="H17" s="174">
        <v>0</v>
      </c>
      <c r="I17" s="175">
        <f t="shared" si="0"/>
        <v>0</v>
      </c>
      <c r="J17" s="176"/>
      <c r="K17" s="177"/>
    </row>
    <row r="18" spans="1:11" ht="48">
      <c r="A18" s="141" t="s">
        <v>88</v>
      </c>
      <c r="B18" s="148"/>
      <c r="C18" s="143"/>
      <c r="D18" s="144" t="s">
        <v>92</v>
      </c>
      <c r="E18" s="145" t="s">
        <v>93</v>
      </c>
      <c r="F18" s="146">
        <v>100</v>
      </c>
      <c r="G18" s="147"/>
      <c r="H18" s="174">
        <v>0</v>
      </c>
      <c r="I18" s="175">
        <f t="shared" si="0"/>
        <v>0</v>
      </c>
      <c r="J18" s="176"/>
      <c r="K18" s="177"/>
    </row>
    <row r="19" spans="1:11">
      <c r="A19" s="149"/>
      <c r="B19" s="150"/>
      <c r="C19" s="151"/>
      <c r="D19" s="152" t="s">
        <v>50</v>
      </c>
      <c r="E19" s="149"/>
      <c r="F19" s="149"/>
      <c r="G19" s="152"/>
      <c r="H19" s="153"/>
      <c r="I19" s="178">
        <f>SUM(I10:I18)</f>
        <v>0</v>
      </c>
      <c r="J19" s="153"/>
      <c r="K19" s="153"/>
    </row>
    <row r="20" spans="1:11">
      <c r="A20" s="153"/>
      <c r="B20" s="155"/>
      <c r="C20" s="156"/>
      <c r="D20" s="155"/>
      <c r="E20" s="153"/>
      <c r="F20" s="153"/>
      <c r="G20" s="153"/>
      <c r="H20" s="153"/>
      <c r="I20" s="153"/>
      <c r="J20" s="153"/>
      <c r="K20" s="153"/>
    </row>
    <row r="21" spans="1:11">
      <c r="A21" s="149"/>
      <c r="B21" s="157"/>
      <c r="C21" s="157"/>
      <c r="D21" s="157"/>
      <c r="E21" s="158"/>
      <c r="F21" s="158"/>
      <c r="G21" s="159"/>
      <c r="H21" s="159"/>
      <c r="I21" s="160"/>
      <c r="J21" s="161"/>
      <c r="K21" s="161"/>
    </row>
    <row r="22" spans="1:11">
      <c r="A22" s="149"/>
      <c r="B22" s="157"/>
      <c r="C22" s="157"/>
      <c r="D22" s="157"/>
      <c r="E22" s="158"/>
      <c r="F22" s="158"/>
      <c r="G22" s="159"/>
      <c r="H22" s="159"/>
      <c r="I22" s="160"/>
      <c r="J22" s="161"/>
      <c r="K22" s="161"/>
    </row>
    <row r="23" spans="1:11">
      <c r="A23" s="162"/>
      <c r="B23" s="163"/>
      <c r="C23" s="164"/>
      <c r="D23" s="163"/>
      <c r="E23" s="162"/>
      <c r="F23" s="165"/>
      <c r="G23" s="166"/>
      <c r="H23" s="162"/>
      <c r="I23" s="162"/>
      <c r="J23" s="167"/>
      <c r="K23" s="168"/>
    </row>
    <row r="24" spans="1:11" ht="24.75" customHeight="1">
      <c r="A24" s="169"/>
      <c r="B24" s="228" t="s">
        <v>125</v>
      </c>
      <c r="C24" s="228"/>
      <c r="D24" s="171"/>
      <c r="E24" s="171"/>
      <c r="F24" s="171"/>
      <c r="G24" s="171"/>
      <c r="H24" s="171"/>
      <c r="I24" s="171"/>
      <c r="J24" s="171"/>
      <c r="K24" s="170"/>
    </row>
    <row r="25" spans="1:11">
      <c r="A25" s="162"/>
      <c r="B25" s="172"/>
      <c r="C25" s="166"/>
      <c r="D25" s="172"/>
      <c r="E25" s="162"/>
      <c r="F25" s="165"/>
      <c r="G25" s="166"/>
      <c r="H25" s="162"/>
      <c r="I25" s="162"/>
      <c r="J25" s="168"/>
      <c r="K25" s="168"/>
    </row>
    <row r="26" spans="1:11" ht="30" customHeight="1">
      <c r="A26" s="223" t="s">
        <v>131</v>
      </c>
      <c r="B26" s="223"/>
      <c r="C26" s="223"/>
      <c r="D26" s="223"/>
      <c r="E26" s="223"/>
      <c r="F26" s="223"/>
      <c r="G26" s="223"/>
      <c r="H26" s="223"/>
      <c r="I26" s="223"/>
      <c r="J26" s="223"/>
      <c r="K26" s="173"/>
    </row>
    <row r="27" spans="1:11">
      <c r="A27" s="223"/>
      <c r="B27" s="223"/>
      <c r="C27" s="223"/>
      <c r="D27" s="223"/>
      <c r="E27" s="223"/>
      <c r="F27" s="223"/>
      <c r="G27" s="223"/>
      <c r="H27" s="223"/>
      <c r="I27" s="223"/>
      <c r="J27" s="89"/>
    </row>
    <row r="28" spans="1:11" ht="53.25" customHeight="1">
      <c r="A28" s="224" t="s">
        <v>132</v>
      </c>
      <c r="B28" s="224"/>
      <c r="C28" s="224"/>
      <c r="D28" s="224"/>
      <c r="E28" s="224"/>
      <c r="F28" s="224"/>
      <c r="G28" s="224"/>
      <c r="H28" s="224"/>
      <c r="I28" s="224"/>
      <c r="J28" s="224"/>
    </row>
  </sheetData>
  <mergeCells count="10">
    <mergeCell ref="A5:G5"/>
    <mergeCell ref="B24:C24"/>
    <mergeCell ref="A28:J28"/>
    <mergeCell ref="B2:F2"/>
    <mergeCell ref="A3:F3"/>
    <mergeCell ref="G3:G4"/>
    <mergeCell ref="A4:F4"/>
    <mergeCell ref="B8:F8"/>
    <mergeCell ref="A26:J26"/>
    <mergeCell ref="A27:I27"/>
  </mergeCells>
  <phoneticPr fontId="41" type="noConversion"/>
  <pageMargins left="0.7" right="0.7" top="0.75" bottom="0.75" header="0.3" footer="0.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G1" sqref="G1"/>
    </sheetView>
  </sheetViews>
  <sheetFormatPr defaultRowHeight="15"/>
  <cols>
    <col min="1" max="1" width="4.7109375" customWidth="1"/>
    <col min="2" max="2" width="15.7109375" customWidth="1"/>
    <col min="3" max="3" width="12.7109375" customWidth="1"/>
    <col min="4" max="4" width="43.7109375" customWidth="1"/>
    <col min="5" max="5" width="10.7109375" customWidth="1"/>
    <col min="6" max="6" width="8.7109375" customWidth="1"/>
    <col min="7" max="7" width="5.7109375" customWidth="1"/>
    <col min="8" max="9" width="15.7109375" customWidth="1"/>
    <col min="10" max="10" width="31.28515625" customWidth="1"/>
    <col min="11" max="11" width="25.42578125" customWidth="1"/>
  </cols>
  <sheetData>
    <row r="1" spans="1:11" s="82" customFormat="1">
      <c r="A1" s="83"/>
      <c r="B1" s="84"/>
      <c r="C1" s="85"/>
      <c r="D1" s="85"/>
      <c r="E1" s="85"/>
      <c r="F1" s="83"/>
      <c r="G1" s="86" t="s">
        <v>126</v>
      </c>
      <c r="H1" s="2"/>
    </row>
    <row r="2" spans="1:11" s="82" customFormat="1" ht="18.75">
      <c r="A2" s="83"/>
      <c r="B2" s="216" t="s">
        <v>127</v>
      </c>
      <c r="C2" s="216"/>
      <c r="D2" s="216"/>
      <c r="E2" s="216"/>
      <c r="F2" s="216"/>
      <c r="G2" s="87" t="s">
        <v>128</v>
      </c>
      <c r="H2" s="2"/>
    </row>
    <row r="3" spans="1:11" s="82" customFormat="1" ht="18">
      <c r="A3" s="213"/>
      <c r="B3" s="213"/>
      <c r="C3" s="213"/>
      <c r="D3" s="213"/>
      <c r="E3" s="213"/>
      <c r="F3" s="213"/>
      <c r="G3" s="214"/>
      <c r="H3" s="2"/>
    </row>
    <row r="4" spans="1:11" s="82" customFormat="1" ht="18.75">
      <c r="A4" s="217" t="s">
        <v>124</v>
      </c>
      <c r="B4" s="217"/>
      <c r="C4" s="217"/>
      <c r="D4" s="217"/>
      <c r="E4" s="217"/>
      <c r="F4" s="217"/>
      <c r="G4" s="214"/>
      <c r="H4" s="2"/>
    </row>
    <row r="5" spans="1:11" s="82" customFormat="1">
      <c r="A5" s="215"/>
      <c r="B5" s="215"/>
      <c r="C5" s="215"/>
      <c r="D5" s="215"/>
      <c r="E5" s="215"/>
      <c r="F5" s="215"/>
      <c r="G5" s="215"/>
      <c r="H5" s="2"/>
    </row>
    <row r="6" spans="1:11" ht="15.75">
      <c r="A6" s="80" t="s">
        <v>133</v>
      </c>
      <c r="B6" s="80"/>
      <c r="C6" s="80"/>
      <c r="D6" s="101"/>
      <c r="E6" s="12"/>
      <c r="F6" s="12"/>
      <c r="G6" s="4"/>
      <c r="H6" s="2"/>
      <c r="I6" s="51"/>
      <c r="J6" s="55"/>
    </row>
    <row r="7" spans="1:11" ht="15.75">
      <c r="A7" s="56"/>
      <c r="B7" s="229"/>
      <c r="C7" s="229"/>
      <c r="D7" s="230"/>
      <c r="E7" s="56"/>
      <c r="F7" s="57"/>
      <c r="G7" s="56"/>
      <c r="H7" s="56"/>
      <c r="I7" s="56"/>
      <c r="J7" s="56"/>
    </row>
    <row r="8" spans="1:11">
      <c r="A8" s="120"/>
      <c r="B8" s="231"/>
      <c r="C8" s="231"/>
      <c r="D8" s="231"/>
      <c r="E8" s="231"/>
      <c r="F8" s="231"/>
      <c r="G8" s="120"/>
      <c r="H8" s="120"/>
      <c r="I8" s="120"/>
      <c r="J8" s="120"/>
      <c r="K8" s="121"/>
    </row>
    <row r="9" spans="1:11" ht="252" customHeight="1">
      <c r="A9" s="136" t="s">
        <v>41</v>
      </c>
      <c r="B9" s="137" t="s">
        <v>42</v>
      </c>
      <c r="C9" s="136" t="s">
        <v>43</v>
      </c>
      <c r="D9" s="137" t="s">
        <v>44</v>
      </c>
      <c r="E9" s="136" t="s">
        <v>45</v>
      </c>
      <c r="F9" s="136" t="s">
        <v>17</v>
      </c>
      <c r="G9" s="136" t="s">
        <v>34</v>
      </c>
      <c r="H9" s="136" t="s">
        <v>7</v>
      </c>
      <c r="I9" s="136" t="s">
        <v>46</v>
      </c>
      <c r="J9" s="92" t="s">
        <v>129</v>
      </c>
      <c r="K9" s="92" t="s">
        <v>130</v>
      </c>
    </row>
    <row r="10" spans="1:11" ht="25.5">
      <c r="A10" s="122" t="s">
        <v>10</v>
      </c>
      <c r="B10" s="123"/>
      <c r="C10" s="122"/>
      <c r="D10" s="124" t="s">
        <v>115</v>
      </c>
      <c r="E10" s="122" t="s">
        <v>81</v>
      </c>
      <c r="F10" s="125">
        <v>200</v>
      </c>
      <c r="G10" s="126"/>
      <c r="H10" s="127">
        <v>0</v>
      </c>
      <c r="I10" s="128">
        <f>F10*H10</f>
        <v>0</v>
      </c>
      <c r="J10" s="129"/>
      <c r="K10" s="139"/>
    </row>
    <row r="11" spans="1:11">
      <c r="A11" s="130"/>
      <c r="B11" s="131"/>
      <c r="C11" s="132"/>
      <c r="D11" s="115" t="s">
        <v>50</v>
      </c>
      <c r="E11" s="130"/>
      <c r="F11" s="130"/>
      <c r="G11" s="115"/>
      <c r="H11" s="133"/>
      <c r="I11" s="138">
        <f>SUM(I10)</f>
        <v>0</v>
      </c>
      <c r="J11" s="133"/>
      <c r="K11" s="121"/>
    </row>
    <row r="12" spans="1:11">
      <c r="A12" s="133"/>
      <c r="B12" s="134"/>
      <c r="C12" s="135"/>
      <c r="D12" s="134"/>
      <c r="E12" s="133"/>
      <c r="F12" s="133"/>
      <c r="G12" s="133"/>
      <c r="H12" s="133"/>
      <c r="I12" s="133"/>
      <c r="J12" s="133"/>
      <c r="K12" s="121"/>
    </row>
    <row r="13" spans="1:11">
      <c r="A13" s="60"/>
      <c r="B13" s="58"/>
      <c r="C13" s="58"/>
      <c r="D13" s="58"/>
      <c r="E13" s="61"/>
      <c r="F13" s="61"/>
      <c r="G13" s="62"/>
      <c r="H13" s="62"/>
      <c r="I13" s="63"/>
      <c r="J13" s="64"/>
    </row>
    <row r="14" spans="1:11">
      <c r="A14" s="223" t="s">
        <v>131</v>
      </c>
      <c r="B14" s="223"/>
      <c r="C14" s="223"/>
      <c r="D14" s="223"/>
      <c r="E14" s="223"/>
      <c r="F14" s="223"/>
      <c r="G14" s="223"/>
      <c r="H14" s="223"/>
      <c r="I14" s="223"/>
      <c r="J14" s="223"/>
    </row>
    <row r="15" spans="1:11">
      <c r="A15" s="223"/>
      <c r="B15" s="223"/>
      <c r="C15" s="223"/>
      <c r="D15" s="223"/>
      <c r="E15" s="223"/>
      <c r="F15" s="223"/>
      <c r="G15" s="223"/>
      <c r="H15" s="223"/>
      <c r="I15" s="223"/>
      <c r="J15" s="89"/>
    </row>
    <row r="16" spans="1:11" ht="52.5" customHeight="1">
      <c r="A16" s="224" t="s">
        <v>132</v>
      </c>
      <c r="B16" s="224"/>
      <c r="C16" s="224"/>
      <c r="D16" s="224"/>
      <c r="E16" s="224"/>
      <c r="F16" s="224"/>
      <c r="G16" s="224"/>
      <c r="H16" s="224"/>
      <c r="I16" s="224"/>
      <c r="J16" s="224"/>
    </row>
  </sheetData>
  <mergeCells count="10">
    <mergeCell ref="A5:G5"/>
    <mergeCell ref="A16:J16"/>
    <mergeCell ref="B2:F2"/>
    <mergeCell ref="A3:F3"/>
    <mergeCell ref="G3:G4"/>
    <mergeCell ref="A4:F4"/>
    <mergeCell ref="B7:D7"/>
    <mergeCell ref="B8:F8"/>
    <mergeCell ref="A14:J14"/>
    <mergeCell ref="A15:I1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zoomScaleNormal="100" workbookViewId="0">
      <selection activeCell="I9" sqref="I9"/>
    </sheetView>
  </sheetViews>
  <sheetFormatPr defaultColWidth="8.7109375" defaultRowHeight="11.25"/>
  <cols>
    <col min="1" max="1" width="4.85546875" style="1" customWidth="1"/>
    <col min="2" max="2" width="11.85546875" style="1" customWidth="1"/>
    <col min="3" max="3" width="15.42578125" style="1" customWidth="1"/>
    <col min="4" max="4" width="53.7109375" style="1" customWidth="1"/>
    <col min="5" max="5" width="12.5703125" style="1" customWidth="1"/>
    <col min="6" max="6" width="13.140625" style="1" customWidth="1"/>
    <col min="7" max="7" width="10" style="1" customWidth="1"/>
    <col min="8" max="8" width="7.5703125" style="1" customWidth="1"/>
    <col min="9" max="9" width="13" style="2" customWidth="1"/>
    <col min="10" max="10" width="12.85546875" style="2" customWidth="1"/>
    <col min="11" max="11" width="34.7109375" style="1" customWidth="1"/>
    <col min="12" max="12" width="41.5703125" style="1" customWidth="1"/>
    <col min="13" max="256" width="8.7109375" style="1"/>
    <col min="257" max="257" width="4.85546875" style="1" customWidth="1"/>
    <col min="258" max="258" width="11.85546875" style="1" customWidth="1"/>
    <col min="259" max="259" width="15.42578125" style="1" customWidth="1"/>
    <col min="260" max="260" width="53.7109375" style="1" customWidth="1"/>
    <col min="261" max="261" width="10.42578125" style="1" customWidth="1"/>
    <col min="262" max="262" width="13.140625" style="1" customWidth="1"/>
    <col min="263" max="263" width="10" style="1" customWidth="1"/>
    <col min="264" max="264" width="13" style="1" customWidth="1"/>
    <col min="265" max="265" width="10.5703125" style="1" customWidth="1"/>
    <col min="266" max="266" width="6.42578125" style="1" customWidth="1"/>
    <col min="267" max="267" width="20.7109375" style="1" customWidth="1"/>
    <col min="268" max="512" width="8.7109375" style="1"/>
    <col min="513" max="513" width="4.85546875" style="1" customWidth="1"/>
    <col min="514" max="514" width="11.85546875" style="1" customWidth="1"/>
    <col min="515" max="515" width="15.42578125" style="1" customWidth="1"/>
    <col min="516" max="516" width="53.7109375" style="1" customWidth="1"/>
    <col min="517" max="517" width="10.42578125" style="1" customWidth="1"/>
    <col min="518" max="518" width="13.140625" style="1" customWidth="1"/>
    <col min="519" max="519" width="10" style="1" customWidth="1"/>
    <col min="520" max="520" width="13" style="1" customWidth="1"/>
    <col min="521" max="521" width="10.5703125" style="1" customWidth="1"/>
    <col min="522" max="522" width="6.42578125" style="1" customWidth="1"/>
    <col min="523" max="523" width="20.7109375" style="1" customWidth="1"/>
    <col min="524" max="768" width="8.7109375" style="1"/>
    <col min="769" max="769" width="4.85546875" style="1" customWidth="1"/>
    <col min="770" max="770" width="11.85546875" style="1" customWidth="1"/>
    <col min="771" max="771" width="15.42578125" style="1" customWidth="1"/>
    <col min="772" max="772" width="53.7109375" style="1" customWidth="1"/>
    <col min="773" max="773" width="10.42578125" style="1" customWidth="1"/>
    <col min="774" max="774" width="13.140625" style="1" customWidth="1"/>
    <col min="775" max="775" width="10" style="1" customWidth="1"/>
    <col min="776" max="776" width="13" style="1" customWidth="1"/>
    <col min="777" max="777" width="10.5703125" style="1" customWidth="1"/>
    <col min="778" max="778" width="6.42578125" style="1" customWidth="1"/>
    <col min="779" max="779" width="20.7109375" style="1" customWidth="1"/>
    <col min="780" max="1024" width="8.7109375" style="1"/>
    <col min="1025" max="1025" width="4.85546875" style="1" customWidth="1"/>
    <col min="1026" max="1026" width="11.85546875" style="1" customWidth="1"/>
    <col min="1027" max="1027" width="15.42578125" style="1" customWidth="1"/>
    <col min="1028" max="1028" width="53.7109375" style="1" customWidth="1"/>
    <col min="1029" max="1029" width="10.42578125" style="1" customWidth="1"/>
    <col min="1030" max="1030" width="13.140625" style="1" customWidth="1"/>
    <col min="1031" max="1031" width="10" style="1" customWidth="1"/>
    <col min="1032" max="1032" width="13" style="1" customWidth="1"/>
    <col min="1033" max="1033" width="10.5703125" style="1" customWidth="1"/>
    <col min="1034" max="1034" width="6.42578125" style="1" customWidth="1"/>
    <col min="1035" max="1035" width="20.7109375" style="1" customWidth="1"/>
    <col min="1036" max="1280" width="8.7109375" style="1"/>
    <col min="1281" max="1281" width="4.85546875" style="1" customWidth="1"/>
    <col min="1282" max="1282" width="11.85546875" style="1" customWidth="1"/>
    <col min="1283" max="1283" width="15.42578125" style="1" customWidth="1"/>
    <col min="1284" max="1284" width="53.7109375" style="1" customWidth="1"/>
    <col min="1285" max="1285" width="10.42578125" style="1" customWidth="1"/>
    <col min="1286" max="1286" width="13.140625" style="1" customWidth="1"/>
    <col min="1287" max="1287" width="10" style="1" customWidth="1"/>
    <col min="1288" max="1288" width="13" style="1" customWidth="1"/>
    <col min="1289" max="1289" width="10.5703125" style="1" customWidth="1"/>
    <col min="1290" max="1290" width="6.42578125" style="1" customWidth="1"/>
    <col min="1291" max="1291" width="20.7109375" style="1" customWidth="1"/>
    <col min="1292" max="1536" width="8.7109375" style="1"/>
    <col min="1537" max="1537" width="4.85546875" style="1" customWidth="1"/>
    <col min="1538" max="1538" width="11.85546875" style="1" customWidth="1"/>
    <col min="1539" max="1539" width="15.42578125" style="1" customWidth="1"/>
    <col min="1540" max="1540" width="53.7109375" style="1" customWidth="1"/>
    <col min="1541" max="1541" width="10.42578125" style="1" customWidth="1"/>
    <col min="1542" max="1542" width="13.140625" style="1" customWidth="1"/>
    <col min="1543" max="1543" width="10" style="1" customWidth="1"/>
    <col min="1544" max="1544" width="13" style="1" customWidth="1"/>
    <col min="1545" max="1545" width="10.5703125" style="1" customWidth="1"/>
    <col min="1546" max="1546" width="6.42578125" style="1" customWidth="1"/>
    <col min="1547" max="1547" width="20.7109375" style="1" customWidth="1"/>
    <col min="1548" max="1792" width="8.7109375" style="1"/>
    <col min="1793" max="1793" width="4.85546875" style="1" customWidth="1"/>
    <col min="1794" max="1794" width="11.85546875" style="1" customWidth="1"/>
    <col min="1795" max="1795" width="15.42578125" style="1" customWidth="1"/>
    <col min="1796" max="1796" width="53.7109375" style="1" customWidth="1"/>
    <col min="1797" max="1797" width="10.42578125" style="1" customWidth="1"/>
    <col min="1798" max="1798" width="13.140625" style="1" customWidth="1"/>
    <col min="1799" max="1799" width="10" style="1" customWidth="1"/>
    <col min="1800" max="1800" width="13" style="1" customWidth="1"/>
    <col min="1801" max="1801" width="10.5703125" style="1" customWidth="1"/>
    <col min="1802" max="1802" width="6.42578125" style="1" customWidth="1"/>
    <col min="1803" max="1803" width="20.7109375" style="1" customWidth="1"/>
    <col min="1804" max="2048" width="8.7109375" style="1"/>
    <col min="2049" max="2049" width="4.85546875" style="1" customWidth="1"/>
    <col min="2050" max="2050" width="11.85546875" style="1" customWidth="1"/>
    <col min="2051" max="2051" width="15.42578125" style="1" customWidth="1"/>
    <col min="2052" max="2052" width="53.7109375" style="1" customWidth="1"/>
    <col min="2053" max="2053" width="10.42578125" style="1" customWidth="1"/>
    <col min="2054" max="2054" width="13.140625" style="1" customWidth="1"/>
    <col min="2055" max="2055" width="10" style="1" customWidth="1"/>
    <col min="2056" max="2056" width="13" style="1" customWidth="1"/>
    <col min="2057" max="2057" width="10.5703125" style="1" customWidth="1"/>
    <col min="2058" max="2058" width="6.42578125" style="1" customWidth="1"/>
    <col min="2059" max="2059" width="20.7109375" style="1" customWidth="1"/>
    <col min="2060" max="2304" width="8.7109375" style="1"/>
    <col min="2305" max="2305" width="4.85546875" style="1" customWidth="1"/>
    <col min="2306" max="2306" width="11.85546875" style="1" customWidth="1"/>
    <col min="2307" max="2307" width="15.42578125" style="1" customWidth="1"/>
    <col min="2308" max="2308" width="53.7109375" style="1" customWidth="1"/>
    <col min="2309" max="2309" width="10.42578125" style="1" customWidth="1"/>
    <col min="2310" max="2310" width="13.140625" style="1" customWidth="1"/>
    <col min="2311" max="2311" width="10" style="1" customWidth="1"/>
    <col min="2312" max="2312" width="13" style="1" customWidth="1"/>
    <col min="2313" max="2313" width="10.5703125" style="1" customWidth="1"/>
    <col min="2314" max="2314" width="6.42578125" style="1" customWidth="1"/>
    <col min="2315" max="2315" width="20.7109375" style="1" customWidth="1"/>
    <col min="2316" max="2560" width="8.7109375" style="1"/>
    <col min="2561" max="2561" width="4.85546875" style="1" customWidth="1"/>
    <col min="2562" max="2562" width="11.85546875" style="1" customWidth="1"/>
    <col min="2563" max="2563" width="15.42578125" style="1" customWidth="1"/>
    <col min="2564" max="2564" width="53.7109375" style="1" customWidth="1"/>
    <col min="2565" max="2565" width="10.42578125" style="1" customWidth="1"/>
    <col min="2566" max="2566" width="13.140625" style="1" customWidth="1"/>
    <col min="2567" max="2567" width="10" style="1" customWidth="1"/>
    <col min="2568" max="2568" width="13" style="1" customWidth="1"/>
    <col min="2569" max="2569" width="10.5703125" style="1" customWidth="1"/>
    <col min="2570" max="2570" width="6.42578125" style="1" customWidth="1"/>
    <col min="2571" max="2571" width="20.7109375" style="1" customWidth="1"/>
    <col min="2572" max="2816" width="8.7109375" style="1"/>
    <col min="2817" max="2817" width="4.85546875" style="1" customWidth="1"/>
    <col min="2818" max="2818" width="11.85546875" style="1" customWidth="1"/>
    <col min="2819" max="2819" width="15.42578125" style="1" customWidth="1"/>
    <col min="2820" max="2820" width="53.7109375" style="1" customWidth="1"/>
    <col min="2821" max="2821" width="10.42578125" style="1" customWidth="1"/>
    <col min="2822" max="2822" width="13.140625" style="1" customWidth="1"/>
    <col min="2823" max="2823" width="10" style="1" customWidth="1"/>
    <col min="2824" max="2824" width="13" style="1" customWidth="1"/>
    <col min="2825" max="2825" width="10.5703125" style="1" customWidth="1"/>
    <col min="2826" max="2826" width="6.42578125" style="1" customWidth="1"/>
    <col min="2827" max="2827" width="20.7109375" style="1" customWidth="1"/>
    <col min="2828" max="3072" width="8.7109375" style="1"/>
    <col min="3073" max="3073" width="4.85546875" style="1" customWidth="1"/>
    <col min="3074" max="3074" width="11.85546875" style="1" customWidth="1"/>
    <col min="3075" max="3075" width="15.42578125" style="1" customWidth="1"/>
    <col min="3076" max="3076" width="53.7109375" style="1" customWidth="1"/>
    <col min="3077" max="3077" width="10.42578125" style="1" customWidth="1"/>
    <col min="3078" max="3078" width="13.140625" style="1" customWidth="1"/>
    <col min="3079" max="3079" width="10" style="1" customWidth="1"/>
    <col min="3080" max="3080" width="13" style="1" customWidth="1"/>
    <col min="3081" max="3081" width="10.5703125" style="1" customWidth="1"/>
    <col min="3082" max="3082" width="6.42578125" style="1" customWidth="1"/>
    <col min="3083" max="3083" width="20.7109375" style="1" customWidth="1"/>
    <col min="3084" max="3328" width="8.7109375" style="1"/>
    <col min="3329" max="3329" width="4.85546875" style="1" customWidth="1"/>
    <col min="3330" max="3330" width="11.85546875" style="1" customWidth="1"/>
    <col min="3331" max="3331" width="15.42578125" style="1" customWidth="1"/>
    <col min="3332" max="3332" width="53.7109375" style="1" customWidth="1"/>
    <col min="3333" max="3333" width="10.42578125" style="1" customWidth="1"/>
    <col min="3334" max="3334" width="13.140625" style="1" customWidth="1"/>
    <col min="3335" max="3335" width="10" style="1" customWidth="1"/>
    <col min="3336" max="3336" width="13" style="1" customWidth="1"/>
    <col min="3337" max="3337" width="10.5703125" style="1" customWidth="1"/>
    <col min="3338" max="3338" width="6.42578125" style="1" customWidth="1"/>
    <col min="3339" max="3339" width="20.7109375" style="1" customWidth="1"/>
    <col min="3340" max="3584" width="8.7109375" style="1"/>
    <col min="3585" max="3585" width="4.85546875" style="1" customWidth="1"/>
    <col min="3586" max="3586" width="11.85546875" style="1" customWidth="1"/>
    <col min="3587" max="3587" width="15.42578125" style="1" customWidth="1"/>
    <col min="3588" max="3588" width="53.7109375" style="1" customWidth="1"/>
    <col min="3589" max="3589" width="10.42578125" style="1" customWidth="1"/>
    <col min="3590" max="3590" width="13.140625" style="1" customWidth="1"/>
    <col min="3591" max="3591" width="10" style="1" customWidth="1"/>
    <col min="3592" max="3592" width="13" style="1" customWidth="1"/>
    <col min="3593" max="3593" width="10.5703125" style="1" customWidth="1"/>
    <col min="3594" max="3594" width="6.42578125" style="1" customWidth="1"/>
    <col min="3595" max="3595" width="20.7109375" style="1" customWidth="1"/>
    <col min="3596" max="3840" width="8.7109375" style="1"/>
    <col min="3841" max="3841" width="4.85546875" style="1" customWidth="1"/>
    <col min="3842" max="3842" width="11.85546875" style="1" customWidth="1"/>
    <col min="3843" max="3843" width="15.42578125" style="1" customWidth="1"/>
    <col min="3844" max="3844" width="53.7109375" style="1" customWidth="1"/>
    <col min="3845" max="3845" width="10.42578125" style="1" customWidth="1"/>
    <col min="3846" max="3846" width="13.140625" style="1" customWidth="1"/>
    <col min="3847" max="3847" width="10" style="1" customWidth="1"/>
    <col min="3848" max="3848" width="13" style="1" customWidth="1"/>
    <col min="3849" max="3849" width="10.5703125" style="1" customWidth="1"/>
    <col min="3850" max="3850" width="6.42578125" style="1" customWidth="1"/>
    <col min="3851" max="3851" width="20.7109375" style="1" customWidth="1"/>
    <col min="3852" max="4096" width="8.7109375" style="1"/>
    <col min="4097" max="4097" width="4.85546875" style="1" customWidth="1"/>
    <col min="4098" max="4098" width="11.85546875" style="1" customWidth="1"/>
    <col min="4099" max="4099" width="15.42578125" style="1" customWidth="1"/>
    <col min="4100" max="4100" width="53.7109375" style="1" customWidth="1"/>
    <col min="4101" max="4101" width="10.42578125" style="1" customWidth="1"/>
    <col min="4102" max="4102" width="13.140625" style="1" customWidth="1"/>
    <col min="4103" max="4103" width="10" style="1" customWidth="1"/>
    <col min="4104" max="4104" width="13" style="1" customWidth="1"/>
    <col min="4105" max="4105" width="10.5703125" style="1" customWidth="1"/>
    <col min="4106" max="4106" width="6.42578125" style="1" customWidth="1"/>
    <col min="4107" max="4107" width="20.7109375" style="1" customWidth="1"/>
    <col min="4108" max="4352" width="8.7109375" style="1"/>
    <col min="4353" max="4353" width="4.85546875" style="1" customWidth="1"/>
    <col min="4354" max="4354" width="11.85546875" style="1" customWidth="1"/>
    <col min="4355" max="4355" width="15.42578125" style="1" customWidth="1"/>
    <col min="4356" max="4356" width="53.7109375" style="1" customWidth="1"/>
    <col min="4357" max="4357" width="10.42578125" style="1" customWidth="1"/>
    <col min="4358" max="4358" width="13.140625" style="1" customWidth="1"/>
    <col min="4359" max="4359" width="10" style="1" customWidth="1"/>
    <col min="4360" max="4360" width="13" style="1" customWidth="1"/>
    <col min="4361" max="4361" width="10.5703125" style="1" customWidth="1"/>
    <col min="4362" max="4362" width="6.42578125" style="1" customWidth="1"/>
    <col min="4363" max="4363" width="20.7109375" style="1" customWidth="1"/>
    <col min="4364" max="4608" width="8.7109375" style="1"/>
    <col min="4609" max="4609" width="4.85546875" style="1" customWidth="1"/>
    <col min="4610" max="4610" width="11.85546875" style="1" customWidth="1"/>
    <col min="4611" max="4611" width="15.42578125" style="1" customWidth="1"/>
    <col min="4612" max="4612" width="53.7109375" style="1" customWidth="1"/>
    <col min="4613" max="4613" width="10.42578125" style="1" customWidth="1"/>
    <col min="4614" max="4614" width="13.140625" style="1" customWidth="1"/>
    <col min="4615" max="4615" width="10" style="1" customWidth="1"/>
    <col min="4616" max="4616" width="13" style="1" customWidth="1"/>
    <col min="4617" max="4617" width="10.5703125" style="1" customWidth="1"/>
    <col min="4618" max="4618" width="6.42578125" style="1" customWidth="1"/>
    <col min="4619" max="4619" width="20.7109375" style="1" customWidth="1"/>
    <col min="4620" max="4864" width="8.7109375" style="1"/>
    <col min="4865" max="4865" width="4.85546875" style="1" customWidth="1"/>
    <col min="4866" max="4866" width="11.85546875" style="1" customWidth="1"/>
    <col min="4867" max="4867" width="15.42578125" style="1" customWidth="1"/>
    <col min="4868" max="4868" width="53.7109375" style="1" customWidth="1"/>
    <col min="4869" max="4869" width="10.42578125" style="1" customWidth="1"/>
    <col min="4870" max="4870" width="13.140625" style="1" customWidth="1"/>
    <col min="4871" max="4871" width="10" style="1" customWidth="1"/>
    <col min="4872" max="4872" width="13" style="1" customWidth="1"/>
    <col min="4873" max="4873" width="10.5703125" style="1" customWidth="1"/>
    <col min="4874" max="4874" width="6.42578125" style="1" customWidth="1"/>
    <col min="4875" max="4875" width="20.7109375" style="1" customWidth="1"/>
    <col min="4876" max="5120" width="8.7109375" style="1"/>
    <col min="5121" max="5121" width="4.85546875" style="1" customWidth="1"/>
    <col min="5122" max="5122" width="11.85546875" style="1" customWidth="1"/>
    <col min="5123" max="5123" width="15.42578125" style="1" customWidth="1"/>
    <col min="5124" max="5124" width="53.7109375" style="1" customWidth="1"/>
    <col min="5125" max="5125" width="10.42578125" style="1" customWidth="1"/>
    <col min="5126" max="5126" width="13.140625" style="1" customWidth="1"/>
    <col min="5127" max="5127" width="10" style="1" customWidth="1"/>
    <col min="5128" max="5128" width="13" style="1" customWidth="1"/>
    <col min="5129" max="5129" width="10.5703125" style="1" customWidth="1"/>
    <col min="5130" max="5130" width="6.42578125" style="1" customWidth="1"/>
    <col min="5131" max="5131" width="20.7109375" style="1" customWidth="1"/>
    <col min="5132" max="5376" width="8.7109375" style="1"/>
    <col min="5377" max="5377" width="4.85546875" style="1" customWidth="1"/>
    <col min="5378" max="5378" width="11.85546875" style="1" customWidth="1"/>
    <col min="5379" max="5379" width="15.42578125" style="1" customWidth="1"/>
    <col min="5380" max="5380" width="53.7109375" style="1" customWidth="1"/>
    <col min="5381" max="5381" width="10.42578125" style="1" customWidth="1"/>
    <col min="5382" max="5382" width="13.140625" style="1" customWidth="1"/>
    <col min="5383" max="5383" width="10" style="1" customWidth="1"/>
    <col min="5384" max="5384" width="13" style="1" customWidth="1"/>
    <col min="5385" max="5385" width="10.5703125" style="1" customWidth="1"/>
    <col min="5386" max="5386" width="6.42578125" style="1" customWidth="1"/>
    <col min="5387" max="5387" width="20.7109375" style="1" customWidth="1"/>
    <col min="5388" max="5632" width="8.7109375" style="1"/>
    <col min="5633" max="5633" width="4.85546875" style="1" customWidth="1"/>
    <col min="5634" max="5634" width="11.85546875" style="1" customWidth="1"/>
    <col min="5635" max="5635" width="15.42578125" style="1" customWidth="1"/>
    <col min="5636" max="5636" width="53.7109375" style="1" customWidth="1"/>
    <col min="5637" max="5637" width="10.42578125" style="1" customWidth="1"/>
    <col min="5638" max="5638" width="13.140625" style="1" customWidth="1"/>
    <col min="5639" max="5639" width="10" style="1" customWidth="1"/>
    <col min="5640" max="5640" width="13" style="1" customWidth="1"/>
    <col min="5641" max="5641" width="10.5703125" style="1" customWidth="1"/>
    <col min="5642" max="5642" width="6.42578125" style="1" customWidth="1"/>
    <col min="5643" max="5643" width="20.7109375" style="1" customWidth="1"/>
    <col min="5644" max="5888" width="8.7109375" style="1"/>
    <col min="5889" max="5889" width="4.85546875" style="1" customWidth="1"/>
    <col min="5890" max="5890" width="11.85546875" style="1" customWidth="1"/>
    <col min="5891" max="5891" width="15.42578125" style="1" customWidth="1"/>
    <col min="5892" max="5892" width="53.7109375" style="1" customWidth="1"/>
    <col min="5893" max="5893" width="10.42578125" style="1" customWidth="1"/>
    <col min="5894" max="5894" width="13.140625" style="1" customWidth="1"/>
    <col min="5895" max="5895" width="10" style="1" customWidth="1"/>
    <col min="5896" max="5896" width="13" style="1" customWidth="1"/>
    <col min="5897" max="5897" width="10.5703125" style="1" customWidth="1"/>
    <col min="5898" max="5898" width="6.42578125" style="1" customWidth="1"/>
    <col min="5899" max="5899" width="20.7109375" style="1" customWidth="1"/>
    <col min="5900" max="6144" width="8.7109375" style="1"/>
    <col min="6145" max="6145" width="4.85546875" style="1" customWidth="1"/>
    <col min="6146" max="6146" width="11.85546875" style="1" customWidth="1"/>
    <col min="6147" max="6147" width="15.42578125" style="1" customWidth="1"/>
    <col min="6148" max="6148" width="53.7109375" style="1" customWidth="1"/>
    <col min="6149" max="6149" width="10.42578125" style="1" customWidth="1"/>
    <col min="6150" max="6150" width="13.140625" style="1" customWidth="1"/>
    <col min="6151" max="6151" width="10" style="1" customWidth="1"/>
    <col min="6152" max="6152" width="13" style="1" customWidth="1"/>
    <col min="6153" max="6153" width="10.5703125" style="1" customWidth="1"/>
    <col min="6154" max="6154" width="6.42578125" style="1" customWidth="1"/>
    <col min="6155" max="6155" width="20.7109375" style="1" customWidth="1"/>
    <col min="6156" max="6400" width="8.7109375" style="1"/>
    <col min="6401" max="6401" width="4.85546875" style="1" customWidth="1"/>
    <col min="6402" max="6402" width="11.85546875" style="1" customWidth="1"/>
    <col min="6403" max="6403" width="15.42578125" style="1" customWidth="1"/>
    <col min="6404" max="6404" width="53.7109375" style="1" customWidth="1"/>
    <col min="6405" max="6405" width="10.42578125" style="1" customWidth="1"/>
    <col min="6406" max="6406" width="13.140625" style="1" customWidth="1"/>
    <col min="6407" max="6407" width="10" style="1" customWidth="1"/>
    <col min="6408" max="6408" width="13" style="1" customWidth="1"/>
    <col min="6409" max="6409" width="10.5703125" style="1" customWidth="1"/>
    <col min="6410" max="6410" width="6.42578125" style="1" customWidth="1"/>
    <col min="6411" max="6411" width="20.7109375" style="1" customWidth="1"/>
    <col min="6412" max="6656" width="8.7109375" style="1"/>
    <col min="6657" max="6657" width="4.85546875" style="1" customWidth="1"/>
    <col min="6658" max="6658" width="11.85546875" style="1" customWidth="1"/>
    <col min="6659" max="6659" width="15.42578125" style="1" customWidth="1"/>
    <col min="6660" max="6660" width="53.7109375" style="1" customWidth="1"/>
    <col min="6661" max="6661" width="10.42578125" style="1" customWidth="1"/>
    <col min="6662" max="6662" width="13.140625" style="1" customWidth="1"/>
    <col min="6663" max="6663" width="10" style="1" customWidth="1"/>
    <col min="6664" max="6664" width="13" style="1" customWidth="1"/>
    <col min="6665" max="6665" width="10.5703125" style="1" customWidth="1"/>
    <col min="6666" max="6666" width="6.42578125" style="1" customWidth="1"/>
    <col min="6667" max="6667" width="20.7109375" style="1" customWidth="1"/>
    <col min="6668" max="6912" width="8.7109375" style="1"/>
    <col min="6913" max="6913" width="4.85546875" style="1" customWidth="1"/>
    <col min="6914" max="6914" width="11.85546875" style="1" customWidth="1"/>
    <col min="6915" max="6915" width="15.42578125" style="1" customWidth="1"/>
    <col min="6916" max="6916" width="53.7109375" style="1" customWidth="1"/>
    <col min="6917" max="6917" width="10.42578125" style="1" customWidth="1"/>
    <col min="6918" max="6918" width="13.140625" style="1" customWidth="1"/>
    <col min="6919" max="6919" width="10" style="1" customWidth="1"/>
    <col min="6920" max="6920" width="13" style="1" customWidth="1"/>
    <col min="6921" max="6921" width="10.5703125" style="1" customWidth="1"/>
    <col min="6922" max="6922" width="6.42578125" style="1" customWidth="1"/>
    <col min="6923" max="6923" width="20.7109375" style="1" customWidth="1"/>
    <col min="6924" max="7168" width="8.7109375" style="1"/>
    <col min="7169" max="7169" width="4.85546875" style="1" customWidth="1"/>
    <col min="7170" max="7170" width="11.85546875" style="1" customWidth="1"/>
    <col min="7171" max="7171" width="15.42578125" style="1" customWidth="1"/>
    <col min="7172" max="7172" width="53.7109375" style="1" customWidth="1"/>
    <col min="7173" max="7173" width="10.42578125" style="1" customWidth="1"/>
    <col min="7174" max="7174" width="13.140625" style="1" customWidth="1"/>
    <col min="7175" max="7175" width="10" style="1" customWidth="1"/>
    <col min="7176" max="7176" width="13" style="1" customWidth="1"/>
    <col min="7177" max="7177" width="10.5703125" style="1" customWidth="1"/>
    <col min="7178" max="7178" width="6.42578125" style="1" customWidth="1"/>
    <col min="7179" max="7179" width="20.7109375" style="1" customWidth="1"/>
    <col min="7180" max="7424" width="8.7109375" style="1"/>
    <col min="7425" max="7425" width="4.85546875" style="1" customWidth="1"/>
    <col min="7426" max="7426" width="11.85546875" style="1" customWidth="1"/>
    <col min="7427" max="7427" width="15.42578125" style="1" customWidth="1"/>
    <col min="7428" max="7428" width="53.7109375" style="1" customWidth="1"/>
    <col min="7429" max="7429" width="10.42578125" style="1" customWidth="1"/>
    <col min="7430" max="7430" width="13.140625" style="1" customWidth="1"/>
    <col min="7431" max="7431" width="10" style="1" customWidth="1"/>
    <col min="7432" max="7432" width="13" style="1" customWidth="1"/>
    <col min="7433" max="7433" width="10.5703125" style="1" customWidth="1"/>
    <col min="7434" max="7434" width="6.42578125" style="1" customWidth="1"/>
    <col min="7435" max="7435" width="20.7109375" style="1" customWidth="1"/>
    <col min="7436" max="7680" width="8.7109375" style="1"/>
    <col min="7681" max="7681" width="4.85546875" style="1" customWidth="1"/>
    <col min="7682" max="7682" width="11.85546875" style="1" customWidth="1"/>
    <col min="7683" max="7683" width="15.42578125" style="1" customWidth="1"/>
    <col min="7684" max="7684" width="53.7109375" style="1" customWidth="1"/>
    <col min="7685" max="7685" width="10.42578125" style="1" customWidth="1"/>
    <col min="7686" max="7686" width="13.140625" style="1" customWidth="1"/>
    <col min="7687" max="7687" width="10" style="1" customWidth="1"/>
    <col min="7688" max="7688" width="13" style="1" customWidth="1"/>
    <col min="7689" max="7689" width="10.5703125" style="1" customWidth="1"/>
    <col min="7690" max="7690" width="6.42578125" style="1" customWidth="1"/>
    <col min="7691" max="7691" width="20.7109375" style="1" customWidth="1"/>
    <col min="7692" max="7936" width="8.7109375" style="1"/>
    <col min="7937" max="7937" width="4.85546875" style="1" customWidth="1"/>
    <col min="7938" max="7938" width="11.85546875" style="1" customWidth="1"/>
    <col min="7939" max="7939" width="15.42578125" style="1" customWidth="1"/>
    <col min="7940" max="7940" width="53.7109375" style="1" customWidth="1"/>
    <col min="7941" max="7941" width="10.42578125" style="1" customWidth="1"/>
    <col min="7942" max="7942" width="13.140625" style="1" customWidth="1"/>
    <col min="7943" max="7943" width="10" style="1" customWidth="1"/>
    <col min="7944" max="7944" width="13" style="1" customWidth="1"/>
    <col min="7945" max="7945" width="10.5703125" style="1" customWidth="1"/>
    <col min="7946" max="7946" width="6.42578125" style="1" customWidth="1"/>
    <col min="7947" max="7947" width="20.7109375" style="1" customWidth="1"/>
    <col min="7948" max="8192" width="8.7109375" style="1"/>
    <col min="8193" max="8193" width="4.85546875" style="1" customWidth="1"/>
    <col min="8194" max="8194" width="11.85546875" style="1" customWidth="1"/>
    <col min="8195" max="8195" width="15.42578125" style="1" customWidth="1"/>
    <col min="8196" max="8196" width="53.7109375" style="1" customWidth="1"/>
    <col min="8197" max="8197" width="10.42578125" style="1" customWidth="1"/>
    <col min="8198" max="8198" width="13.140625" style="1" customWidth="1"/>
    <col min="8199" max="8199" width="10" style="1" customWidth="1"/>
    <col min="8200" max="8200" width="13" style="1" customWidth="1"/>
    <col min="8201" max="8201" width="10.5703125" style="1" customWidth="1"/>
    <col min="8202" max="8202" width="6.42578125" style="1" customWidth="1"/>
    <col min="8203" max="8203" width="20.7109375" style="1" customWidth="1"/>
    <col min="8204" max="8448" width="8.7109375" style="1"/>
    <col min="8449" max="8449" width="4.85546875" style="1" customWidth="1"/>
    <col min="8450" max="8450" width="11.85546875" style="1" customWidth="1"/>
    <col min="8451" max="8451" width="15.42578125" style="1" customWidth="1"/>
    <col min="8452" max="8452" width="53.7109375" style="1" customWidth="1"/>
    <col min="8453" max="8453" width="10.42578125" style="1" customWidth="1"/>
    <col min="8454" max="8454" width="13.140625" style="1" customWidth="1"/>
    <col min="8455" max="8455" width="10" style="1" customWidth="1"/>
    <col min="8456" max="8456" width="13" style="1" customWidth="1"/>
    <col min="8457" max="8457" width="10.5703125" style="1" customWidth="1"/>
    <col min="8458" max="8458" width="6.42578125" style="1" customWidth="1"/>
    <col min="8459" max="8459" width="20.7109375" style="1" customWidth="1"/>
    <col min="8460" max="8704" width="8.7109375" style="1"/>
    <col min="8705" max="8705" width="4.85546875" style="1" customWidth="1"/>
    <col min="8706" max="8706" width="11.85546875" style="1" customWidth="1"/>
    <col min="8707" max="8707" width="15.42578125" style="1" customWidth="1"/>
    <col min="8708" max="8708" width="53.7109375" style="1" customWidth="1"/>
    <col min="8709" max="8709" width="10.42578125" style="1" customWidth="1"/>
    <col min="8710" max="8710" width="13.140625" style="1" customWidth="1"/>
    <col min="8711" max="8711" width="10" style="1" customWidth="1"/>
    <col min="8712" max="8712" width="13" style="1" customWidth="1"/>
    <col min="8713" max="8713" width="10.5703125" style="1" customWidth="1"/>
    <col min="8714" max="8714" width="6.42578125" style="1" customWidth="1"/>
    <col min="8715" max="8715" width="20.7109375" style="1" customWidth="1"/>
    <col min="8716" max="8960" width="8.7109375" style="1"/>
    <col min="8961" max="8961" width="4.85546875" style="1" customWidth="1"/>
    <col min="8962" max="8962" width="11.85546875" style="1" customWidth="1"/>
    <col min="8963" max="8963" width="15.42578125" style="1" customWidth="1"/>
    <col min="8964" max="8964" width="53.7109375" style="1" customWidth="1"/>
    <col min="8965" max="8965" width="10.42578125" style="1" customWidth="1"/>
    <col min="8966" max="8966" width="13.140625" style="1" customWidth="1"/>
    <col min="8967" max="8967" width="10" style="1" customWidth="1"/>
    <col min="8968" max="8968" width="13" style="1" customWidth="1"/>
    <col min="8969" max="8969" width="10.5703125" style="1" customWidth="1"/>
    <col min="8970" max="8970" width="6.42578125" style="1" customWidth="1"/>
    <col min="8971" max="8971" width="20.7109375" style="1" customWidth="1"/>
    <col min="8972" max="9216" width="8.7109375" style="1"/>
    <col min="9217" max="9217" width="4.85546875" style="1" customWidth="1"/>
    <col min="9218" max="9218" width="11.85546875" style="1" customWidth="1"/>
    <col min="9219" max="9219" width="15.42578125" style="1" customWidth="1"/>
    <col min="9220" max="9220" width="53.7109375" style="1" customWidth="1"/>
    <col min="9221" max="9221" width="10.42578125" style="1" customWidth="1"/>
    <col min="9222" max="9222" width="13.140625" style="1" customWidth="1"/>
    <col min="9223" max="9223" width="10" style="1" customWidth="1"/>
    <col min="9224" max="9224" width="13" style="1" customWidth="1"/>
    <col min="9225" max="9225" width="10.5703125" style="1" customWidth="1"/>
    <col min="9226" max="9226" width="6.42578125" style="1" customWidth="1"/>
    <col min="9227" max="9227" width="20.7109375" style="1" customWidth="1"/>
    <col min="9228" max="9472" width="8.7109375" style="1"/>
    <col min="9473" max="9473" width="4.85546875" style="1" customWidth="1"/>
    <col min="9474" max="9474" width="11.85546875" style="1" customWidth="1"/>
    <col min="9475" max="9475" width="15.42578125" style="1" customWidth="1"/>
    <col min="9476" max="9476" width="53.7109375" style="1" customWidth="1"/>
    <col min="9477" max="9477" width="10.42578125" style="1" customWidth="1"/>
    <col min="9478" max="9478" width="13.140625" style="1" customWidth="1"/>
    <col min="9479" max="9479" width="10" style="1" customWidth="1"/>
    <col min="9480" max="9480" width="13" style="1" customWidth="1"/>
    <col min="9481" max="9481" width="10.5703125" style="1" customWidth="1"/>
    <col min="9482" max="9482" width="6.42578125" style="1" customWidth="1"/>
    <col min="9483" max="9483" width="20.7109375" style="1" customWidth="1"/>
    <col min="9484" max="9728" width="8.7109375" style="1"/>
    <col min="9729" max="9729" width="4.85546875" style="1" customWidth="1"/>
    <col min="9730" max="9730" width="11.85546875" style="1" customWidth="1"/>
    <col min="9731" max="9731" width="15.42578125" style="1" customWidth="1"/>
    <col min="9732" max="9732" width="53.7109375" style="1" customWidth="1"/>
    <col min="9733" max="9733" width="10.42578125" style="1" customWidth="1"/>
    <col min="9734" max="9734" width="13.140625" style="1" customWidth="1"/>
    <col min="9735" max="9735" width="10" style="1" customWidth="1"/>
    <col min="9736" max="9736" width="13" style="1" customWidth="1"/>
    <col min="9737" max="9737" width="10.5703125" style="1" customWidth="1"/>
    <col min="9738" max="9738" width="6.42578125" style="1" customWidth="1"/>
    <col min="9739" max="9739" width="20.7109375" style="1" customWidth="1"/>
    <col min="9740" max="9984" width="8.7109375" style="1"/>
    <col min="9985" max="9985" width="4.85546875" style="1" customWidth="1"/>
    <col min="9986" max="9986" width="11.85546875" style="1" customWidth="1"/>
    <col min="9987" max="9987" width="15.42578125" style="1" customWidth="1"/>
    <col min="9988" max="9988" width="53.7109375" style="1" customWidth="1"/>
    <col min="9989" max="9989" width="10.42578125" style="1" customWidth="1"/>
    <col min="9990" max="9990" width="13.140625" style="1" customWidth="1"/>
    <col min="9991" max="9991" width="10" style="1" customWidth="1"/>
    <col min="9992" max="9992" width="13" style="1" customWidth="1"/>
    <col min="9993" max="9993" width="10.5703125" style="1" customWidth="1"/>
    <col min="9994" max="9994" width="6.42578125" style="1" customWidth="1"/>
    <col min="9995" max="9995" width="20.7109375" style="1" customWidth="1"/>
    <col min="9996" max="10240" width="8.7109375" style="1"/>
    <col min="10241" max="10241" width="4.85546875" style="1" customWidth="1"/>
    <col min="10242" max="10242" width="11.85546875" style="1" customWidth="1"/>
    <col min="10243" max="10243" width="15.42578125" style="1" customWidth="1"/>
    <col min="10244" max="10244" width="53.7109375" style="1" customWidth="1"/>
    <col min="10245" max="10245" width="10.42578125" style="1" customWidth="1"/>
    <col min="10246" max="10246" width="13.140625" style="1" customWidth="1"/>
    <col min="10247" max="10247" width="10" style="1" customWidth="1"/>
    <col min="10248" max="10248" width="13" style="1" customWidth="1"/>
    <col min="10249" max="10249" width="10.5703125" style="1" customWidth="1"/>
    <col min="10250" max="10250" width="6.42578125" style="1" customWidth="1"/>
    <col min="10251" max="10251" width="20.7109375" style="1" customWidth="1"/>
    <col min="10252" max="10496" width="8.7109375" style="1"/>
    <col min="10497" max="10497" width="4.85546875" style="1" customWidth="1"/>
    <col min="10498" max="10498" width="11.85546875" style="1" customWidth="1"/>
    <col min="10499" max="10499" width="15.42578125" style="1" customWidth="1"/>
    <col min="10500" max="10500" width="53.7109375" style="1" customWidth="1"/>
    <col min="10501" max="10501" width="10.42578125" style="1" customWidth="1"/>
    <col min="10502" max="10502" width="13.140625" style="1" customWidth="1"/>
    <col min="10503" max="10503" width="10" style="1" customWidth="1"/>
    <col min="10504" max="10504" width="13" style="1" customWidth="1"/>
    <col min="10505" max="10505" width="10.5703125" style="1" customWidth="1"/>
    <col min="10506" max="10506" width="6.42578125" style="1" customWidth="1"/>
    <col min="10507" max="10507" width="20.7109375" style="1" customWidth="1"/>
    <col min="10508" max="10752" width="8.7109375" style="1"/>
    <col min="10753" max="10753" width="4.85546875" style="1" customWidth="1"/>
    <col min="10754" max="10754" width="11.85546875" style="1" customWidth="1"/>
    <col min="10755" max="10755" width="15.42578125" style="1" customWidth="1"/>
    <col min="10756" max="10756" width="53.7109375" style="1" customWidth="1"/>
    <col min="10757" max="10757" width="10.42578125" style="1" customWidth="1"/>
    <col min="10758" max="10758" width="13.140625" style="1" customWidth="1"/>
    <col min="10759" max="10759" width="10" style="1" customWidth="1"/>
    <col min="10760" max="10760" width="13" style="1" customWidth="1"/>
    <col min="10761" max="10761" width="10.5703125" style="1" customWidth="1"/>
    <col min="10762" max="10762" width="6.42578125" style="1" customWidth="1"/>
    <col min="10763" max="10763" width="20.7109375" style="1" customWidth="1"/>
    <col min="10764" max="11008" width="8.7109375" style="1"/>
    <col min="11009" max="11009" width="4.85546875" style="1" customWidth="1"/>
    <col min="11010" max="11010" width="11.85546875" style="1" customWidth="1"/>
    <col min="11011" max="11011" width="15.42578125" style="1" customWidth="1"/>
    <col min="11012" max="11012" width="53.7109375" style="1" customWidth="1"/>
    <col min="11013" max="11013" width="10.42578125" style="1" customWidth="1"/>
    <col min="11014" max="11014" width="13.140625" style="1" customWidth="1"/>
    <col min="11015" max="11015" width="10" style="1" customWidth="1"/>
    <col min="11016" max="11016" width="13" style="1" customWidth="1"/>
    <col min="11017" max="11017" width="10.5703125" style="1" customWidth="1"/>
    <col min="11018" max="11018" width="6.42578125" style="1" customWidth="1"/>
    <col min="11019" max="11019" width="20.7109375" style="1" customWidth="1"/>
    <col min="11020" max="11264" width="8.7109375" style="1"/>
    <col min="11265" max="11265" width="4.85546875" style="1" customWidth="1"/>
    <col min="11266" max="11266" width="11.85546875" style="1" customWidth="1"/>
    <col min="11267" max="11267" width="15.42578125" style="1" customWidth="1"/>
    <col min="11268" max="11268" width="53.7109375" style="1" customWidth="1"/>
    <col min="11269" max="11269" width="10.42578125" style="1" customWidth="1"/>
    <col min="11270" max="11270" width="13.140625" style="1" customWidth="1"/>
    <col min="11271" max="11271" width="10" style="1" customWidth="1"/>
    <col min="11272" max="11272" width="13" style="1" customWidth="1"/>
    <col min="11273" max="11273" width="10.5703125" style="1" customWidth="1"/>
    <col min="11274" max="11274" width="6.42578125" style="1" customWidth="1"/>
    <col min="11275" max="11275" width="20.7109375" style="1" customWidth="1"/>
    <col min="11276" max="11520" width="8.7109375" style="1"/>
    <col min="11521" max="11521" width="4.85546875" style="1" customWidth="1"/>
    <col min="11522" max="11522" width="11.85546875" style="1" customWidth="1"/>
    <col min="11523" max="11523" width="15.42578125" style="1" customWidth="1"/>
    <col min="11524" max="11524" width="53.7109375" style="1" customWidth="1"/>
    <col min="11525" max="11525" width="10.42578125" style="1" customWidth="1"/>
    <col min="11526" max="11526" width="13.140625" style="1" customWidth="1"/>
    <col min="11527" max="11527" width="10" style="1" customWidth="1"/>
    <col min="11528" max="11528" width="13" style="1" customWidth="1"/>
    <col min="11529" max="11529" width="10.5703125" style="1" customWidth="1"/>
    <col min="11530" max="11530" width="6.42578125" style="1" customWidth="1"/>
    <col min="11531" max="11531" width="20.7109375" style="1" customWidth="1"/>
    <col min="11532" max="11776" width="8.7109375" style="1"/>
    <col min="11777" max="11777" width="4.85546875" style="1" customWidth="1"/>
    <col min="11778" max="11778" width="11.85546875" style="1" customWidth="1"/>
    <col min="11779" max="11779" width="15.42578125" style="1" customWidth="1"/>
    <col min="11780" max="11780" width="53.7109375" style="1" customWidth="1"/>
    <col min="11781" max="11781" width="10.42578125" style="1" customWidth="1"/>
    <col min="11782" max="11782" width="13.140625" style="1" customWidth="1"/>
    <col min="11783" max="11783" width="10" style="1" customWidth="1"/>
    <col min="11784" max="11784" width="13" style="1" customWidth="1"/>
    <col min="11785" max="11785" width="10.5703125" style="1" customWidth="1"/>
    <col min="11786" max="11786" width="6.42578125" style="1" customWidth="1"/>
    <col min="11787" max="11787" width="20.7109375" style="1" customWidth="1"/>
    <col min="11788" max="12032" width="8.7109375" style="1"/>
    <col min="12033" max="12033" width="4.85546875" style="1" customWidth="1"/>
    <col min="12034" max="12034" width="11.85546875" style="1" customWidth="1"/>
    <col min="12035" max="12035" width="15.42578125" style="1" customWidth="1"/>
    <col min="12036" max="12036" width="53.7109375" style="1" customWidth="1"/>
    <col min="12037" max="12037" width="10.42578125" style="1" customWidth="1"/>
    <col min="12038" max="12038" width="13.140625" style="1" customWidth="1"/>
    <col min="12039" max="12039" width="10" style="1" customWidth="1"/>
    <col min="12040" max="12040" width="13" style="1" customWidth="1"/>
    <col min="12041" max="12041" width="10.5703125" style="1" customWidth="1"/>
    <col min="12042" max="12042" width="6.42578125" style="1" customWidth="1"/>
    <col min="12043" max="12043" width="20.7109375" style="1" customWidth="1"/>
    <col min="12044" max="12288" width="8.7109375" style="1"/>
    <col min="12289" max="12289" width="4.85546875" style="1" customWidth="1"/>
    <col min="12290" max="12290" width="11.85546875" style="1" customWidth="1"/>
    <col min="12291" max="12291" width="15.42578125" style="1" customWidth="1"/>
    <col min="12292" max="12292" width="53.7109375" style="1" customWidth="1"/>
    <col min="12293" max="12293" width="10.42578125" style="1" customWidth="1"/>
    <col min="12294" max="12294" width="13.140625" style="1" customWidth="1"/>
    <col min="12295" max="12295" width="10" style="1" customWidth="1"/>
    <col min="12296" max="12296" width="13" style="1" customWidth="1"/>
    <col min="12297" max="12297" width="10.5703125" style="1" customWidth="1"/>
    <col min="12298" max="12298" width="6.42578125" style="1" customWidth="1"/>
    <col min="12299" max="12299" width="20.7109375" style="1" customWidth="1"/>
    <col min="12300" max="12544" width="8.7109375" style="1"/>
    <col min="12545" max="12545" width="4.85546875" style="1" customWidth="1"/>
    <col min="12546" max="12546" width="11.85546875" style="1" customWidth="1"/>
    <col min="12547" max="12547" width="15.42578125" style="1" customWidth="1"/>
    <col min="12548" max="12548" width="53.7109375" style="1" customWidth="1"/>
    <col min="12549" max="12549" width="10.42578125" style="1" customWidth="1"/>
    <col min="12550" max="12550" width="13.140625" style="1" customWidth="1"/>
    <col min="12551" max="12551" width="10" style="1" customWidth="1"/>
    <col min="12552" max="12552" width="13" style="1" customWidth="1"/>
    <col min="12553" max="12553" width="10.5703125" style="1" customWidth="1"/>
    <col min="12554" max="12554" width="6.42578125" style="1" customWidth="1"/>
    <col min="12555" max="12555" width="20.7109375" style="1" customWidth="1"/>
    <col min="12556" max="12800" width="8.7109375" style="1"/>
    <col min="12801" max="12801" width="4.85546875" style="1" customWidth="1"/>
    <col min="12802" max="12802" width="11.85546875" style="1" customWidth="1"/>
    <col min="12803" max="12803" width="15.42578125" style="1" customWidth="1"/>
    <col min="12804" max="12804" width="53.7109375" style="1" customWidth="1"/>
    <col min="12805" max="12805" width="10.42578125" style="1" customWidth="1"/>
    <col min="12806" max="12806" width="13.140625" style="1" customWidth="1"/>
    <col min="12807" max="12807" width="10" style="1" customWidth="1"/>
    <col min="12808" max="12808" width="13" style="1" customWidth="1"/>
    <col min="12809" max="12809" width="10.5703125" style="1" customWidth="1"/>
    <col min="12810" max="12810" width="6.42578125" style="1" customWidth="1"/>
    <col min="12811" max="12811" width="20.7109375" style="1" customWidth="1"/>
    <col min="12812" max="13056" width="8.7109375" style="1"/>
    <col min="13057" max="13057" width="4.85546875" style="1" customWidth="1"/>
    <col min="13058" max="13058" width="11.85546875" style="1" customWidth="1"/>
    <col min="13059" max="13059" width="15.42578125" style="1" customWidth="1"/>
    <col min="13060" max="13060" width="53.7109375" style="1" customWidth="1"/>
    <col min="13061" max="13061" width="10.42578125" style="1" customWidth="1"/>
    <col min="13062" max="13062" width="13.140625" style="1" customWidth="1"/>
    <col min="13063" max="13063" width="10" style="1" customWidth="1"/>
    <col min="13064" max="13064" width="13" style="1" customWidth="1"/>
    <col min="13065" max="13065" width="10.5703125" style="1" customWidth="1"/>
    <col min="13066" max="13066" width="6.42578125" style="1" customWidth="1"/>
    <col min="13067" max="13067" width="20.7109375" style="1" customWidth="1"/>
    <col min="13068" max="13312" width="8.7109375" style="1"/>
    <col min="13313" max="13313" width="4.85546875" style="1" customWidth="1"/>
    <col min="13314" max="13314" width="11.85546875" style="1" customWidth="1"/>
    <col min="13315" max="13315" width="15.42578125" style="1" customWidth="1"/>
    <col min="13316" max="13316" width="53.7109375" style="1" customWidth="1"/>
    <col min="13317" max="13317" width="10.42578125" style="1" customWidth="1"/>
    <col min="13318" max="13318" width="13.140625" style="1" customWidth="1"/>
    <col min="13319" max="13319" width="10" style="1" customWidth="1"/>
    <col min="13320" max="13320" width="13" style="1" customWidth="1"/>
    <col min="13321" max="13321" width="10.5703125" style="1" customWidth="1"/>
    <col min="13322" max="13322" width="6.42578125" style="1" customWidth="1"/>
    <col min="13323" max="13323" width="20.7109375" style="1" customWidth="1"/>
    <col min="13324" max="13568" width="8.7109375" style="1"/>
    <col min="13569" max="13569" width="4.85546875" style="1" customWidth="1"/>
    <col min="13570" max="13570" width="11.85546875" style="1" customWidth="1"/>
    <col min="13571" max="13571" width="15.42578125" style="1" customWidth="1"/>
    <col min="13572" max="13572" width="53.7109375" style="1" customWidth="1"/>
    <col min="13573" max="13573" width="10.42578125" style="1" customWidth="1"/>
    <col min="13574" max="13574" width="13.140625" style="1" customWidth="1"/>
    <col min="13575" max="13575" width="10" style="1" customWidth="1"/>
    <col min="13576" max="13576" width="13" style="1" customWidth="1"/>
    <col min="13577" max="13577" width="10.5703125" style="1" customWidth="1"/>
    <col min="13578" max="13578" width="6.42578125" style="1" customWidth="1"/>
    <col min="13579" max="13579" width="20.7109375" style="1" customWidth="1"/>
    <col min="13580" max="13824" width="8.7109375" style="1"/>
    <col min="13825" max="13825" width="4.85546875" style="1" customWidth="1"/>
    <col min="13826" max="13826" width="11.85546875" style="1" customWidth="1"/>
    <col min="13827" max="13827" width="15.42578125" style="1" customWidth="1"/>
    <col min="13828" max="13828" width="53.7109375" style="1" customWidth="1"/>
    <col min="13829" max="13829" width="10.42578125" style="1" customWidth="1"/>
    <col min="13830" max="13830" width="13.140625" style="1" customWidth="1"/>
    <col min="13831" max="13831" width="10" style="1" customWidth="1"/>
    <col min="13832" max="13832" width="13" style="1" customWidth="1"/>
    <col min="13833" max="13833" width="10.5703125" style="1" customWidth="1"/>
    <col min="13834" max="13834" width="6.42578125" style="1" customWidth="1"/>
    <col min="13835" max="13835" width="20.7109375" style="1" customWidth="1"/>
    <col min="13836" max="14080" width="8.7109375" style="1"/>
    <col min="14081" max="14081" width="4.85546875" style="1" customWidth="1"/>
    <col min="14082" max="14082" width="11.85546875" style="1" customWidth="1"/>
    <col min="14083" max="14083" width="15.42578125" style="1" customWidth="1"/>
    <col min="14084" max="14084" width="53.7109375" style="1" customWidth="1"/>
    <col min="14085" max="14085" width="10.42578125" style="1" customWidth="1"/>
    <col min="14086" max="14086" width="13.140625" style="1" customWidth="1"/>
    <col min="14087" max="14087" width="10" style="1" customWidth="1"/>
    <col min="14088" max="14088" width="13" style="1" customWidth="1"/>
    <col min="14089" max="14089" width="10.5703125" style="1" customWidth="1"/>
    <col min="14090" max="14090" width="6.42578125" style="1" customWidth="1"/>
    <col min="14091" max="14091" width="20.7109375" style="1" customWidth="1"/>
    <col min="14092" max="14336" width="8.7109375" style="1"/>
    <col min="14337" max="14337" width="4.85546875" style="1" customWidth="1"/>
    <col min="14338" max="14338" width="11.85546875" style="1" customWidth="1"/>
    <col min="14339" max="14339" width="15.42578125" style="1" customWidth="1"/>
    <col min="14340" max="14340" width="53.7109375" style="1" customWidth="1"/>
    <col min="14341" max="14341" width="10.42578125" style="1" customWidth="1"/>
    <col min="14342" max="14342" width="13.140625" style="1" customWidth="1"/>
    <col min="14343" max="14343" width="10" style="1" customWidth="1"/>
    <col min="14344" max="14344" width="13" style="1" customWidth="1"/>
    <col min="14345" max="14345" width="10.5703125" style="1" customWidth="1"/>
    <col min="14346" max="14346" width="6.42578125" style="1" customWidth="1"/>
    <col min="14347" max="14347" width="20.7109375" style="1" customWidth="1"/>
    <col min="14348" max="14592" width="8.7109375" style="1"/>
    <col min="14593" max="14593" width="4.85546875" style="1" customWidth="1"/>
    <col min="14594" max="14594" width="11.85546875" style="1" customWidth="1"/>
    <col min="14595" max="14595" width="15.42578125" style="1" customWidth="1"/>
    <col min="14596" max="14596" width="53.7109375" style="1" customWidth="1"/>
    <col min="14597" max="14597" width="10.42578125" style="1" customWidth="1"/>
    <col min="14598" max="14598" width="13.140625" style="1" customWidth="1"/>
    <col min="14599" max="14599" width="10" style="1" customWidth="1"/>
    <col min="14600" max="14600" width="13" style="1" customWidth="1"/>
    <col min="14601" max="14601" width="10.5703125" style="1" customWidth="1"/>
    <col min="14602" max="14602" width="6.42578125" style="1" customWidth="1"/>
    <col min="14603" max="14603" width="20.7109375" style="1" customWidth="1"/>
    <col min="14604" max="14848" width="8.7109375" style="1"/>
    <col min="14849" max="14849" width="4.85546875" style="1" customWidth="1"/>
    <col min="14850" max="14850" width="11.85546875" style="1" customWidth="1"/>
    <col min="14851" max="14851" width="15.42578125" style="1" customWidth="1"/>
    <col min="14852" max="14852" width="53.7109375" style="1" customWidth="1"/>
    <col min="14853" max="14853" width="10.42578125" style="1" customWidth="1"/>
    <col min="14854" max="14854" width="13.140625" style="1" customWidth="1"/>
    <col min="14855" max="14855" width="10" style="1" customWidth="1"/>
    <col min="14856" max="14856" width="13" style="1" customWidth="1"/>
    <col min="14857" max="14857" width="10.5703125" style="1" customWidth="1"/>
    <col min="14858" max="14858" width="6.42578125" style="1" customWidth="1"/>
    <col min="14859" max="14859" width="20.7109375" style="1" customWidth="1"/>
    <col min="14860" max="15104" width="8.7109375" style="1"/>
    <col min="15105" max="15105" width="4.85546875" style="1" customWidth="1"/>
    <col min="15106" max="15106" width="11.85546875" style="1" customWidth="1"/>
    <col min="15107" max="15107" width="15.42578125" style="1" customWidth="1"/>
    <col min="15108" max="15108" width="53.7109375" style="1" customWidth="1"/>
    <col min="15109" max="15109" width="10.42578125" style="1" customWidth="1"/>
    <col min="15110" max="15110" width="13.140625" style="1" customWidth="1"/>
    <col min="15111" max="15111" width="10" style="1" customWidth="1"/>
    <col min="15112" max="15112" width="13" style="1" customWidth="1"/>
    <col min="15113" max="15113" width="10.5703125" style="1" customWidth="1"/>
    <col min="15114" max="15114" width="6.42578125" style="1" customWidth="1"/>
    <col min="15115" max="15115" width="20.7109375" style="1" customWidth="1"/>
    <col min="15116" max="15360" width="8.7109375" style="1"/>
    <col min="15361" max="15361" width="4.85546875" style="1" customWidth="1"/>
    <col min="15362" max="15362" width="11.85546875" style="1" customWidth="1"/>
    <col min="15363" max="15363" width="15.42578125" style="1" customWidth="1"/>
    <col min="15364" max="15364" width="53.7109375" style="1" customWidth="1"/>
    <col min="15365" max="15365" width="10.42578125" style="1" customWidth="1"/>
    <col min="15366" max="15366" width="13.140625" style="1" customWidth="1"/>
    <col min="15367" max="15367" width="10" style="1" customWidth="1"/>
    <col min="15368" max="15368" width="13" style="1" customWidth="1"/>
    <col min="15369" max="15369" width="10.5703125" style="1" customWidth="1"/>
    <col min="15370" max="15370" width="6.42578125" style="1" customWidth="1"/>
    <col min="15371" max="15371" width="20.7109375" style="1" customWidth="1"/>
    <col min="15372" max="15616" width="8.7109375" style="1"/>
    <col min="15617" max="15617" width="4.85546875" style="1" customWidth="1"/>
    <col min="15618" max="15618" width="11.85546875" style="1" customWidth="1"/>
    <col min="15619" max="15619" width="15.42578125" style="1" customWidth="1"/>
    <col min="15620" max="15620" width="53.7109375" style="1" customWidth="1"/>
    <col min="15621" max="15621" width="10.42578125" style="1" customWidth="1"/>
    <col min="15622" max="15622" width="13.140625" style="1" customWidth="1"/>
    <col min="15623" max="15623" width="10" style="1" customWidth="1"/>
    <col min="15624" max="15624" width="13" style="1" customWidth="1"/>
    <col min="15625" max="15625" width="10.5703125" style="1" customWidth="1"/>
    <col min="15626" max="15626" width="6.42578125" style="1" customWidth="1"/>
    <col min="15627" max="15627" width="20.7109375" style="1" customWidth="1"/>
    <col min="15628" max="15872" width="8.7109375" style="1"/>
    <col min="15873" max="15873" width="4.85546875" style="1" customWidth="1"/>
    <col min="15874" max="15874" width="11.85546875" style="1" customWidth="1"/>
    <col min="15875" max="15875" width="15.42578125" style="1" customWidth="1"/>
    <col min="15876" max="15876" width="53.7109375" style="1" customWidth="1"/>
    <col min="15877" max="15877" width="10.42578125" style="1" customWidth="1"/>
    <col min="15878" max="15878" width="13.140625" style="1" customWidth="1"/>
    <col min="15879" max="15879" width="10" style="1" customWidth="1"/>
    <col min="15880" max="15880" width="13" style="1" customWidth="1"/>
    <col min="15881" max="15881" width="10.5703125" style="1" customWidth="1"/>
    <col min="15882" max="15882" width="6.42578125" style="1" customWidth="1"/>
    <col min="15883" max="15883" width="20.7109375" style="1" customWidth="1"/>
    <col min="15884" max="16128" width="8.7109375" style="1"/>
    <col min="16129" max="16129" width="4.85546875" style="1" customWidth="1"/>
    <col min="16130" max="16130" width="11.85546875" style="1" customWidth="1"/>
    <col min="16131" max="16131" width="15.42578125" style="1" customWidth="1"/>
    <col min="16132" max="16132" width="53.7109375" style="1" customWidth="1"/>
    <col min="16133" max="16133" width="10.42578125" style="1" customWidth="1"/>
    <col min="16134" max="16134" width="13.140625" style="1" customWidth="1"/>
    <col min="16135" max="16135" width="10" style="1" customWidth="1"/>
    <col min="16136" max="16136" width="13" style="1" customWidth="1"/>
    <col min="16137" max="16137" width="10.5703125" style="1" customWidth="1"/>
    <col min="16138" max="16138" width="6.42578125" style="1" customWidth="1"/>
    <col min="16139" max="16139" width="20.7109375" style="1" customWidth="1"/>
    <col min="16140" max="16384" width="8.7109375" style="1"/>
  </cols>
  <sheetData>
    <row r="1" spans="1:12" ht="15">
      <c r="A1" s="83"/>
      <c r="B1" s="84"/>
      <c r="C1" s="85"/>
      <c r="D1" s="85"/>
      <c r="E1" s="85"/>
      <c r="F1" s="83"/>
      <c r="G1" s="83"/>
      <c r="H1" s="83"/>
      <c r="I1" s="86" t="s">
        <v>140</v>
      </c>
    </row>
    <row r="2" spans="1:12" ht="18.75">
      <c r="A2" s="83"/>
      <c r="B2" s="216" t="s">
        <v>127</v>
      </c>
      <c r="C2" s="216"/>
      <c r="D2" s="216"/>
      <c r="E2" s="216"/>
      <c r="F2" s="216"/>
      <c r="G2" s="216"/>
      <c r="H2" s="83"/>
      <c r="I2" s="87" t="s">
        <v>128</v>
      </c>
    </row>
    <row r="3" spans="1:12" ht="18">
      <c r="A3" s="213"/>
      <c r="B3" s="213"/>
      <c r="C3" s="213"/>
      <c r="D3" s="213"/>
      <c r="E3" s="213"/>
      <c r="F3" s="213"/>
      <c r="G3" s="213"/>
      <c r="H3" s="213"/>
      <c r="I3" s="214"/>
    </row>
    <row r="4" spans="1:12" ht="18.75">
      <c r="A4" s="217" t="s">
        <v>26</v>
      </c>
      <c r="B4" s="217"/>
      <c r="C4" s="217"/>
      <c r="D4" s="217"/>
      <c r="E4" s="217"/>
      <c r="F4" s="217"/>
      <c r="G4" s="217"/>
      <c r="H4" s="217"/>
      <c r="I4" s="214"/>
    </row>
    <row r="5" spans="1:12" ht="14.25">
      <c r="A5" s="215"/>
      <c r="B5" s="215"/>
      <c r="C5" s="215"/>
      <c r="D5" s="215"/>
      <c r="E5" s="215"/>
      <c r="F5" s="215"/>
      <c r="G5" s="215"/>
      <c r="H5" s="215"/>
      <c r="I5" s="215"/>
    </row>
    <row r="6" spans="1:12" ht="15.75">
      <c r="A6" s="80" t="s">
        <v>133</v>
      </c>
      <c r="B6" s="80"/>
      <c r="C6" s="80"/>
      <c r="D6" s="101"/>
      <c r="E6" s="12"/>
      <c r="F6" s="12"/>
      <c r="G6" s="12"/>
      <c r="H6" s="13"/>
      <c r="I6" s="4"/>
    </row>
    <row r="7" spans="1:12" ht="18">
      <c r="A7" s="225"/>
      <c r="B7" s="225"/>
      <c r="C7" s="225"/>
      <c r="D7" s="225"/>
      <c r="E7" s="225"/>
      <c r="F7" s="225"/>
      <c r="G7" s="225"/>
      <c r="H7" s="225"/>
      <c r="I7" s="225"/>
      <c r="J7" s="225"/>
      <c r="K7" s="225"/>
    </row>
    <row r="9" spans="1:12" ht="204">
      <c r="A9" s="92" t="s">
        <v>0</v>
      </c>
      <c r="B9" s="92" t="s">
        <v>1</v>
      </c>
      <c r="C9" s="92" t="s">
        <v>2</v>
      </c>
      <c r="D9" s="92" t="s">
        <v>3</v>
      </c>
      <c r="E9" s="92" t="s">
        <v>4</v>
      </c>
      <c r="F9" s="92" t="s">
        <v>5</v>
      </c>
      <c r="G9" s="92" t="s">
        <v>6</v>
      </c>
      <c r="H9" s="92" t="s">
        <v>9</v>
      </c>
      <c r="I9" s="92" t="s">
        <v>7</v>
      </c>
      <c r="J9" s="92" t="s">
        <v>8</v>
      </c>
      <c r="K9" s="92" t="s">
        <v>129</v>
      </c>
      <c r="L9" s="92" t="s">
        <v>130</v>
      </c>
    </row>
    <row r="10" spans="1:12" ht="51">
      <c r="A10" s="102" t="s">
        <v>10</v>
      </c>
      <c r="B10" s="103"/>
      <c r="C10" s="103"/>
      <c r="D10" s="226" t="s">
        <v>134</v>
      </c>
      <c r="E10" s="102" t="s">
        <v>99</v>
      </c>
      <c r="F10" s="104">
        <v>5</v>
      </c>
      <c r="G10" s="108">
        <v>12</v>
      </c>
      <c r="H10" s="105"/>
      <c r="I10" s="106">
        <v>0</v>
      </c>
      <c r="J10" s="106">
        <f>G10*I10</f>
        <v>0</v>
      </c>
      <c r="K10" s="107"/>
      <c r="L10" s="107"/>
    </row>
    <row r="11" spans="1:12" ht="51">
      <c r="A11" s="102" t="s">
        <v>11</v>
      </c>
      <c r="B11" s="103"/>
      <c r="C11" s="103"/>
      <c r="D11" s="226"/>
      <c r="E11" s="102" t="s">
        <v>100</v>
      </c>
      <c r="F11" s="104">
        <v>5</v>
      </c>
      <c r="G11" s="108">
        <v>1</v>
      </c>
      <c r="H11" s="105"/>
      <c r="I11" s="106">
        <v>0</v>
      </c>
      <c r="J11" s="106">
        <f>G11*I11</f>
        <v>0</v>
      </c>
      <c r="K11" s="107"/>
      <c r="L11" s="107"/>
    </row>
    <row r="12" spans="1:12" ht="51">
      <c r="A12" s="102" t="s">
        <v>12</v>
      </c>
      <c r="B12" s="103"/>
      <c r="C12" s="103"/>
      <c r="D12" s="226"/>
      <c r="E12" s="102" t="s">
        <v>101</v>
      </c>
      <c r="F12" s="104">
        <v>5</v>
      </c>
      <c r="G12" s="108">
        <v>20</v>
      </c>
      <c r="H12" s="105"/>
      <c r="I12" s="106">
        <v>0</v>
      </c>
      <c r="J12" s="106">
        <f>G12*I12</f>
        <v>0</v>
      </c>
      <c r="K12" s="107"/>
      <c r="L12" s="107"/>
    </row>
    <row r="13" spans="1:12" ht="33" customHeight="1">
      <c r="A13" s="102" t="s">
        <v>13</v>
      </c>
      <c r="B13" s="103"/>
      <c r="C13" s="103"/>
      <c r="D13" s="226" t="s">
        <v>135</v>
      </c>
      <c r="E13" s="226"/>
      <c r="F13" s="104">
        <v>10</v>
      </c>
      <c r="G13" s="108">
        <v>14</v>
      </c>
      <c r="H13" s="105"/>
      <c r="I13" s="106">
        <v>0</v>
      </c>
      <c r="J13" s="106">
        <f>G13*I13</f>
        <v>0</v>
      </c>
      <c r="K13" s="107"/>
      <c r="L13" s="107"/>
    </row>
    <row r="14" spans="1:12" ht="33" customHeight="1">
      <c r="A14" s="102" t="s">
        <v>14</v>
      </c>
      <c r="B14" s="103"/>
      <c r="C14" s="103"/>
      <c r="D14" s="226" t="s">
        <v>136</v>
      </c>
      <c r="E14" s="226"/>
      <c r="F14" s="104">
        <v>10</v>
      </c>
      <c r="G14" s="108">
        <v>6</v>
      </c>
      <c r="H14" s="105"/>
      <c r="I14" s="106">
        <v>0</v>
      </c>
      <c r="J14" s="106">
        <f>G14*I14</f>
        <v>0</v>
      </c>
      <c r="K14" s="107"/>
      <c r="L14" s="107"/>
    </row>
    <row r="15" spans="1:12" ht="15.75">
      <c r="H15" s="35"/>
      <c r="I15" s="36"/>
      <c r="J15" s="109">
        <f>SUM(J10:J14)</f>
        <v>0</v>
      </c>
    </row>
    <row r="17" spans="1:12" ht="15" customHeight="1">
      <c r="A17" s="223" t="s">
        <v>131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</row>
    <row r="18" spans="1:12" ht="15">
      <c r="A18" s="223"/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89"/>
    </row>
    <row r="19" spans="1:12" ht="57.75" customHeight="1">
      <c r="A19" s="224" t="s">
        <v>132</v>
      </c>
      <c r="B19" s="224"/>
      <c r="C19" s="224"/>
      <c r="D19" s="224"/>
      <c r="E19" s="224"/>
      <c r="F19" s="224"/>
      <c r="G19" s="224"/>
      <c r="H19" s="224"/>
      <c r="I19" s="224"/>
      <c r="J19" s="94"/>
      <c r="K19" s="94"/>
      <c r="L19" s="94"/>
    </row>
  </sheetData>
  <mergeCells count="13">
    <mergeCell ref="A5:I5"/>
    <mergeCell ref="A17:L17"/>
    <mergeCell ref="A19:I19"/>
    <mergeCell ref="B2:G2"/>
    <mergeCell ref="A3:H3"/>
    <mergeCell ref="I3:I4"/>
    <mergeCell ref="A4:F4"/>
    <mergeCell ref="G4:H4"/>
    <mergeCell ref="A18:K18"/>
    <mergeCell ref="A7:K7"/>
    <mergeCell ref="D10:D12"/>
    <mergeCell ref="D13:E13"/>
    <mergeCell ref="D14:E14"/>
  </mergeCells>
  <pageMargins left="0.70866141732283472" right="0.70866141732283472" top="0.74803149606299213" bottom="0.74803149606299213" header="0.31496062992125984" footer="0.31496062992125984"/>
  <pageSetup scale="52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G1" sqref="G1"/>
    </sheetView>
  </sheetViews>
  <sheetFormatPr defaultRowHeight="14.25"/>
  <cols>
    <col min="1" max="1" width="6.42578125" style="42" customWidth="1"/>
    <col min="2" max="2" width="13.5703125" style="42" customWidth="1"/>
    <col min="3" max="3" width="15.42578125" style="42" customWidth="1"/>
    <col min="4" max="4" width="49.85546875" style="42" customWidth="1"/>
    <col min="5" max="5" width="18.28515625" style="42" customWidth="1"/>
    <col min="6" max="6" width="9.140625" style="42"/>
    <col min="7" max="7" width="5.5703125" style="42" customWidth="1"/>
    <col min="8" max="8" width="13.42578125" style="42" customWidth="1"/>
    <col min="9" max="9" width="17" style="42" customWidth="1"/>
    <col min="10" max="10" width="39.140625" style="42" customWidth="1"/>
    <col min="11" max="11" width="29.7109375" style="42" customWidth="1"/>
    <col min="12" max="16384" width="9.140625" style="42"/>
  </cols>
  <sheetData>
    <row r="1" spans="1:11" ht="15">
      <c r="A1" s="83"/>
      <c r="B1" s="84"/>
      <c r="C1" s="85"/>
      <c r="D1" s="85"/>
      <c r="E1" s="85"/>
      <c r="F1" s="83"/>
      <c r="G1" s="86" t="s">
        <v>140</v>
      </c>
      <c r="H1" s="2"/>
    </row>
    <row r="2" spans="1:11" ht="18.75">
      <c r="A2" s="83"/>
      <c r="B2" s="216" t="s">
        <v>127</v>
      </c>
      <c r="C2" s="216"/>
      <c r="D2" s="216"/>
      <c r="E2" s="216"/>
      <c r="F2" s="216"/>
      <c r="G2" s="87" t="s">
        <v>128</v>
      </c>
      <c r="H2" s="2"/>
    </row>
    <row r="3" spans="1:11" ht="18">
      <c r="A3" s="213"/>
      <c r="B3" s="213"/>
      <c r="C3" s="213"/>
      <c r="D3" s="213"/>
      <c r="E3" s="213"/>
      <c r="F3" s="213"/>
      <c r="G3" s="214"/>
      <c r="H3" s="2"/>
    </row>
    <row r="4" spans="1:11" ht="18.75">
      <c r="A4" s="217" t="s">
        <v>102</v>
      </c>
      <c r="B4" s="217"/>
      <c r="C4" s="217"/>
      <c r="D4" s="217"/>
      <c r="E4" s="217"/>
      <c r="F4" s="217"/>
      <c r="G4" s="214"/>
      <c r="H4" s="2"/>
    </row>
    <row r="5" spans="1:11">
      <c r="A5" s="215"/>
      <c r="B5" s="215"/>
      <c r="C5" s="215"/>
      <c r="D5" s="215"/>
      <c r="E5" s="215"/>
      <c r="F5" s="215"/>
      <c r="G5" s="215"/>
      <c r="H5" s="2"/>
    </row>
    <row r="6" spans="1:11" ht="15.75">
      <c r="A6" s="80" t="s">
        <v>133</v>
      </c>
      <c r="B6" s="80"/>
      <c r="C6" s="80"/>
      <c r="D6" s="101"/>
      <c r="E6" s="12"/>
      <c r="F6" s="12"/>
      <c r="G6" s="4"/>
      <c r="H6" s="2"/>
    </row>
    <row r="9" spans="1:11" ht="216.75">
      <c r="A9" s="92" t="s">
        <v>28</v>
      </c>
      <c r="B9" s="92" t="s">
        <v>29</v>
      </c>
      <c r="C9" s="92" t="s">
        <v>30</v>
      </c>
      <c r="D9" s="92" t="s">
        <v>31</v>
      </c>
      <c r="E9" s="92" t="s">
        <v>32</v>
      </c>
      <c r="F9" s="92" t="s">
        <v>33</v>
      </c>
      <c r="G9" s="92" t="s">
        <v>34</v>
      </c>
      <c r="H9" s="92" t="s">
        <v>19</v>
      </c>
      <c r="I9" s="92" t="s">
        <v>35</v>
      </c>
      <c r="J9" s="92" t="s">
        <v>129</v>
      </c>
      <c r="K9" s="92" t="s">
        <v>130</v>
      </c>
    </row>
    <row r="10" spans="1:11" ht="94.5" customHeight="1">
      <c r="A10" s="43" t="s">
        <v>10</v>
      </c>
      <c r="B10" s="43"/>
      <c r="C10" s="43"/>
      <c r="D10" s="243" t="s">
        <v>51</v>
      </c>
      <c r="E10" s="43" t="s">
        <v>36</v>
      </c>
      <c r="F10" s="44">
        <v>60</v>
      </c>
      <c r="G10" s="46"/>
      <c r="H10" s="45">
        <v>0</v>
      </c>
      <c r="I10" s="45">
        <f>F10*H10</f>
        <v>0</v>
      </c>
      <c r="J10" s="47"/>
      <c r="K10" s="99"/>
    </row>
    <row r="11" spans="1:11" ht="72" customHeight="1">
      <c r="A11" s="48" t="s">
        <v>11</v>
      </c>
      <c r="B11" s="238"/>
      <c r="C11" s="48"/>
      <c r="D11" s="244"/>
      <c r="E11" s="49" t="s">
        <v>37</v>
      </c>
      <c r="F11" s="100">
        <v>50</v>
      </c>
      <c r="G11" s="46"/>
      <c r="H11" s="45">
        <v>0</v>
      </c>
      <c r="I11" s="45">
        <f>F11*H11</f>
        <v>0</v>
      </c>
      <c r="J11" s="48"/>
      <c r="K11" s="99"/>
    </row>
    <row r="12" spans="1:11" ht="66" customHeight="1">
      <c r="A12" s="48" t="s">
        <v>12</v>
      </c>
      <c r="B12" s="238"/>
      <c r="C12" s="48"/>
      <c r="D12" s="245"/>
      <c r="E12" s="49" t="s">
        <v>38</v>
      </c>
      <c r="F12" s="100">
        <v>35</v>
      </c>
      <c r="G12" s="46"/>
      <c r="H12" s="45">
        <v>0</v>
      </c>
      <c r="I12" s="45">
        <f>F12*H12</f>
        <v>0</v>
      </c>
      <c r="J12" s="48"/>
      <c r="K12" s="99"/>
    </row>
    <row r="13" spans="1:11" ht="89.25" customHeight="1">
      <c r="A13" s="48" t="s">
        <v>13</v>
      </c>
      <c r="B13" s="48"/>
      <c r="C13" s="48"/>
      <c r="D13" s="240" t="s">
        <v>52</v>
      </c>
      <c r="E13" s="49" t="s">
        <v>55</v>
      </c>
      <c r="F13" s="100">
        <v>3</v>
      </c>
      <c r="G13" s="46"/>
      <c r="H13" s="45">
        <v>0</v>
      </c>
      <c r="I13" s="45">
        <f>F13*H13</f>
        <v>0</v>
      </c>
      <c r="J13" s="48"/>
      <c r="K13" s="99"/>
    </row>
    <row r="14" spans="1:11" ht="78.75" customHeight="1">
      <c r="A14" s="48" t="s">
        <v>14</v>
      </c>
      <c r="B14" s="48"/>
      <c r="C14" s="48"/>
      <c r="D14" s="241"/>
      <c r="E14" s="49" t="s">
        <v>56</v>
      </c>
      <c r="F14" s="100">
        <v>3</v>
      </c>
      <c r="G14" s="46"/>
      <c r="H14" s="45">
        <v>0</v>
      </c>
      <c r="I14" s="45">
        <f>F14*H14</f>
        <v>0</v>
      </c>
      <c r="J14" s="48"/>
      <c r="K14" s="99"/>
    </row>
    <row r="15" spans="1:11" ht="91.5" customHeight="1">
      <c r="A15" s="48" t="s">
        <v>53</v>
      </c>
      <c r="B15" s="48"/>
      <c r="C15" s="48"/>
      <c r="D15" s="241"/>
      <c r="E15" s="49" t="s">
        <v>57</v>
      </c>
      <c r="F15" s="100">
        <v>3</v>
      </c>
      <c r="G15" s="46"/>
      <c r="H15" s="45">
        <v>0</v>
      </c>
      <c r="I15" s="45">
        <f>F15*H15</f>
        <v>0</v>
      </c>
      <c r="J15" s="48"/>
      <c r="K15" s="99"/>
    </row>
    <row r="16" spans="1:11" ht="111" customHeight="1">
      <c r="A16" s="48" t="s">
        <v>54</v>
      </c>
      <c r="B16" s="48"/>
      <c r="C16" s="48"/>
      <c r="D16" s="242"/>
      <c r="E16" s="49" t="s">
        <v>58</v>
      </c>
      <c r="F16" s="100">
        <v>3</v>
      </c>
      <c r="G16" s="46"/>
      <c r="H16" s="45">
        <v>0</v>
      </c>
      <c r="I16" s="45">
        <f>F16*H16</f>
        <v>0</v>
      </c>
      <c r="J16" s="48"/>
      <c r="K16" s="99"/>
    </row>
    <row r="17" spans="1:10" ht="16.5">
      <c r="B17" s="96"/>
      <c r="C17" s="96"/>
      <c r="D17" s="97" t="s">
        <v>39</v>
      </c>
      <c r="E17" s="96"/>
      <c r="F17" s="96"/>
      <c r="G17" s="96"/>
      <c r="H17" s="98"/>
      <c r="I17" s="239">
        <f>SUM(I10:I16)</f>
        <v>0</v>
      </c>
      <c r="J17" s="50"/>
    </row>
    <row r="20" spans="1:10" ht="15" customHeight="1">
      <c r="A20" s="223" t="s">
        <v>131</v>
      </c>
      <c r="B20" s="223"/>
      <c r="C20" s="223"/>
      <c r="D20" s="223"/>
      <c r="E20" s="223"/>
      <c r="F20" s="223"/>
      <c r="G20" s="223"/>
      <c r="H20" s="223"/>
      <c r="I20" s="223"/>
      <c r="J20" s="223"/>
    </row>
    <row r="21" spans="1:10" ht="15">
      <c r="A21" s="223"/>
      <c r="B21" s="223"/>
      <c r="C21" s="223"/>
      <c r="D21" s="223"/>
      <c r="E21" s="223"/>
      <c r="F21" s="223"/>
      <c r="G21" s="223"/>
      <c r="H21" s="223"/>
      <c r="I21" s="223"/>
      <c r="J21" s="89"/>
    </row>
    <row r="22" spans="1:10" ht="57" customHeight="1">
      <c r="A22" s="224" t="s">
        <v>132</v>
      </c>
      <c r="B22" s="224"/>
      <c r="C22" s="224"/>
      <c r="D22" s="224"/>
      <c r="E22" s="224"/>
      <c r="F22" s="224"/>
      <c r="G22" s="224"/>
      <c r="H22" s="224"/>
      <c r="I22" s="224"/>
      <c r="J22" s="224"/>
    </row>
  </sheetData>
  <mergeCells count="10">
    <mergeCell ref="A5:G5"/>
    <mergeCell ref="A22:J22"/>
    <mergeCell ref="D10:D12"/>
    <mergeCell ref="D13:D16"/>
    <mergeCell ref="A20:J20"/>
    <mergeCell ref="A21:I21"/>
    <mergeCell ref="B2:F2"/>
    <mergeCell ref="A3:F3"/>
    <mergeCell ref="G3:G4"/>
    <mergeCell ref="A4:F4"/>
  </mergeCells>
  <phoneticPr fontId="41" type="noConversion"/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activeCell="I1" sqref="I1"/>
    </sheetView>
  </sheetViews>
  <sheetFormatPr defaultRowHeight="15"/>
  <cols>
    <col min="1" max="1" width="5.28515625" customWidth="1"/>
    <col min="2" max="2" width="16.28515625" customWidth="1"/>
    <col min="6" max="6" width="11.140625" customWidth="1"/>
    <col min="8" max="8" width="10.7109375" customWidth="1"/>
    <col min="9" max="9" width="7" customWidth="1"/>
    <col min="10" max="10" width="5.85546875" customWidth="1"/>
    <col min="12" max="12" width="7.140625" customWidth="1"/>
    <col min="13" max="13" width="11.42578125" customWidth="1"/>
    <col min="14" max="14" width="13.7109375" customWidth="1"/>
    <col min="15" max="15" width="30.42578125" customWidth="1"/>
    <col min="16" max="16" width="23.85546875" customWidth="1"/>
  </cols>
  <sheetData>
    <row r="1" spans="1:16" s="82" customFormat="1">
      <c r="A1" s="83"/>
      <c r="B1" s="84"/>
      <c r="C1" s="85"/>
      <c r="D1" s="85"/>
      <c r="E1" s="85"/>
      <c r="F1" s="83"/>
      <c r="G1" s="83"/>
      <c r="H1" s="83"/>
      <c r="I1" s="86" t="s">
        <v>140</v>
      </c>
      <c r="J1" s="2"/>
    </row>
    <row r="2" spans="1:16" s="82" customFormat="1" ht="18.75">
      <c r="A2" s="83"/>
      <c r="B2" s="216" t="s">
        <v>127</v>
      </c>
      <c r="C2" s="216"/>
      <c r="D2" s="216"/>
      <c r="E2" s="216"/>
      <c r="F2" s="216"/>
      <c r="G2" s="216"/>
      <c r="H2" s="83"/>
      <c r="I2" s="87" t="s">
        <v>128</v>
      </c>
      <c r="J2" s="2"/>
    </row>
    <row r="3" spans="1:16" s="82" customFormat="1" ht="18">
      <c r="A3" s="213"/>
      <c r="B3" s="213"/>
      <c r="C3" s="213"/>
      <c r="D3" s="213"/>
      <c r="E3" s="213"/>
      <c r="F3" s="213"/>
      <c r="G3" s="213"/>
      <c r="H3" s="213"/>
      <c r="I3" s="214"/>
      <c r="J3" s="2"/>
    </row>
    <row r="4" spans="1:16" s="82" customFormat="1" ht="18.75">
      <c r="A4" s="217" t="s">
        <v>103</v>
      </c>
      <c r="B4" s="217"/>
      <c r="C4" s="217"/>
      <c r="D4" s="217"/>
      <c r="E4" s="217"/>
      <c r="F4" s="217"/>
      <c r="G4" s="217"/>
      <c r="H4" s="217"/>
      <c r="I4" s="214"/>
      <c r="J4" s="2"/>
    </row>
    <row r="5" spans="1:16" s="82" customFormat="1">
      <c r="A5" s="215"/>
      <c r="B5" s="215"/>
      <c r="C5" s="215"/>
      <c r="D5" s="215"/>
      <c r="E5" s="215"/>
      <c r="F5" s="215"/>
      <c r="G5" s="215"/>
      <c r="H5" s="215"/>
      <c r="I5" s="215"/>
      <c r="J5" s="2"/>
    </row>
    <row r="6" spans="1:16" s="82" customFormat="1" ht="15.75">
      <c r="A6" s="80" t="s">
        <v>133</v>
      </c>
      <c r="B6" s="80"/>
      <c r="C6" s="80"/>
      <c r="D6" s="101"/>
      <c r="E6" s="12"/>
      <c r="F6" s="12"/>
      <c r="G6" s="12"/>
      <c r="H6" s="13"/>
      <c r="I6" s="4"/>
      <c r="J6" s="2"/>
    </row>
    <row r="7" spans="1:16" s="82" customFormat="1"/>
    <row r="9" spans="1:16" ht="267.75">
      <c r="A9" s="65" t="s">
        <v>28</v>
      </c>
      <c r="B9" s="65" t="s">
        <v>59</v>
      </c>
      <c r="C9" s="65" t="s">
        <v>60</v>
      </c>
      <c r="D9" s="65" t="s">
        <v>61</v>
      </c>
      <c r="E9" s="65" t="s">
        <v>62</v>
      </c>
      <c r="F9" s="65" t="s">
        <v>63</v>
      </c>
      <c r="G9" s="65" t="s">
        <v>64</v>
      </c>
      <c r="H9" s="65" t="s">
        <v>65</v>
      </c>
      <c r="I9" s="65" t="s">
        <v>66</v>
      </c>
      <c r="J9" s="65" t="s">
        <v>67</v>
      </c>
      <c r="K9" s="65" t="s">
        <v>68</v>
      </c>
      <c r="L9" s="65" t="s">
        <v>34</v>
      </c>
      <c r="M9" s="65" t="s">
        <v>69</v>
      </c>
      <c r="N9" s="65" t="s">
        <v>70</v>
      </c>
      <c r="O9" s="92" t="s">
        <v>129</v>
      </c>
      <c r="P9" s="92" t="s">
        <v>130</v>
      </c>
    </row>
    <row r="10" spans="1:16" ht="25.5">
      <c r="A10" s="66" t="s">
        <v>10</v>
      </c>
      <c r="B10" s="67"/>
      <c r="C10" s="67" t="s">
        <v>71</v>
      </c>
      <c r="D10" s="67" t="s">
        <v>72</v>
      </c>
      <c r="E10" s="67" t="s">
        <v>73</v>
      </c>
      <c r="F10" s="67" t="s">
        <v>74</v>
      </c>
      <c r="G10" s="67" t="s">
        <v>75</v>
      </c>
      <c r="H10" s="67"/>
      <c r="I10" s="67"/>
      <c r="J10" s="67" t="s">
        <v>22</v>
      </c>
      <c r="K10" s="67">
        <v>72</v>
      </c>
      <c r="L10" s="69"/>
      <c r="M10" s="68">
        <v>0</v>
      </c>
      <c r="N10" s="68">
        <f>K10*M10</f>
        <v>0</v>
      </c>
      <c r="O10" s="66"/>
      <c r="P10" s="211"/>
    </row>
    <row r="11" spans="1:16" ht="25.5">
      <c r="A11" s="66" t="s">
        <v>11</v>
      </c>
      <c r="B11" s="67"/>
      <c r="C11" s="67" t="s">
        <v>76</v>
      </c>
      <c r="D11" s="67" t="s">
        <v>72</v>
      </c>
      <c r="E11" s="67" t="s">
        <v>73</v>
      </c>
      <c r="F11" s="67" t="s">
        <v>74</v>
      </c>
      <c r="G11" s="67" t="s">
        <v>75</v>
      </c>
      <c r="H11" s="67"/>
      <c r="I11" s="67"/>
      <c r="J11" s="67" t="s">
        <v>22</v>
      </c>
      <c r="K11" s="67">
        <v>72</v>
      </c>
      <c r="L11" s="69"/>
      <c r="M11" s="68">
        <v>0</v>
      </c>
      <c r="N11" s="68">
        <f>K11*M11</f>
        <v>0</v>
      </c>
      <c r="O11" s="66"/>
      <c r="P11" s="237"/>
    </row>
    <row r="12" spans="1:16">
      <c r="H12" t="s">
        <v>39</v>
      </c>
      <c r="L12" s="70"/>
      <c r="M12" s="70"/>
      <c r="N12" s="71">
        <f>SUM(N10:N11)</f>
        <v>0</v>
      </c>
    </row>
    <row r="15" spans="1:16" ht="15" customHeight="1">
      <c r="A15" s="223" t="s">
        <v>131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</row>
    <row r="16" spans="1:16">
      <c r="A16" s="223"/>
      <c r="B16" s="223"/>
      <c r="C16" s="223"/>
      <c r="D16" s="223"/>
      <c r="E16" s="223"/>
      <c r="F16" s="223"/>
      <c r="G16" s="223"/>
      <c r="H16" s="223"/>
      <c r="I16" s="223"/>
      <c r="J16" s="223"/>
      <c r="K16" s="223"/>
    </row>
    <row r="17" spans="1:15" ht="58.5" customHeight="1">
      <c r="A17" s="224" t="s">
        <v>132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</row>
  </sheetData>
  <mergeCells count="9">
    <mergeCell ref="A16:K16"/>
    <mergeCell ref="B2:G2"/>
    <mergeCell ref="A3:H3"/>
    <mergeCell ref="I3:I4"/>
    <mergeCell ref="A4:F4"/>
    <mergeCell ref="G4:H4"/>
    <mergeCell ref="A5:I5"/>
    <mergeCell ref="A15:O15"/>
    <mergeCell ref="A17:O17"/>
  </mergeCells>
  <pageMargins left="0.7" right="0.7" top="0.75" bottom="0.75" header="0.3" footer="0.3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K2" sqref="K2"/>
    </sheetView>
  </sheetViews>
  <sheetFormatPr defaultRowHeight="15"/>
  <cols>
    <col min="1" max="1" width="3.28515625" customWidth="1"/>
    <col min="2" max="2" width="11.140625" customWidth="1"/>
    <col min="3" max="3" width="25.5703125" customWidth="1"/>
    <col min="5" max="5" width="13.85546875" customWidth="1"/>
    <col min="6" max="6" width="4.85546875" customWidth="1"/>
    <col min="8" max="8" width="4.7109375" customWidth="1"/>
    <col min="9" max="9" width="12.5703125" customWidth="1"/>
    <col min="10" max="10" width="11.85546875" customWidth="1"/>
    <col min="11" max="11" width="34.28515625" customWidth="1"/>
    <col min="12" max="12" width="37.140625" customWidth="1"/>
  </cols>
  <sheetData>
    <row r="1" spans="1:12" s="82" customFormat="1">
      <c r="A1" s="83"/>
      <c r="B1" s="84"/>
      <c r="C1" s="85"/>
      <c r="D1" s="85"/>
      <c r="E1" s="85"/>
      <c r="F1" s="83"/>
      <c r="G1" s="83"/>
      <c r="H1" s="2"/>
    </row>
    <row r="2" spans="1:12" s="82" customFormat="1" ht="18.75">
      <c r="A2" s="83"/>
      <c r="B2" s="216" t="s">
        <v>127</v>
      </c>
      <c r="C2" s="216"/>
      <c r="D2" s="216"/>
      <c r="E2" s="216"/>
      <c r="F2" s="216"/>
      <c r="G2" s="216"/>
      <c r="H2" s="2"/>
      <c r="K2" s="86" t="s">
        <v>140</v>
      </c>
    </row>
    <row r="3" spans="1:12" s="82" customFormat="1" ht="18">
      <c r="A3" s="213"/>
      <c r="B3" s="213"/>
      <c r="C3" s="213"/>
      <c r="D3" s="213"/>
      <c r="E3" s="213"/>
      <c r="F3" s="213"/>
      <c r="G3" s="213"/>
      <c r="H3" s="2"/>
      <c r="K3" s="87" t="s">
        <v>128</v>
      </c>
    </row>
    <row r="4" spans="1:12" s="82" customFormat="1" ht="18.75">
      <c r="A4" s="217" t="s">
        <v>139</v>
      </c>
      <c r="B4" s="217"/>
      <c r="C4" s="217"/>
      <c r="D4" s="217"/>
      <c r="E4" s="217"/>
      <c r="F4" s="217"/>
      <c r="G4" s="95"/>
      <c r="H4" s="2"/>
    </row>
    <row r="5" spans="1:12" s="82" customFormat="1">
      <c r="A5" s="215"/>
      <c r="B5" s="215"/>
      <c r="C5" s="215"/>
      <c r="D5" s="215"/>
      <c r="E5" s="215"/>
      <c r="F5" s="215"/>
      <c r="G5" s="215"/>
      <c r="H5" s="2"/>
    </row>
    <row r="6" spans="1:12" s="82" customFormat="1" ht="15.75">
      <c r="A6" s="80" t="s">
        <v>133</v>
      </c>
      <c r="B6" s="80"/>
      <c r="C6" s="80"/>
      <c r="D6" s="101"/>
      <c r="E6" s="12"/>
      <c r="F6" s="12"/>
      <c r="G6" s="12"/>
      <c r="H6" s="2"/>
    </row>
    <row r="9" spans="1:12" ht="225" customHeight="1">
      <c r="A9" s="73" t="s">
        <v>28</v>
      </c>
      <c r="B9" s="74" t="s">
        <v>77</v>
      </c>
      <c r="C9" s="73" t="s">
        <v>78</v>
      </c>
      <c r="D9" s="73" t="s">
        <v>60</v>
      </c>
      <c r="E9" s="74" t="s">
        <v>65</v>
      </c>
      <c r="F9" s="74" t="s">
        <v>67</v>
      </c>
      <c r="G9" s="74" t="s">
        <v>68</v>
      </c>
      <c r="H9" s="74" t="s">
        <v>34</v>
      </c>
      <c r="I9" s="74" t="s">
        <v>69</v>
      </c>
      <c r="J9" s="74" t="s">
        <v>79</v>
      </c>
      <c r="K9" s="92" t="s">
        <v>129</v>
      </c>
      <c r="L9" s="92" t="s">
        <v>130</v>
      </c>
    </row>
    <row r="10" spans="1:12" ht="291" customHeight="1">
      <c r="A10" s="75" t="s">
        <v>10</v>
      </c>
      <c r="B10" s="76"/>
      <c r="C10" s="67" t="s">
        <v>80</v>
      </c>
      <c r="D10" s="76"/>
      <c r="E10" s="67"/>
      <c r="F10" s="76" t="s">
        <v>81</v>
      </c>
      <c r="G10" s="76">
        <v>10</v>
      </c>
      <c r="H10" s="77"/>
      <c r="I10" s="78">
        <v>0</v>
      </c>
      <c r="J10" s="78">
        <f>(G10*I10)</f>
        <v>0</v>
      </c>
      <c r="K10" s="75"/>
      <c r="L10" s="237"/>
    </row>
    <row r="11" spans="1:12">
      <c r="D11" t="s">
        <v>39</v>
      </c>
      <c r="I11" s="70"/>
      <c r="J11" s="71">
        <f>SUM(J10:J10)</f>
        <v>0</v>
      </c>
    </row>
    <row r="13" spans="1:12" ht="27.75" customHeight="1">
      <c r="A13" s="223" t="s">
        <v>131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</row>
    <row r="14" spans="1:12">
      <c r="A14" s="223"/>
      <c r="B14" s="223"/>
      <c r="C14" s="223"/>
      <c r="D14" s="223"/>
      <c r="E14" s="223"/>
      <c r="F14" s="223"/>
      <c r="G14" s="223"/>
      <c r="H14" s="223"/>
      <c r="I14" s="223"/>
      <c r="J14" s="89"/>
    </row>
    <row r="15" spans="1:12" ht="53.25" customHeight="1">
      <c r="A15" s="224" t="s">
        <v>132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</row>
    <row r="16" spans="1:12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</row>
  </sheetData>
  <mergeCells count="7">
    <mergeCell ref="A14:I14"/>
    <mergeCell ref="B2:G2"/>
    <mergeCell ref="A3:G3"/>
    <mergeCell ref="A4:F4"/>
    <mergeCell ref="A5:G5"/>
    <mergeCell ref="A13:K13"/>
    <mergeCell ref="A15:K15"/>
  </mergeCells>
  <pageMargins left="0.7" right="0.7" top="0.75" bottom="0.75" header="0.3" footer="0.3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V6" sqref="V6"/>
    </sheetView>
  </sheetViews>
  <sheetFormatPr defaultRowHeight="15"/>
  <cols>
    <col min="1" max="1" width="5.28515625" customWidth="1"/>
    <col min="2" max="2" width="16.28515625" customWidth="1"/>
    <col min="3" max="3" width="6.28515625" customWidth="1"/>
    <col min="4" max="4" width="7.28515625" customWidth="1"/>
    <col min="5" max="5" width="6.85546875" customWidth="1"/>
    <col min="6" max="6" width="11.140625" customWidth="1"/>
    <col min="7" max="7" width="11.28515625" customWidth="1"/>
    <col min="8" max="8" width="10.7109375" customWidth="1"/>
    <col min="9" max="9" width="7" customWidth="1"/>
    <col min="10" max="10" width="5.85546875" customWidth="1"/>
    <col min="12" max="12" width="7.140625" customWidth="1"/>
    <col min="13" max="13" width="11.42578125" customWidth="1"/>
    <col min="14" max="14" width="13.7109375" customWidth="1"/>
    <col min="15" max="15" width="29" customWidth="1"/>
    <col min="16" max="16" width="27.42578125" customWidth="1"/>
  </cols>
  <sheetData>
    <row r="1" spans="1:16" s="82" customFormat="1">
      <c r="A1" s="83"/>
      <c r="B1" s="84"/>
      <c r="C1" s="85"/>
      <c r="D1" s="85"/>
      <c r="E1" s="85"/>
      <c r="F1" s="83"/>
      <c r="G1" s="83"/>
      <c r="H1" s="83"/>
      <c r="I1" s="86" t="s">
        <v>140</v>
      </c>
      <c r="J1" s="2"/>
    </row>
    <row r="2" spans="1:16" s="82" customFormat="1" ht="18.75">
      <c r="A2" s="83"/>
      <c r="B2" s="216" t="s">
        <v>127</v>
      </c>
      <c r="C2" s="216"/>
      <c r="D2" s="216"/>
      <c r="E2" s="216"/>
      <c r="F2" s="216"/>
      <c r="G2" s="216"/>
      <c r="H2" s="83"/>
      <c r="I2" s="87" t="s">
        <v>128</v>
      </c>
      <c r="J2" s="2"/>
    </row>
    <row r="3" spans="1:16" s="82" customFormat="1" ht="23.25" customHeight="1">
      <c r="A3" s="213"/>
      <c r="B3" s="213"/>
      <c r="C3" s="213"/>
      <c r="D3" s="213"/>
      <c r="E3" s="213"/>
      <c r="F3" s="213"/>
      <c r="G3" s="213"/>
      <c r="H3" s="213"/>
      <c r="I3" s="81"/>
      <c r="J3" s="2"/>
    </row>
    <row r="4" spans="1:16" ht="15" customHeight="1">
      <c r="A4" s="217" t="s">
        <v>138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</row>
    <row r="5" spans="1:16" ht="42.75" customHeight="1">
      <c r="A5" s="235" t="s">
        <v>116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</row>
    <row r="6" spans="1:16" ht="39.75" customHeight="1">
      <c r="A6" s="236" t="s">
        <v>119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</row>
    <row r="7" spans="1:16" ht="12.75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6" ht="27" customHeight="1">
      <c r="A8" s="80" t="s">
        <v>133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10" spans="1:16" ht="271.5" customHeight="1">
      <c r="A10" s="140" t="s">
        <v>28</v>
      </c>
      <c r="B10" s="140" t="s">
        <v>59</v>
      </c>
      <c r="C10" s="140" t="s">
        <v>60</v>
      </c>
      <c r="D10" s="140" t="s">
        <v>61</v>
      </c>
      <c r="E10" s="140" t="s">
        <v>62</v>
      </c>
      <c r="F10" s="140" t="s">
        <v>63</v>
      </c>
      <c r="G10" s="140" t="s">
        <v>64</v>
      </c>
      <c r="H10" s="140" t="s">
        <v>65</v>
      </c>
      <c r="I10" s="140" t="s">
        <v>66</v>
      </c>
      <c r="J10" s="140" t="s">
        <v>67</v>
      </c>
      <c r="K10" s="140" t="s">
        <v>68</v>
      </c>
      <c r="L10" s="140" t="s">
        <v>34</v>
      </c>
      <c r="M10" s="140" t="s">
        <v>69</v>
      </c>
      <c r="N10" s="140" t="s">
        <v>70</v>
      </c>
      <c r="O10" s="140" t="s">
        <v>129</v>
      </c>
      <c r="P10" s="140" t="s">
        <v>130</v>
      </c>
    </row>
    <row r="11" spans="1:16" ht="48.75" customHeight="1">
      <c r="A11" s="66" t="s">
        <v>10</v>
      </c>
      <c r="B11" s="67"/>
      <c r="C11" s="67" t="s">
        <v>95</v>
      </c>
      <c r="D11" s="67" t="s">
        <v>96</v>
      </c>
      <c r="E11" s="67" t="s">
        <v>73</v>
      </c>
      <c r="F11" s="67" t="s">
        <v>97</v>
      </c>
      <c r="G11" s="67" t="s">
        <v>98</v>
      </c>
      <c r="H11" s="67"/>
      <c r="I11" s="67"/>
      <c r="J11" s="67" t="s">
        <v>22</v>
      </c>
      <c r="K11" s="67">
        <v>120</v>
      </c>
      <c r="L11" s="69"/>
      <c r="M11" s="68">
        <v>0</v>
      </c>
      <c r="N11" s="68">
        <f>K11*M11</f>
        <v>0</v>
      </c>
      <c r="O11" s="210"/>
      <c r="P11" s="211"/>
    </row>
    <row r="12" spans="1:16" ht="48.75" customHeight="1">
      <c r="A12" s="66" t="s">
        <v>11</v>
      </c>
      <c r="B12" s="67"/>
      <c r="C12" s="67" t="s">
        <v>95</v>
      </c>
      <c r="D12" s="67" t="s">
        <v>117</v>
      </c>
      <c r="E12" s="67" t="s">
        <v>108</v>
      </c>
      <c r="F12" s="67" t="s">
        <v>118</v>
      </c>
      <c r="G12" s="67" t="s">
        <v>98</v>
      </c>
      <c r="H12" s="67"/>
      <c r="I12" s="67"/>
      <c r="J12" s="67" t="s">
        <v>22</v>
      </c>
      <c r="K12" s="67">
        <v>120</v>
      </c>
      <c r="L12" s="69"/>
      <c r="M12" s="68">
        <v>0</v>
      </c>
      <c r="N12" s="68">
        <f>K12*M12</f>
        <v>0</v>
      </c>
      <c r="O12" s="210"/>
      <c r="P12" s="211"/>
    </row>
    <row r="13" spans="1:16" ht="48.75" customHeight="1">
      <c r="A13" s="66" t="s">
        <v>12</v>
      </c>
      <c r="B13" s="67"/>
      <c r="C13" s="67">
        <v>0</v>
      </c>
      <c r="D13" s="67" t="s">
        <v>104</v>
      </c>
      <c r="E13" s="67" t="s">
        <v>73</v>
      </c>
      <c r="F13" s="67" t="s">
        <v>105</v>
      </c>
      <c r="G13" s="67" t="s">
        <v>106</v>
      </c>
      <c r="H13" s="67"/>
      <c r="I13" s="67"/>
      <c r="J13" s="67" t="s">
        <v>22</v>
      </c>
      <c r="K13" s="67">
        <v>900</v>
      </c>
      <c r="L13" s="69"/>
      <c r="M13" s="68">
        <v>0</v>
      </c>
      <c r="N13" s="68">
        <f>K13*M13</f>
        <v>0</v>
      </c>
      <c r="O13" s="210"/>
      <c r="P13" s="211"/>
    </row>
    <row r="14" spans="1:16" ht="48.75" customHeight="1">
      <c r="A14" s="66" t="s">
        <v>13</v>
      </c>
      <c r="B14" s="67"/>
      <c r="C14" s="67" t="s">
        <v>71</v>
      </c>
      <c r="D14" s="67" t="s">
        <v>107</v>
      </c>
      <c r="E14" s="67" t="s">
        <v>108</v>
      </c>
      <c r="F14" s="67" t="s">
        <v>109</v>
      </c>
      <c r="G14" s="67" t="s">
        <v>110</v>
      </c>
      <c r="H14" s="67"/>
      <c r="I14" s="67"/>
      <c r="J14" s="67" t="s">
        <v>22</v>
      </c>
      <c r="K14" s="67">
        <v>120</v>
      </c>
      <c r="L14" s="69"/>
      <c r="M14" s="68">
        <v>0</v>
      </c>
      <c r="N14" s="68">
        <f>K14*M14</f>
        <v>0</v>
      </c>
      <c r="O14" s="210"/>
      <c r="P14" s="211"/>
    </row>
    <row r="15" spans="1:16">
      <c r="H15" t="s">
        <v>39</v>
      </c>
      <c r="L15" s="70"/>
      <c r="M15" s="70"/>
      <c r="N15" s="209">
        <f>SUM(N11:N14)</f>
        <v>0</v>
      </c>
    </row>
    <row r="18" spans="1:15" ht="36.75" customHeight="1">
      <c r="A18" s="223" t="s">
        <v>131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</row>
    <row r="19" spans="1:15">
      <c r="A19" s="223"/>
      <c r="B19" s="223"/>
      <c r="C19" s="223"/>
      <c r="D19" s="223"/>
      <c r="E19" s="223"/>
      <c r="F19" s="223"/>
      <c r="G19" s="223"/>
      <c r="H19" s="223"/>
      <c r="I19" s="223"/>
      <c r="J19" s="223"/>
      <c r="K19" s="223"/>
    </row>
    <row r="20" spans="1:15" ht="49.5" customHeight="1">
      <c r="A20" s="224" t="s">
        <v>132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</row>
  </sheetData>
  <mergeCells count="10">
    <mergeCell ref="A20:O20"/>
    <mergeCell ref="A5:O5"/>
    <mergeCell ref="A6:O6"/>
    <mergeCell ref="L4:O4"/>
    <mergeCell ref="A19:K19"/>
    <mergeCell ref="B2:G2"/>
    <mergeCell ref="A3:H3"/>
    <mergeCell ref="A4:F4"/>
    <mergeCell ref="G4:K4"/>
    <mergeCell ref="A18:O18"/>
  </mergeCells>
  <phoneticPr fontId="41" type="noConversion"/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activeCell="S10" sqref="S10"/>
    </sheetView>
  </sheetViews>
  <sheetFormatPr defaultRowHeight="15"/>
  <cols>
    <col min="1" max="1" width="5.28515625" customWidth="1"/>
    <col min="2" max="2" width="16.28515625" customWidth="1"/>
    <col min="6" max="6" width="11.140625" customWidth="1"/>
    <col min="7" max="7" width="12.28515625" customWidth="1"/>
    <col min="8" max="8" width="10.7109375" customWidth="1"/>
    <col min="9" max="9" width="7" customWidth="1"/>
    <col min="10" max="10" width="5.85546875" customWidth="1"/>
    <col min="12" max="12" width="7.140625" customWidth="1"/>
    <col min="13" max="13" width="11.42578125" customWidth="1"/>
    <col min="14" max="14" width="13.7109375" customWidth="1"/>
    <col min="15" max="15" width="30.28515625" customWidth="1"/>
    <col min="16" max="16" width="38.85546875" customWidth="1"/>
  </cols>
  <sheetData>
    <row r="1" spans="1:16" s="82" customFormat="1">
      <c r="A1" s="83"/>
      <c r="B1" s="84"/>
      <c r="C1" s="85"/>
      <c r="D1" s="85"/>
      <c r="E1" s="85"/>
      <c r="F1" s="83"/>
      <c r="G1" s="83"/>
      <c r="H1" s="83"/>
      <c r="I1" s="86" t="s">
        <v>140</v>
      </c>
      <c r="J1" s="2"/>
    </row>
    <row r="2" spans="1:16" s="82" customFormat="1" ht="18.75">
      <c r="A2" s="83"/>
      <c r="B2" s="216" t="s">
        <v>127</v>
      </c>
      <c r="C2" s="216"/>
      <c r="D2" s="216"/>
      <c r="E2" s="216"/>
      <c r="F2" s="216"/>
      <c r="G2" s="216"/>
      <c r="H2" s="83"/>
      <c r="I2" s="87" t="s">
        <v>128</v>
      </c>
      <c r="J2" s="2"/>
    </row>
    <row r="3" spans="1:16" s="82" customFormat="1" ht="18">
      <c r="A3" s="213"/>
      <c r="B3" s="213"/>
      <c r="C3" s="213"/>
      <c r="D3" s="213"/>
      <c r="E3" s="213"/>
      <c r="F3" s="213"/>
      <c r="G3" s="213"/>
      <c r="H3" s="213"/>
      <c r="I3" s="81"/>
      <c r="J3" s="2"/>
    </row>
    <row r="4" spans="1:16" ht="15.75">
      <c r="B4" s="80"/>
      <c r="C4" s="80"/>
      <c r="D4" s="101"/>
      <c r="E4" s="12"/>
      <c r="F4" s="12"/>
      <c r="G4" s="12"/>
      <c r="H4" s="13"/>
      <c r="I4" s="4"/>
      <c r="J4" s="2"/>
    </row>
    <row r="5" spans="1:16" ht="25.5" customHeight="1">
      <c r="A5" s="217" t="s">
        <v>137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</row>
    <row r="6" spans="1:16" ht="60" customHeight="1">
      <c r="A6" s="234" t="s">
        <v>120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</row>
    <row r="7" spans="1:16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6" ht="15.75">
      <c r="A8" s="80" t="s">
        <v>133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10" spans="1:16" ht="222.75" customHeight="1">
      <c r="A10" s="140" t="s">
        <v>28</v>
      </c>
      <c r="B10" s="140" t="s">
        <v>59</v>
      </c>
      <c r="C10" s="140" t="s">
        <v>60</v>
      </c>
      <c r="D10" s="140" t="s">
        <v>61</v>
      </c>
      <c r="E10" s="140" t="s">
        <v>62</v>
      </c>
      <c r="F10" s="140" t="s">
        <v>63</v>
      </c>
      <c r="G10" s="140" t="s">
        <v>64</v>
      </c>
      <c r="H10" s="140" t="s">
        <v>65</v>
      </c>
      <c r="I10" s="140" t="s">
        <v>66</v>
      </c>
      <c r="J10" s="140" t="s">
        <v>67</v>
      </c>
      <c r="K10" s="140" t="s">
        <v>68</v>
      </c>
      <c r="L10" s="140" t="s">
        <v>34</v>
      </c>
      <c r="M10" s="140" t="s">
        <v>69</v>
      </c>
      <c r="N10" s="140" t="s">
        <v>70</v>
      </c>
      <c r="O10" s="140" t="s">
        <v>129</v>
      </c>
      <c r="P10" s="140" t="s">
        <v>130</v>
      </c>
    </row>
    <row r="11" spans="1:16" ht="56.25" customHeight="1">
      <c r="A11" s="204" t="s">
        <v>10</v>
      </c>
      <c r="B11" s="204"/>
      <c r="C11" s="204" t="s">
        <v>111</v>
      </c>
      <c r="D11" s="204" t="s">
        <v>112</v>
      </c>
      <c r="E11" s="204" t="s">
        <v>108</v>
      </c>
      <c r="F11" s="204" t="s">
        <v>114</v>
      </c>
      <c r="G11" s="204" t="s">
        <v>113</v>
      </c>
      <c r="H11" s="204"/>
      <c r="I11" s="204"/>
      <c r="J11" s="204" t="s">
        <v>22</v>
      </c>
      <c r="K11" s="204">
        <v>360</v>
      </c>
      <c r="L11" s="204"/>
      <c r="M11" s="205">
        <v>0</v>
      </c>
      <c r="N11" s="205">
        <f>K11*M11</f>
        <v>0</v>
      </c>
      <c r="O11" s="204"/>
      <c r="P11" s="204"/>
    </row>
    <row r="12" spans="1:16">
      <c r="A12" s="206"/>
      <c r="B12" s="206"/>
      <c r="C12" s="206"/>
      <c r="D12" s="206"/>
      <c r="E12" s="206"/>
      <c r="F12" s="206"/>
      <c r="G12" s="206"/>
      <c r="H12" s="204" t="s">
        <v>39</v>
      </c>
      <c r="I12" s="206"/>
      <c r="J12" s="206"/>
      <c r="K12" s="206"/>
      <c r="L12" s="207"/>
      <c r="M12" s="207"/>
      <c r="N12" s="208">
        <f>SUM(N11:N11)</f>
        <v>0</v>
      </c>
      <c r="O12" s="206"/>
      <c r="P12" s="206"/>
    </row>
    <row r="15" spans="1:16" ht="30.75" customHeight="1">
      <c r="A15" s="223" t="s">
        <v>131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</row>
    <row r="16" spans="1:16">
      <c r="A16" s="223"/>
      <c r="B16" s="223"/>
      <c r="C16" s="223"/>
      <c r="D16" s="223"/>
      <c r="E16" s="223"/>
      <c r="F16" s="223"/>
      <c r="G16" s="223"/>
      <c r="H16" s="223"/>
      <c r="I16" s="223"/>
      <c r="J16" s="223"/>
      <c r="K16" s="223"/>
    </row>
    <row r="17" spans="1:15" ht="47.25" customHeight="1">
      <c r="A17" s="224" t="s">
        <v>132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</row>
  </sheetData>
  <mergeCells count="9">
    <mergeCell ref="B2:G2"/>
    <mergeCell ref="A3:H3"/>
    <mergeCell ref="A5:F5"/>
    <mergeCell ref="G5:K5"/>
    <mergeCell ref="A6:P6"/>
    <mergeCell ref="L5:O5"/>
    <mergeCell ref="A15:O15"/>
    <mergeCell ref="A17:O17"/>
    <mergeCell ref="A16:K16"/>
  </mergeCells>
  <pageMargins left="0.7" right="0.7" top="0.75" bottom="0.75" header="0.3" footer="0.3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N8" sqref="N8"/>
    </sheetView>
  </sheetViews>
  <sheetFormatPr defaultRowHeight="15"/>
  <cols>
    <col min="1" max="1" width="6.5703125" customWidth="1"/>
    <col min="2" max="2" width="27.5703125" customWidth="1"/>
    <col min="3" max="3" width="17.5703125" customWidth="1"/>
    <col min="4" max="4" width="19.85546875" customWidth="1"/>
    <col min="5" max="5" width="5.42578125" customWidth="1"/>
    <col min="6" max="6" width="8.42578125" customWidth="1"/>
    <col min="7" max="7" width="6.42578125" customWidth="1"/>
    <col min="8" max="8" width="11" customWidth="1"/>
    <col min="9" max="9" width="13.5703125" customWidth="1"/>
    <col min="10" max="10" width="35.5703125" customWidth="1"/>
    <col min="11" max="11" width="36.85546875" customWidth="1"/>
  </cols>
  <sheetData>
    <row r="1" spans="1:12" s="82" customFormat="1">
      <c r="A1" s="83"/>
      <c r="B1" s="84"/>
      <c r="C1" s="85"/>
      <c r="D1" s="85"/>
      <c r="E1" s="85"/>
      <c r="F1" s="83"/>
      <c r="G1" s="86" t="s">
        <v>140</v>
      </c>
      <c r="H1" s="2"/>
    </row>
    <row r="2" spans="1:12" s="82" customFormat="1" ht="18.75">
      <c r="A2" s="83"/>
      <c r="B2" s="216" t="s">
        <v>127</v>
      </c>
      <c r="C2" s="216"/>
      <c r="D2" s="216"/>
      <c r="E2" s="216"/>
      <c r="F2" s="216"/>
      <c r="G2" s="87" t="s">
        <v>128</v>
      </c>
      <c r="H2" s="2"/>
    </row>
    <row r="3" spans="1:12" s="82" customFormat="1" ht="18">
      <c r="A3" s="213"/>
      <c r="B3" s="213"/>
      <c r="C3" s="213"/>
      <c r="D3" s="213"/>
      <c r="E3" s="213"/>
      <c r="F3" s="213"/>
      <c r="G3" s="214"/>
      <c r="H3" s="2"/>
    </row>
    <row r="4" spans="1:12" s="82" customFormat="1" ht="18.75">
      <c r="A4" s="217" t="s">
        <v>121</v>
      </c>
      <c r="B4" s="217"/>
      <c r="C4" s="217"/>
      <c r="D4" s="217"/>
      <c r="E4" s="217"/>
      <c r="F4" s="217"/>
      <c r="G4" s="214"/>
      <c r="H4" s="2"/>
    </row>
    <row r="5" spans="1:12" s="82" customFormat="1">
      <c r="A5" s="215"/>
      <c r="B5" s="215"/>
      <c r="C5" s="215"/>
      <c r="D5" s="215"/>
      <c r="E5" s="215"/>
      <c r="F5" s="215"/>
      <c r="G5" s="215"/>
      <c r="H5" s="2"/>
    </row>
    <row r="6" spans="1:12" ht="15.75">
      <c r="A6" s="80" t="s">
        <v>133</v>
      </c>
      <c r="B6" s="80"/>
      <c r="C6" s="80"/>
      <c r="D6" s="101"/>
      <c r="E6" s="12"/>
      <c r="F6" s="12"/>
      <c r="G6" s="4"/>
      <c r="H6" s="2"/>
      <c r="I6" s="51"/>
      <c r="J6" s="55"/>
      <c r="K6" s="55"/>
    </row>
    <row r="7" spans="1:12">
      <c r="A7" s="58"/>
      <c r="B7" s="227"/>
      <c r="C7" s="227"/>
      <c r="D7" s="227"/>
      <c r="E7" s="227"/>
      <c r="F7" s="227"/>
      <c r="G7" s="58"/>
      <c r="H7" s="58"/>
      <c r="I7" s="58"/>
      <c r="J7" s="58"/>
      <c r="K7" s="59"/>
    </row>
    <row r="8" spans="1:12" ht="200.25" customHeight="1">
      <c r="A8" s="232" t="s">
        <v>41</v>
      </c>
      <c r="B8" s="233" t="s">
        <v>42</v>
      </c>
      <c r="C8" s="232" t="s">
        <v>43</v>
      </c>
      <c r="D8" s="233" t="s">
        <v>44</v>
      </c>
      <c r="E8" s="232" t="s">
        <v>45</v>
      </c>
      <c r="F8" s="232" t="s">
        <v>17</v>
      </c>
      <c r="G8" s="232" t="s">
        <v>34</v>
      </c>
      <c r="H8" s="232" t="s">
        <v>7</v>
      </c>
      <c r="I8" s="232" t="s">
        <v>46</v>
      </c>
      <c r="J8" s="140" t="s">
        <v>129</v>
      </c>
      <c r="K8" s="140" t="s">
        <v>130</v>
      </c>
      <c r="L8" s="154"/>
    </row>
    <row r="9" spans="1:12" ht="72" customHeight="1">
      <c r="A9" s="197" t="s">
        <v>10</v>
      </c>
      <c r="B9" s="198"/>
      <c r="C9" s="199"/>
      <c r="D9" s="198" t="s">
        <v>47</v>
      </c>
      <c r="E9" s="200" t="s">
        <v>48</v>
      </c>
      <c r="F9" s="201">
        <v>880</v>
      </c>
      <c r="G9" s="185"/>
      <c r="H9" s="202">
        <v>0</v>
      </c>
      <c r="I9" s="194">
        <f>F9*H9</f>
        <v>0</v>
      </c>
      <c r="J9" s="203"/>
      <c r="K9" s="196"/>
    </row>
    <row r="10" spans="1:12" ht="71.25" customHeight="1">
      <c r="A10" s="179" t="s">
        <v>11</v>
      </c>
      <c r="B10" s="180"/>
      <c r="C10" s="181"/>
      <c r="D10" s="180" t="s">
        <v>49</v>
      </c>
      <c r="E10" s="183" t="s">
        <v>22</v>
      </c>
      <c r="F10" s="184">
        <v>3000</v>
      </c>
      <c r="G10" s="185"/>
      <c r="H10" s="193">
        <v>0</v>
      </c>
      <c r="I10" s="194">
        <f>F10*H10</f>
        <v>0</v>
      </c>
      <c r="J10" s="203"/>
      <c r="K10" s="196"/>
    </row>
    <row r="11" spans="1:12">
      <c r="A11" s="112"/>
      <c r="B11" s="113"/>
      <c r="C11" s="114"/>
      <c r="D11" s="115" t="s">
        <v>50</v>
      </c>
      <c r="E11" s="112"/>
      <c r="F11" s="112"/>
      <c r="G11" s="116"/>
      <c r="H11" s="195"/>
      <c r="I11" s="138">
        <f>SUM(I9:I10)</f>
        <v>0</v>
      </c>
      <c r="J11" s="117"/>
      <c r="K11" s="117"/>
    </row>
    <row r="12" spans="1:12">
      <c r="A12" s="117"/>
      <c r="B12" s="118"/>
      <c r="C12" s="119"/>
      <c r="D12" s="118"/>
      <c r="E12" s="117"/>
      <c r="F12" s="117"/>
      <c r="G12" s="117"/>
      <c r="H12" s="117"/>
      <c r="I12" s="117"/>
      <c r="J12" s="117"/>
      <c r="K12" s="117"/>
    </row>
    <row r="13" spans="1:12">
      <c r="A13" s="112"/>
      <c r="B13" s="110"/>
      <c r="C13" s="110"/>
      <c r="D13" s="110"/>
      <c r="E13" s="187"/>
      <c r="F13" s="187"/>
      <c r="G13" s="188"/>
      <c r="H13" s="188"/>
      <c r="I13" s="189"/>
      <c r="J13" s="190"/>
      <c r="K13" s="190"/>
    </row>
    <row r="14" spans="1:12" ht="31.5" customHeight="1">
      <c r="A14" s="223" t="s">
        <v>131</v>
      </c>
      <c r="B14" s="223"/>
      <c r="C14" s="223"/>
      <c r="D14" s="223"/>
      <c r="E14" s="223"/>
      <c r="F14" s="223"/>
      <c r="G14" s="223"/>
      <c r="H14" s="223"/>
      <c r="I14" s="223"/>
      <c r="J14" s="223"/>
      <c r="K14" s="190"/>
    </row>
    <row r="15" spans="1:12">
      <c r="A15" s="223"/>
      <c r="B15" s="223"/>
      <c r="C15" s="223"/>
      <c r="D15" s="223"/>
      <c r="E15" s="223"/>
      <c r="F15" s="223"/>
      <c r="G15" s="223"/>
      <c r="H15" s="223"/>
      <c r="I15" s="223"/>
      <c r="J15" s="192"/>
      <c r="K15" s="191"/>
    </row>
    <row r="16" spans="1:12" ht="53.25" customHeight="1">
      <c r="A16" s="224" t="s">
        <v>132</v>
      </c>
      <c r="B16" s="224"/>
      <c r="C16" s="224"/>
      <c r="D16" s="224"/>
      <c r="E16" s="224"/>
      <c r="F16" s="224"/>
      <c r="G16" s="224"/>
      <c r="H16" s="224"/>
      <c r="I16" s="224"/>
      <c r="J16" s="224"/>
      <c r="K16" s="111"/>
    </row>
  </sheetData>
  <mergeCells count="9">
    <mergeCell ref="A5:G5"/>
    <mergeCell ref="A16:J16"/>
    <mergeCell ref="B2:F2"/>
    <mergeCell ref="A3:F3"/>
    <mergeCell ref="G3:G4"/>
    <mergeCell ref="A4:F4"/>
    <mergeCell ref="B7:F7"/>
    <mergeCell ref="A14:J14"/>
    <mergeCell ref="A15:I15"/>
  </mergeCells>
  <pageMargins left="0.7" right="0.7" top="0.75" bottom="0.75" header="0.3" footer="0.3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O7" sqref="O7"/>
    </sheetView>
  </sheetViews>
  <sheetFormatPr defaultRowHeight="15"/>
  <cols>
    <col min="1" max="1" width="6.5703125" customWidth="1"/>
    <col min="2" max="2" width="27.5703125" customWidth="1"/>
    <col min="3" max="3" width="17.5703125" customWidth="1"/>
    <col min="4" max="4" width="34.5703125" customWidth="1"/>
    <col min="5" max="5" width="5.42578125" customWidth="1"/>
    <col min="6" max="6" width="8.42578125" customWidth="1"/>
    <col min="7" max="7" width="6.42578125" customWidth="1"/>
    <col min="8" max="8" width="11" customWidth="1"/>
    <col min="9" max="9" width="13.5703125" customWidth="1"/>
    <col min="10" max="10" width="30.28515625" customWidth="1"/>
    <col min="11" max="11" width="24.5703125" customWidth="1"/>
  </cols>
  <sheetData>
    <row r="1" spans="1:11" s="82" customFormat="1">
      <c r="A1" s="83"/>
      <c r="B1" s="84"/>
      <c r="C1" s="85"/>
      <c r="D1" s="85"/>
      <c r="E1" s="85"/>
      <c r="F1" s="83"/>
      <c r="G1" s="86" t="s">
        <v>140</v>
      </c>
      <c r="H1" s="2"/>
    </row>
    <row r="2" spans="1:11" s="82" customFormat="1" ht="18.75">
      <c r="A2" s="83"/>
      <c r="B2" s="216" t="s">
        <v>127</v>
      </c>
      <c r="C2" s="216"/>
      <c r="D2" s="216"/>
      <c r="E2" s="216"/>
      <c r="F2" s="216"/>
      <c r="G2" s="87" t="s">
        <v>128</v>
      </c>
      <c r="H2" s="2"/>
    </row>
    <row r="3" spans="1:11" s="82" customFormat="1" ht="18">
      <c r="A3" s="213"/>
      <c r="B3" s="213"/>
      <c r="C3" s="213"/>
      <c r="D3" s="213"/>
      <c r="E3" s="213"/>
      <c r="F3" s="213"/>
      <c r="G3" s="214"/>
      <c r="H3" s="2"/>
    </row>
    <row r="4" spans="1:11" s="82" customFormat="1" ht="18.75">
      <c r="A4" s="217" t="s">
        <v>122</v>
      </c>
      <c r="B4" s="217"/>
      <c r="C4" s="217"/>
      <c r="D4" s="217"/>
      <c r="E4" s="217"/>
      <c r="F4" s="217"/>
      <c r="G4" s="214"/>
      <c r="H4" s="2"/>
    </row>
    <row r="5" spans="1:11" s="82" customFormat="1">
      <c r="A5" s="215"/>
      <c r="B5" s="215"/>
      <c r="C5" s="215"/>
      <c r="D5" s="215"/>
      <c r="E5" s="215"/>
      <c r="F5" s="215"/>
      <c r="G5" s="215"/>
      <c r="H5" s="2"/>
    </row>
    <row r="6" spans="1:11" ht="15.75">
      <c r="A6" s="80" t="s">
        <v>133</v>
      </c>
      <c r="B6" s="80"/>
      <c r="C6" s="80"/>
      <c r="D6" s="101"/>
      <c r="E6" s="12"/>
      <c r="F6" s="12"/>
      <c r="G6" s="4"/>
      <c r="H6" s="2"/>
      <c r="I6" s="51"/>
      <c r="J6" s="55"/>
      <c r="K6" s="55"/>
    </row>
    <row r="7" spans="1:11">
      <c r="A7" s="58"/>
      <c r="B7" s="227"/>
      <c r="C7" s="227"/>
      <c r="D7" s="227"/>
      <c r="E7" s="227"/>
      <c r="F7" s="227"/>
      <c r="G7" s="58"/>
      <c r="H7" s="58"/>
      <c r="I7" s="58"/>
      <c r="J7" s="58"/>
      <c r="K7" s="59"/>
    </row>
    <row r="8" spans="1:11" ht="228">
      <c r="A8" s="232" t="s">
        <v>41</v>
      </c>
      <c r="B8" s="233" t="s">
        <v>42</v>
      </c>
      <c r="C8" s="232" t="s">
        <v>43</v>
      </c>
      <c r="D8" s="233" t="s">
        <v>44</v>
      </c>
      <c r="E8" s="232" t="s">
        <v>45</v>
      </c>
      <c r="F8" s="232" t="s">
        <v>17</v>
      </c>
      <c r="G8" s="232" t="s">
        <v>34</v>
      </c>
      <c r="H8" s="232" t="s">
        <v>7</v>
      </c>
      <c r="I8" s="232" t="s">
        <v>46</v>
      </c>
      <c r="J8" s="140" t="s">
        <v>129</v>
      </c>
      <c r="K8" s="140" t="s">
        <v>130</v>
      </c>
    </row>
    <row r="9" spans="1:11" ht="39">
      <c r="A9" s="179" t="s">
        <v>10</v>
      </c>
      <c r="B9" s="180"/>
      <c r="C9" s="181"/>
      <c r="D9" s="182" t="s">
        <v>94</v>
      </c>
      <c r="E9" s="183" t="s">
        <v>81</v>
      </c>
      <c r="F9" s="184">
        <v>300</v>
      </c>
      <c r="G9" s="185"/>
      <c r="H9" s="193">
        <v>0</v>
      </c>
      <c r="I9" s="194">
        <f>F9*H9</f>
        <v>0</v>
      </c>
      <c r="J9" s="186"/>
      <c r="K9" s="196"/>
    </row>
    <row r="10" spans="1:11">
      <c r="A10" s="112"/>
      <c r="B10" s="113"/>
      <c r="C10" s="114"/>
      <c r="D10" s="115" t="s">
        <v>50</v>
      </c>
      <c r="E10" s="112"/>
      <c r="F10" s="112"/>
      <c r="G10" s="116"/>
      <c r="H10" s="195"/>
      <c r="I10" s="138">
        <f>SUM(I9)</f>
        <v>0</v>
      </c>
      <c r="J10" s="117"/>
      <c r="K10" s="117"/>
    </row>
    <row r="11" spans="1:11">
      <c r="A11" s="117"/>
      <c r="B11" s="118"/>
      <c r="C11" s="119"/>
      <c r="D11" s="118"/>
      <c r="E11" s="117"/>
      <c r="F11" s="117"/>
      <c r="G11" s="117"/>
      <c r="H11" s="117"/>
      <c r="I11" s="117"/>
      <c r="J11" s="117"/>
      <c r="K11" s="117"/>
    </row>
    <row r="12" spans="1:11">
      <c r="A12" s="112"/>
      <c r="B12" s="110"/>
      <c r="C12" s="110"/>
      <c r="D12" s="110"/>
      <c r="E12" s="187"/>
      <c r="F12" s="187"/>
      <c r="G12" s="188"/>
      <c r="H12" s="188"/>
      <c r="I12" s="189"/>
      <c r="J12" s="190"/>
      <c r="K12" s="190"/>
    </row>
    <row r="13" spans="1:11" ht="32.25" customHeight="1">
      <c r="A13" s="223" t="s">
        <v>131</v>
      </c>
      <c r="B13" s="223"/>
      <c r="C13" s="223"/>
      <c r="D13" s="223"/>
      <c r="E13" s="223"/>
      <c r="F13" s="223"/>
      <c r="G13" s="223"/>
      <c r="H13" s="223"/>
      <c r="I13" s="223"/>
      <c r="J13" s="223"/>
      <c r="K13" s="191"/>
    </row>
    <row r="14" spans="1:11">
      <c r="A14" s="223"/>
      <c r="B14" s="223"/>
      <c r="C14" s="223"/>
      <c r="D14" s="223"/>
      <c r="E14" s="223"/>
      <c r="F14" s="223"/>
      <c r="G14" s="223"/>
      <c r="H14" s="223"/>
      <c r="I14" s="223"/>
      <c r="J14" s="192"/>
      <c r="K14" s="111"/>
    </row>
    <row r="15" spans="1:11" ht="57" customHeight="1">
      <c r="A15" s="224" t="s">
        <v>132</v>
      </c>
      <c r="B15" s="224"/>
      <c r="C15" s="224"/>
      <c r="D15" s="224"/>
      <c r="E15" s="224"/>
      <c r="F15" s="224"/>
      <c r="G15" s="224"/>
      <c r="H15" s="224"/>
      <c r="I15" s="224"/>
      <c r="J15" s="224"/>
      <c r="K15" s="111"/>
    </row>
    <row r="16" spans="1:11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</row>
  </sheetData>
  <mergeCells count="9">
    <mergeCell ref="A5:G5"/>
    <mergeCell ref="A15:J15"/>
    <mergeCell ref="B2:F2"/>
    <mergeCell ref="A3:F3"/>
    <mergeCell ref="G3:G4"/>
    <mergeCell ref="A4:F4"/>
    <mergeCell ref="B7:F7"/>
    <mergeCell ref="A13:J13"/>
    <mergeCell ref="A14:I14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P.1-Cement kostny</vt:lpstr>
      <vt:lpstr>P.2 - HEMOSTATYK Z APLIKATORAMI</vt:lpstr>
      <vt:lpstr>P.3-Ubytki kostne</vt:lpstr>
      <vt:lpstr>P.4-Szwy</vt:lpstr>
      <vt:lpstr>P.5-System do mostka</vt:lpstr>
      <vt:lpstr>P.6-Szwy</vt:lpstr>
      <vt:lpstr>P.7- Szwy</vt:lpstr>
      <vt:lpstr>P.8- Leki</vt:lpstr>
      <vt:lpstr>P.9-Esmolol</vt:lpstr>
      <vt:lpstr>P.10-Immunoglobuliny</vt:lpstr>
      <vt:lpstr>P.11-Sugammadex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ugierada</cp:lastModifiedBy>
  <cp:lastPrinted>2024-01-09T08:11:41Z</cp:lastPrinted>
  <dcterms:created xsi:type="dcterms:W3CDTF">2023-10-19T11:20:53Z</dcterms:created>
  <dcterms:modified xsi:type="dcterms:W3CDTF">2024-01-09T11:41:38Z</dcterms:modified>
</cp:coreProperties>
</file>