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ZamPub\Desktop\PRZETARGI\2024\19_KARIOWERTERY I STYMULATORY\BIP\"/>
    </mc:Choice>
  </mc:AlternateContent>
  <xr:revisionPtr revIDLastSave="0" documentId="13_ncr:1_{98756135-B961-4CD2-A407-BEEC79926E70}" xr6:coauthVersionLast="47" xr6:coauthVersionMax="47" xr10:uidLastSave="{00000000-0000-0000-0000-000000000000}"/>
  <bookViews>
    <workbookView xWindow="-120" yWindow="-120" windowWidth="29040" windowHeight="15990" tabRatio="675" activeTab="6" xr2:uid="{00000000-000D-0000-FFFF-FFFF00000000}"/>
  </bookViews>
  <sheets>
    <sheet name="Pakiet nr 1" sheetId="10" r:id="rId1"/>
    <sheet name="Pakiet nr 2" sheetId="11" r:id="rId2"/>
    <sheet name="Pakiet nr 3" sheetId="12" r:id="rId3"/>
    <sheet name="Pakiet nr 4" sheetId="13" r:id="rId4"/>
    <sheet name="Pakiet nr 5" sheetId="15" r:id="rId5"/>
    <sheet name="Pakiet nr 6" sheetId="17" r:id="rId6"/>
    <sheet name="Pakiet nr 7" sheetId="18" r:id="rId7"/>
  </sheets>
  <definedNames>
    <definedName name="Excel_BuiltIn_Print_Area_10">"$#ODWOŁANIE.$A$1:$I$6"</definedName>
    <definedName name="Excel_BuiltIn_Print_Area_12">"$#ODWOŁANIE.$A$1:$I$1"</definedName>
    <definedName name="Excel_BuiltIn_Print_Area_13">"$#ODWOŁANIE.$A$1:$I$6"</definedName>
    <definedName name="Excel_BuiltIn_Print_Area_14">"$#ODWOŁANIE.$A$1:$I$1"</definedName>
    <definedName name="Excel_BuiltIn_Print_Area_7">"$#ODWOŁANIE.$A$1:$I$6"</definedName>
    <definedName name="Excel_BuiltIn_Print_Area_7_1">"$#ODWOŁANIE.$A$1:$I$6"</definedName>
    <definedName name="Excel_BuiltIn_Print_Area_8">"$#ODWOŁANIE.$A$1:$I$6"</definedName>
    <definedName name="Excel_BuiltIn_Print_Area_8_1">"$#ODWOŁANIE.$A$1:$I$5"</definedName>
    <definedName name="Excel_BuiltIn_Print_Area_9">"$#ODWOŁANIE.$A$1:$I$6"</definedName>
    <definedName name="Excel_BuiltIn_Print_Titles_10">"$#ODWOŁANIE.$A$3:$IR$3"</definedName>
    <definedName name="Excel_BuiltIn_Print_Titles_14">"$#ODWOŁANIE.$#ODWOŁANIE$#ODWOŁANIE:$#ODWOŁANIE$#ODWOŁANIE"</definedName>
    <definedName name="Excel_BuiltIn_Print_Titles_5_1">"$#ODWOŁANIE.$#ODWOŁANIE$#ODWOŁANIE:$#ODWOŁANIE$#ODWOŁANIE"</definedName>
    <definedName name="Excel_BuiltIn_Print_Titles_6_1">"$#ODWOŁANIE.$#ODWOŁANIE$#ODWOŁANIE:$#ODWOŁANIE$#ODWOŁANIE"</definedName>
  </definedNames>
  <calcPr calcId="181029"/>
</workbook>
</file>

<file path=xl/calcChain.xml><?xml version="1.0" encoding="utf-8"?>
<calcChain xmlns="http://schemas.openxmlformats.org/spreadsheetml/2006/main">
  <c r="G23" i="12" l="1"/>
  <c r="G22" i="12"/>
  <c r="G21" i="12"/>
  <c r="G20" i="12"/>
  <c r="G19" i="12"/>
  <c r="G18" i="12"/>
  <c r="G17" i="12"/>
  <c r="G20" i="10"/>
  <c r="G19" i="10"/>
  <c r="G8" i="18"/>
  <c r="G7" i="18"/>
  <c r="G7" i="17"/>
  <c r="G7" i="15"/>
  <c r="G8" i="13"/>
  <c r="G13" i="10"/>
  <c r="G14" i="10"/>
  <c r="G15" i="11"/>
  <c r="G13" i="11"/>
  <c r="G14" i="11"/>
  <c r="G12" i="11"/>
  <c r="G8" i="11"/>
  <c r="G12" i="10"/>
  <c r="G9" i="13"/>
  <c r="G7" i="13"/>
  <c r="G10" i="13" s="1"/>
  <c r="G24" i="12"/>
  <c r="G16" i="12"/>
  <c r="G15" i="12"/>
  <c r="G14" i="12"/>
  <c r="G13" i="12"/>
  <c r="G12" i="12"/>
  <c r="G11" i="12"/>
  <c r="G10" i="12"/>
  <c r="G9" i="12"/>
  <c r="G8" i="12"/>
  <c r="G7" i="12"/>
  <c r="G6" i="12"/>
  <c r="G17" i="11"/>
  <c r="G16" i="11"/>
  <c r="G11" i="11"/>
  <c r="G10" i="11"/>
  <c r="G9" i="11"/>
  <c r="G7" i="11"/>
  <c r="G6" i="11"/>
  <c r="G18" i="10"/>
  <c r="G17" i="10"/>
  <c r="G16" i="10"/>
  <c r="G15" i="10"/>
  <c r="G11" i="10"/>
  <c r="G10" i="10"/>
  <c r="G9" i="10"/>
  <c r="G8" i="10"/>
  <c r="G7" i="10"/>
  <c r="G9" i="18" l="1"/>
  <c r="G21" i="10"/>
  <c r="G25" i="12"/>
  <c r="G18" i="11"/>
</calcChain>
</file>

<file path=xl/sharedStrings.xml><?xml version="1.0" encoding="utf-8"?>
<sst xmlns="http://schemas.openxmlformats.org/spreadsheetml/2006/main" count="275" uniqueCount="140">
  <si>
    <t>J.M.</t>
  </si>
  <si>
    <t>Stawka podatku 
VAT w %</t>
  </si>
  <si>
    <t>szt.</t>
  </si>
  <si>
    <t>Nazwa asortymentu /nazwa,typ/</t>
  </si>
  <si>
    <t xml:space="preserve">Ilość </t>
  </si>
  <si>
    <t>Nr katalogowy /Producent</t>
  </si>
  <si>
    <t xml:space="preserve">Cena jednostkowa brutto </t>
  </si>
  <si>
    <t>certyfikat i/lub deklaracja lub oświadczenie*</t>
  </si>
  <si>
    <t>Nazwa oferowanego urządzenia /typ/ model/ Producent</t>
  </si>
  <si>
    <t>Wymagane przez Zamawiającego urządzenia</t>
  </si>
  <si>
    <t xml:space="preserve">Zestaw do wprowadzania elektrod LV </t>
  </si>
  <si>
    <t>Cewniki do selektywnej kaniulacji żył serca odchodzących od zatoki wieńcowej</t>
  </si>
  <si>
    <t xml:space="preserve">Zestaw do implantacji elektrody do pęczka Hisa /koszulka oraz elektroda/ </t>
  </si>
  <si>
    <t>1A</t>
  </si>
  <si>
    <t>2A</t>
  </si>
  <si>
    <t>3A</t>
  </si>
  <si>
    <t>1B</t>
  </si>
  <si>
    <t>1C</t>
  </si>
  <si>
    <t>1D</t>
  </si>
  <si>
    <t>1E</t>
  </si>
  <si>
    <t>1F</t>
  </si>
  <si>
    <t>1G</t>
  </si>
  <si>
    <t>1H</t>
  </si>
  <si>
    <t>1I</t>
  </si>
  <si>
    <t>Kable do pomiarów śródzabiegowych</t>
  </si>
  <si>
    <t>3B</t>
  </si>
  <si>
    <t>3C</t>
  </si>
  <si>
    <t>3D</t>
  </si>
  <si>
    <t>3E</t>
  </si>
  <si>
    <t>3F</t>
  </si>
  <si>
    <t>3G</t>
  </si>
  <si>
    <t>3H</t>
  </si>
  <si>
    <t>3I</t>
  </si>
  <si>
    <t>3J</t>
  </si>
  <si>
    <t>3K</t>
  </si>
  <si>
    <t>3L</t>
  </si>
  <si>
    <t>3M</t>
  </si>
  <si>
    <t>3N</t>
  </si>
  <si>
    <t>3O</t>
  </si>
  <si>
    <t>Zestaw do kontrastowania CS</t>
  </si>
  <si>
    <t xml:space="preserve">Elektrody stymulujące przedsionkowe i komorowe   </t>
  </si>
  <si>
    <t>Elektroda defibrylująca</t>
  </si>
  <si>
    <t>Elektroda defibrylująca ze wzmocnioną izolacją w części proksymalnej</t>
  </si>
  <si>
    <t xml:space="preserve">Zestawy introducerów do wprowadzania elektrod </t>
  </si>
  <si>
    <t>Wykonawca zobowiązany jest do nieodpłatnego użyczenia Zamawiającemu pełnego instrumentarium niezbędnego do implantacji, kontroli i sterowania typem dostarczonego stymulatora (programatorów wraz z oprogramowaniem - 3 szt.) - na podstawie umowy użyczenia stanowiącej załącznik nr 3a do SWZ. Przedmiotem użyczenie będzie aparat (nazwa) …………………..model/rok produkcji (nowy/używany lecz nie starszy niż…..lata) nr katalogowy……………………o wartości netto…………brutto……………..</t>
  </si>
  <si>
    <t>Kardiostymulator jednojamowy</t>
  </si>
  <si>
    <t xml:space="preserve">Kardiostymulator dwujamowy </t>
  </si>
  <si>
    <t>2B</t>
  </si>
  <si>
    <t>Kardiowerter-defibrylator jednojamowy</t>
  </si>
  <si>
    <t>2C</t>
  </si>
  <si>
    <t>Kardiowerter-defibrylator dwujamowy</t>
  </si>
  <si>
    <t>2D</t>
  </si>
  <si>
    <t>2E</t>
  </si>
  <si>
    <t>2F</t>
  </si>
  <si>
    <t>2G</t>
  </si>
  <si>
    <t>Introducery</t>
  </si>
  <si>
    <t>Prowadniki metalowe</t>
  </si>
  <si>
    <t>Załacznik nr 2 do SWZ</t>
  </si>
  <si>
    <t>(Załacznik nr 2 do umowy)</t>
  </si>
  <si>
    <t>Kardiowerter defibrylujący jednojamowy kompatybilny z polem MRI 3 T</t>
  </si>
  <si>
    <t>Kardiowerter defibrylujący dwujamowy kompatybilny z polem MRI 3 T</t>
  </si>
  <si>
    <t>Kardiowerter-defibrylator resynchronizujący /CRT-D/ kompatybilny z polem MRI 3 T</t>
  </si>
  <si>
    <t>Kardiowerter - defibrylator resynchronizujący (CRT-D) 40J o wydłużonej żywotności i anatomicznym kształcie z możliwością wykonania badania MRI i łącznością Bluetooth, kompatybilny z polem MRI 3 T</t>
  </si>
  <si>
    <t xml:space="preserve">Elektroda defibrylująca DF1 i DF4 pro-MRI </t>
  </si>
  <si>
    <t>Elektroda stymulująca przedsionkowa i komorowa pro-MRI</t>
  </si>
  <si>
    <t>Elektroda lewokomorowa czteropolowa pro-MRI</t>
  </si>
  <si>
    <t>Elektroda lewokomorowa bipolarna pro-MRI</t>
  </si>
  <si>
    <t>Pakiet nr 1. Układy stymulatorów serca z zaawansowanymi funkcjami diagnostyczno-terapeutycznymi,  kompatybilne w środowisku MRI</t>
  </si>
  <si>
    <t>Pakiet nr 3. Układy kardiowerterów-defibrylatorów zaawansowanych, kompatybilne w środowisku MRI</t>
  </si>
  <si>
    <t>Stymulatory DDDR pro-MRI z funkcją pomiaru oporności śródklatkowej /możliwość detekcji narastającej dekompensacji krążenia/</t>
  </si>
  <si>
    <t>Stymulatory DDDR pro-MRI z zawansowanymi funkcjami terapii i diagnostyki</t>
  </si>
  <si>
    <t>Stymulatory SSIR pro-MRI z funkcją pomiaru oporności śródklatkowej (możliwość detekcji narastającej dekompensacji krążenia)</t>
  </si>
  <si>
    <t>Stymulatory SSIR pro-MRI z zaawansowanymi funkcjami terapii i diagnostyki</t>
  </si>
  <si>
    <t>Stymulator resynchronizujący CRT-P pro-MRI  z zaawansowanymi funkcjami terapii i diagnostyki</t>
  </si>
  <si>
    <t>1Ea</t>
  </si>
  <si>
    <t>Pakiet nr 2. Układy stymulatorów serca i kardiowerterów-defibrylatorów z funkcjami podstawowymi kompatybilne w środowisku MRI</t>
  </si>
  <si>
    <t>Kardiowerter-defibrylator resynchronizujący</t>
  </si>
  <si>
    <t>2Ba</t>
  </si>
  <si>
    <t>Elektrody przedsionkowe i komorowe</t>
  </si>
  <si>
    <t>2Ea</t>
  </si>
  <si>
    <t>Elektrody defibrylujące</t>
  </si>
  <si>
    <t>2Eb</t>
  </si>
  <si>
    <t xml:space="preserve">Elektrody lewokomorowe </t>
  </si>
  <si>
    <t>2Ec</t>
  </si>
  <si>
    <t>2Ed</t>
  </si>
  <si>
    <t>Zestaw do intubacji CS</t>
  </si>
  <si>
    <t>Cewniki do subselektywnej kaniulacji bocznic CS</t>
  </si>
  <si>
    <t>1Eb</t>
  </si>
  <si>
    <t>1Ec</t>
  </si>
  <si>
    <t>Elektrody lewokomorowe czteropolowe</t>
  </si>
  <si>
    <t>Koszulki do wprowadzania elektrod do pęczka Hisa z nożykiem dedykowanym</t>
  </si>
  <si>
    <t>Cewnik do kontrastowania światła CS</t>
  </si>
  <si>
    <t>Pakiet nr 4. Kardiowerter-defibrylator jednojamowy (ICD-VR) z możliwością wyczuwania zdarzeń i arytmii przedsionkowych</t>
  </si>
  <si>
    <t>4A</t>
  </si>
  <si>
    <t>4Aa</t>
  </si>
  <si>
    <t>Kardiowerter - defibrylator jednojamowy ICD VR</t>
  </si>
  <si>
    <t>4Ab</t>
  </si>
  <si>
    <t>5A</t>
  </si>
  <si>
    <t>6A</t>
  </si>
  <si>
    <t>Koperta antybakteryjna</t>
  </si>
  <si>
    <t>Ostrze noża plazmowego</t>
  </si>
  <si>
    <t>7A</t>
  </si>
  <si>
    <t>Stymulator bezelektrodowy VR</t>
  </si>
  <si>
    <t>Stymulator bezelektrodowy umożliwiający synchronię AV</t>
  </si>
  <si>
    <t>Pakiet nr 5. Koperta antybakteryjna</t>
  </si>
  <si>
    <t>Pakiet nr 6. Ostrze noża plazmowego</t>
  </si>
  <si>
    <t>Pakiet nr 7. Stymulator bezelektrodowy</t>
  </si>
  <si>
    <t>EZ/19/2024/MW</t>
  </si>
  <si>
    <t>Cena jednostkowa brutto</t>
  </si>
  <si>
    <t>* 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2022, poz. 974) stosowne oświadczenie.</t>
  </si>
  <si>
    <t>* 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2022, poz. 974 ze zm.) stosowne oświadczenie.</t>
  </si>
  <si>
    <t>Suma brutto</t>
  </si>
  <si>
    <t xml:space="preserve">Wartość brutto  </t>
  </si>
  <si>
    <t>Generator noża plazmowego</t>
  </si>
  <si>
    <t>Wykonawca zobowiązany jest na wniosek Zamawiającego do wydania zaświadczenia o możliwości lub braku wykonania badań z zakresu zaawansowanej diagnostyki obrazowej (badanie w środowisku MRI) po zabiegu operacyjnym z wszczepieniem implantów będących przedmiotem w/w asortymentu.</t>
  </si>
  <si>
    <t>Wykonawca zobowiązany jest na wniosek Zamawiającego do wydania zaświadczenia o możliwości wykonania badań z zakresu zaawansowanej diagnostyki obrazowej (badanie w środowisku MRI) po zabiegu operacyjnym z wszczepieniem implantów będących przedmiotem w/w asortymentu.</t>
  </si>
  <si>
    <t>Mandryny do elektrod</t>
  </si>
  <si>
    <t>1J</t>
  </si>
  <si>
    <t>Śrubokręt</t>
  </si>
  <si>
    <t>1K</t>
  </si>
  <si>
    <t>Zaślepki do gniazd</t>
  </si>
  <si>
    <t>Wykonawca zobowiązany jest na wniosek Zamawiającego do wydania zaświadczenia o możliwości  wykonania badań z zakresu zaawansowanej diagnostyki obrazowej (badanie w środowisku MRI) po zabiegu operacyjnym z wszczepieniem implantów będących przedmiotem w/w asortymentu.</t>
  </si>
  <si>
    <t>Mandryny</t>
  </si>
  <si>
    <t>Nakładki na elektrody</t>
  </si>
  <si>
    <t>3P</t>
  </si>
  <si>
    <t>Śrubokręty</t>
  </si>
  <si>
    <t>3R</t>
  </si>
  <si>
    <t>Noże do rozcinania cewników</t>
  </si>
  <si>
    <t>3S</t>
  </si>
  <si>
    <t>Moduł do zdalnego przesyłania danych urządzenia</t>
  </si>
  <si>
    <t>3T</t>
  </si>
  <si>
    <t>Wykonawca zobowiązany jest do nieodpłatnego użyczenia Zamawiającemu pełnego instrumentarium niezbędnego do implantacji, kontroli i sterowania typem dostarczonego stymulatora (programatorów wraz z oprogramowaniem - 5 szt. na podstawie umowy użyczenia stanowiącej załącznik nr 3a do SWZ. Przedmiotem użyczenie będzie aparat (nazwa) …………………..model/rok produkcji (nowy/używany lecz nie starszy niż…..lata) nr katalogowy……………………o wartości netto…………brutto……………..</t>
  </si>
  <si>
    <t>Wykonawca zobowiązany jest do nieodpłatnego użyczenia Zamawiającemu pełnego instrumentarium niezbędnego do implantacji, kontroli i sterowania typem dostarczonego stymulatora (programatorów wraz z oprogramowaniem - 7 szt.) - na podstawie umowy użyczenia stanowiącej załącznik nr 3a do SWZ. Przedmiotem użyczenie będzie aparat (nazwa) …………………..model/rok produkcji (nowy/używany lecz nie starszy niż 3 lata) nr katalogowy……………………o wartości netto…………brutto……………..</t>
  </si>
  <si>
    <t>Wykonawca zobowiązany jest do nieodpłatnego użyczenia Zamawiającemu pełnego instrumentarium niezbędnego do implantacji elektrod do stymulacji pęczka Hisa (systemu elektrofizjologicznego typu portable - 1 szt.) - na podstawie umowy użyczenia stanowiącej załącznik nr 3b do SWZ. Przedmiotem użyczenie będzie aparat (nazwa) …………………..model/rok produkcji (nowy/używany lecz nie starszy niż 3lata) nr katalogowy……………………o wartości netto…………brutto……………..</t>
  </si>
  <si>
    <t>Wykonawca zobowiązany jest do nieodpłatnego użyczenia Zamawiającemu generatora noża plazmowego - na podstawie umowy użyczenia stanowiącej załącznik nr 3b do SWZ. Przedmiotem użyczenie będzie aparat (nazwa) …………………..model/rok produkcji (nowy/używany lecz nie starszy niż 3 lata) nr katalogowy……………………o wartości netto…………brutto……………..</t>
  </si>
  <si>
    <t>7B</t>
  </si>
  <si>
    <t>Wykonawca zobowiązany jest do nieodpłatnego dostarczenia paszportów urządzeń oraz materiałów edukacyjnych dla pacjentów nowo implantowanych, dotyczących terapii stymulatorem serca, kardiowerterem-defibrylatorem oraz terapii resynchronizującej - 1 egzemplarz do każdego urządzenia lub udostępnienia linku  do bezpłatnego i całodobowego pobrania ze strony internetowej Wykonawcy  pod adresem: ……………........:</t>
  </si>
  <si>
    <t>Wykonawca zobowiązany jest do nieodpłatnego dostarczenia paszportów urządzeń oraz materiałów edukacyjnych dla pacjentów nowo implantowanych, dotyczących terapii stymulatorem serca, kardiowerterem-defibrylatorem oraz terapii resynchronizującej - 1 egzemplarz do każdego urządzenia lub udostępniena linku do bezpłatnego i całodobowego pobrania ze strony internetowej Wykonawcy  pod adresem: ……………........:</t>
  </si>
  <si>
    <t xml:space="preserve">Wykonawca zobowiązany jest do nieodpłatnego dostarczenia paszportów urządzeń oraz materiałów edukacyjnych dla pacjentów nowo implantowanych, dotyczących terapii stymulatorem serca, kardiowerterem-defibrylatorem oraz terapii resynchronizującej - 1 egzemplarz do każdego urządzenia lub udostępnienia linku do bezpłatnego i całodobowego pobrania ze strony internetowej Wykonawcy  pod adresem: ……………........:
</t>
  </si>
  <si>
    <t>Wykonawca zobowiązany jest do nieodpłatnego dostarczenia paszportów urządzeń oraz materiałów edukacyjnych dla pacjentów nowo implantowanych, dotyczących terapii stymulatorem serca, kardiowerterem-defibrylatorem oraz terapii resynchronizującej - 1 egzemplarz do każdego urządzenia lub udostępnienia linku do bezpłatnego i całodobowego pobrania ze strony internetowej Wykonawcy  pod adresem: ……………........: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</si>
</sst>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,##0.00&quot; zł &quot;;\-#,##0.00&quot; zł &quot;;&quot; -&quot;#&quot; zł &quot;;@\ "/>
  </numFmts>
  <fonts count="33"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 Narrow"/>
      <family val="2"/>
      <charset val="238"/>
    </font>
    <font>
      <sz val="8"/>
      <name val="Calibri"/>
      <family val="2"/>
      <charset val="238"/>
    </font>
    <font>
      <sz val="9"/>
      <color indexed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Arial CE"/>
      <family val="2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8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164" fontId="11" fillId="0" borderId="0" applyFill="0" applyBorder="0" applyAlignment="0" applyProtection="0"/>
    <xf numFmtId="0" fontId="2" fillId="0" borderId="0"/>
    <xf numFmtId="0" fontId="2" fillId="0" borderId="0"/>
    <xf numFmtId="0" fontId="3" fillId="0" borderId="0"/>
    <xf numFmtId="9" fontId="1" fillId="0" borderId="0" applyFill="0" applyBorder="0" applyAlignment="0" applyProtection="0"/>
  </cellStyleXfs>
  <cellXfs count="200">
    <xf numFmtId="0" fontId="0" fillId="0" borderId="0" xfId="0"/>
    <xf numFmtId="0" fontId="4" fillId="0" borderId="0" xfId="4" applyFont="1"/>
    <xf numFmtId="0" fontId="4" fillId="0" borderId="0" xfId="4" applyFont="1" applyAlignment="1">
      <alignment wrapText="1"/>
    </xf>
    <xf numFmtId="4" fontId="4" fillId="0" borderId="0" xfId="4" applyNumberFormat="1" applyFont="1"/>
    <xf numFmtId="2" fontId="4" fillId="0" borderId="0" xfId="4" applyNumberFormat="1" applyFont="1"/>
    <xf numFmtId="0" fontId="5" fillId="0" borderId="1" xfId="0" applyFont="1" applyBorder="1" applyAlignment="1">
      <alignment horizontal="center" vertical="center" wrapText="1"/>
    </xf>
    <xf numFmtId="164" fontId="7" fillId="0" borderId="1" xfId="1" applyFont="1" applyFill="1" applyBorder="1" applyAlignment="1" applyProtection="1">
      <alignment horizontal="right" vertical="center"/>
    </xf>
    <xf numFmtId="9" fontId="7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9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 readingOrder="1"/>
    </xf>
    <xf numFmtId="0" fontId="22" fillId="0" borderId="1" xfId="0" applyFont="1" applyBorder="1" applyAlignment="1">
      <alignment horizontal="center" vertical="center" wrapText="1"/>
    </xf>
    <xf numFmtId="1" fontId="4" fillId="0" borderId="0" xfId="4" applyNumberFormat="1" applyFont="1"/>
    <xf numFmtId="1" fontId="22" fillId="0" borderId="1" xfId="0" applyNumberFormat="1" applyFont="1" applyBorder="1" applyAlignment="1">
      <alignment horizontal="center" vertical="center" wrapText="1"/>
    </xf>
    <xf numFmtId="1" fontId="7" fillId="0" borderId="1" xfId="1" applyNumberFormat="1" applyFont="1" applyFill="1" applyBorder="1" applyAlignment="1" applyProtection="1">
      <alignment horizontal="right" vertical="center"/>
    </xf>
    <xf numFmtId="1" fontId="7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4" fillId="0" borderId="0" xfId="4" applyFont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9" fontId="5" fillId="0" borderId="1" xfId="5" applyFont="1" applyFill="1" applyBorder="1" applyAlignment="1" applyProtection="1">
      <alignment horizontal="center" vertical="center"/>
    </xf>
    <xf numFmtId="0" fontId="23" fillId="0" borderId="0" xfId="0" applyFont="1" applyAlignment="1">
      <alignment wrapText="1"/>
    </xf>
    <xf numFmtId="0" fontId="10" fillId="0" borderId="7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4" fillId="0" borderId="5" xfId="0" applyFont="1" applyBorder="1" applyAlignment="1">
      <alignment horizontal="left" vertical="center" wrapText="1"/>
    </xf>
    <xf numFmtId="0" fontId="4" fillId="0" borderId="1" xfId="4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 applyProtection="1">
      <alignment horizontal="center" vertical="center" wrapText="1"/>
      <protection locked="0"/>
    </xf>
    <xf numFmtId="164" fontId="7" fillId="0" borderId="1" xfId="1" applyFont="1" applyFill="1" applyBorder="1" applyAlignment="1" applyProtection="1">
      <alignment horizontal="right" vertical="center"/>
      <protection locked="0"/>
    </xf>
    <xf numFmtId="9" fontId="5" fillId="0" borderId="1" xfId="5" applyFont="1" applyFill="1" applyBorder="1" applyAlignment="1" applyProtection="1">
      <alignment horizontal="center" vertical="center"/>
      <protection locked="0"/>
    </xf>
    <xf numFmtId="0" fontId="14" fillId="0" borderId="1" xfId="2" applyFont="1" applyBorder="1" applyAlignment="1" applyProtection="1">
      <alignment horizontal="left" vertical="center" wrapText="1"/>
      <protection locked="0"/>
    </xf>
    <xf numFmtId="9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4" fillId="0" borderId="2" xfId="4" applyFont="1" applyBorder="1" applyAlignment="1" applyProtection="1">
      <alignment horizontal="center" vertical="center"/>
      <protection locked="0"/>
    </xf>
    <xf numFmtId="0" fontId="14" fillId="0" borderId="5" xfId="2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9" fillId="0" borderId="5" xfId="2" applyFont="1" applyBorder="1" applyAlignment="1" applyProtection="1">
      <alignment horizontal="center" vertical="center" wrapText="1"/>
      <protection locked="0"/>
    </xf>
    <xf numFmtId="164" fontId="7" fillId="0" borderId="3" xfId="1" applyFont="1" applyFill="1" applyBorder="1" applyAlignment="1" applyProtection="1">
      <alignment horizontal="right" vertical="center"/>
      <protection locked="0"/>
    </xf>
    <xf numFmtId="0" fontId="14" fillId="0" borderId="4" xfId="2" applyFont="1" applyBorder="1" applyAlignment="1" applyProtection="1">
      <alignment horizontal="left" vertical="center" wrapText="1"/>
      <protection locked="0"/>
    </xf>
    <xf numFmtId="0" fontId="25" fillId="0" borderId="6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9" fillId="0" borderId="4" xfId="2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4" fillId="0" borderId="0" xfId="0" applyFont="1" applyProtection="1">
      <protection locked="0"/>
    </xf>
    <xf numFmtId="0" fontId="14" fillId="0" borderId="6" xfId="0" applyFont="1" applyBorder="1" applyAlignment="1">
      <alignment horizontal="left" vertical="center" wrapText="1"/>
    </xf>
    <xf numFmtId="0" fontId="27" fillId="0" borderId="1" xfId="0" applyFont="1" applyBorder="1"/>
    <xf numFmtId="0" fontId="27" fillId="0" borderId="5" xfId="0" applyFont="1" applyBorder="1" applyAlignment="1">
      <alignment horizontal="left" vertical="center" wrapText="1"/>
    </xf>
    <xf numFmtId="0" fontId="27" fillId="0" borderId="9" xfId="0" applyFont="1" applyBorder="1"/>
    <xf numFmtId="0" fontId="4" fillId="0" borderId="4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13" fillId="0" borderId="0" xfId="0" applyFont="1"/>
    <xf numFmtId="0" fontId="10" fillId="0" borderId="0" xfId="0" applyFont="1"/>
    <xf numFmtId="0" fontId="27" fillId="0" borderId="0" xfId="0" applyFont="1"/>
    <xf numFmtId="0" fontId="14" fillId="0" borderId="0" xfId="0" applyFont="1"/>
    <xf numFmtId="0" fontId="10" fillId="0" borderId="0" xfId="4" applyFont="1" applyAlignment="1">
      <alignment wrapText="1"/>
    </xf>
    <xf numFmtId="0" fontId="10" fillId="0" borderId="0" xfId="4" applyFont="1"/>
    <xf numFmtId="4" fontId="10" fillId="0" borderId="0" xfId="4" applyNumberFormat="1" applyFont="1"/>
    <xf numFmtId="2" fontId="10" fillId="0" borderId="0" xfId="4" applyNumberFormat="1" applyFont="1"/>
    <xf numFmtId="1" fontId="10" fillId="0" borderId="0" xfId="4" applyNumberFormat="1" applyFont="1"/>
    <xf numFmtId="0" fontId="28" fillId="0" borderId="1" xfId="4" applyFont="1" applyBorder="1" applyAlignment="1">
      <alignment horizontal="center" vertical="center"/>
    </xf>
    <xf numFmtId="0" fontId="29" fillId="0" borderId="5" xfId="0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vertical="center" wrapText="1"/>
    </xf>
    <xf numFmtId="164" fontId="28" fillId="0" borderId="1" xfId="1" applyFont="1" applyFill="1" applyBorder="1" applyAlignment="1" applyProtection="1">
      <alignment horizontal="right" vertical="center"/>
    </xf>
    <xf numFmtId="9" fontId="28" fillId="0" borderId="1" xfId="5" applyFont="1" applyFill="1" applyBorder="1" applyAlignment="1" applyProtection="1">
      <alignment horizontal="center" vertical="center"/>
    </xf>
    <xf numFmtId="1" fontId="28" fillId="0" borderId="1" xfId="1" applyNumberFormat="1" applyFont="1" applyFill="1" applyBorder="1" applyAlignment="1" applyProtection="1">
      <alignment horizontal="right" vertical="center"/>
    </xf>
    <xf numFmtId="0" fontId="27" fillId="0" borderId="1" xfId="4" applyFont="1" applyBorder="1" applyAlignment="1">
      <alignment horizontal="center" vertical="center"/>
    </xf>
    <xf numFmtId="0" fontId="27" fillId="0" borderId="0" xfId="4" applyFont="1" applyAlignment="1">
      <alignment wrapText="1"/>
    </xf>
    <xf numFmtId="0" fontId="27" fillId="0" borderId="0" xfId="4" applyFont="1"/>
    <xf numFmtId="4" fontId="27" fillId="0" borderId="0" xfId="4" applyNumberFormat="1" applyFont="1"/>
    <xf numFmtId="2" fontId="27" fillId="0" borderId="0" xfId="4" applyNumberFormat="1" applyFont="1"/>
    <xf numFmtId="1" fontId="27" fillId="0" borderId="0" xfId="4" applyNumberFormat="1" applyFont="1"/>
    <xf numFmtId="0" fontId="14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27" fillId="0" borderId="4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14" fillId="0" borderId="14" xfId="0" applyFont="1" applyBorder="1"/>
    <xf numFmtId="0" fontId="26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164" fontId="7" fillId="0" borderId="14" xfId="1" applyFont="1" applyFill="1" applyBorder="1" applyAlignment="1" applyProtection="1">
      <alignment horizontal="right" vertical="center"/>
    </xf>
    <xf numFmtId="9" fontId="7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0" fillId="0" borderId="5" xfId="0" applyBorder="1"/>
    <xf numFmtId="1" fontId="4" fillId="0" borderId="5" xfId="4" applyNumberFormat="1" applyFont="1" applyBorder="1"/>
    <xf numFmtId="0" fontId="14" fillId="0" borderId="19" xfId="0" applyFont="1" applyBorder="1" applyAlignment="1">
      <alignment horizontal="left" vertical="center" wrapText="1"/>
    </xf>
    <xf numFmtId="0" fontId="8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164" fontId="7" fillId="0" borderId="5" xfId="1" applyFont="1" applyFill="1" applyBorder="1" applyAlignment="1" applyProtection="1">
      <alignment horizontal="right" vertical="center"/>
    </xf>
    <xf numFmtId="9" fontId="7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/>
    <xf numFmtId="164" fontId="13" fillId="0" borderId="5" xfId="0" applyNumberFormat="1" applyFont="1" applyBorder="1" applyAlignment="1">
      <alignment wrapText="1"/>
    </xf>
    <xf numFmtId="0" fontId="4" fillId="0" borderId="14" xfId="4" applyFont="1" applyBorder="1" applyAlignment="1" applyProtection="1">
      <alignment horizontal="center" vertical="center"/>
      <protection locked="0"/>
    </xf>
    <xf numFmtId="164" fontId="7" fillId="0" borderId="14" xfId="1" applyFont="1" applyFill="1" applyBorder="1" applyAlignment="1" applyProtection="1">
      <alignment horizontal="right" vertical="center"/>
      <protection locked="0"/>
    </xf>
    <xf numFmtId="9" fontId="7" fillId="0" borderId="14" xfId="0" applyNumberFormat="1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14" fillId="0" borderId="20" xfId="0" applyFont="1" applyBorder="1" applyAlignment="1">
      <alignment horizontal="left" vertical="center" wrapText="1"/>
    </xf>
    <xf numFmtId="0" fontId="21" fillId="0" borderId="4" xfId="0" applyFont="1" applyBorder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164" fontId="21" fillId="0" borderId="4" xfId="1" applyFont="1" applyFill="1" applyBorder="1" applyAlignment="1" applyProtection="1">
      <alignment horizontal="right" vertical="center"/>
    </xf>
    <xf numFmtId="9" fontId="21" fillId="0" borderId="4" xfId="5" applyFont="1" applyFill="1" applyBorder="1" applyAlignment="1" applyProtection="1">
      <alignment horizontal="center" vertical="center"/>
    </xf>
    <xf numFmtId="1" fontId="21" fillId="0" borderId="4" xfId="1" applyNumberFormat="1" applyFont="1" applyFill="1" applyBorder="1" applyAlignment="1" applyProtection="1">
      <alignment horizontal="right" vertical="center"/>
    </xf>
    <xf numFmtId="0" fontId="10" fillId="0" borderId="21" xfId="4" applyFont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 readingOrder="1"/>
    </xf>
    <xf numFmtId="0" fontId="22" fillId="0" borderId="22" xfId="0" applyFont="1" applyBorder="1" applyAlignment="1">
      <alignment horizontal="center" vertical="center" wrapText="1"/>
    </xf>
    <xf numFmtId="1" fontId="22" fillId="0" borderId="23" xfId="0" applyNumberFormat="1" applyFont="1" applyBorder="1" applyAlignment="1">
      <alignment horizontal="center" vertical="center" wrapText="1"/>
    </xf>
    <xf numFmtId="0" fontId="4" fillId="0" borderId="24" xfId="4" applyFont="1" applyBorder="1" applyAlignment="1">
      <alignment horizontal="center" vertical="center"/>
    </xf>
    <xf numFmtId="0" fontId="28" fillId="0" borderId="0" xfId="4" applyFont="1" applyAlignment="1">
      <alignment horizontal="center" vertical="center"/>
    </xf>
    <xf numFmtId="0" fontId="28" fillId="0" borderId="14" xfId="4" applyFont="1" applyBorder="1" applyAlignment="1">
      <alignment horizontal="center" vertical="center"/>
    </xf>
    <xf numFmtId="0" fontId="28" fillId="0" borderId="19" xfId="0" applyFont="1" applyBorder="1" applyAlignment="1">
      <alignment horizontal="left" vertical="center" wrapText="1"/>
    </xf>
    <xf numFmtId="0" fontId="28" fillId="0" borderId="25" xfId="0" applyFont="1" applyBorder="1" applyAlignment="1">
      <alignment wrapText="1"/>
    </xf>
    <xf numFmtId="0" fontId="28" fillId="0" borderId="14" xfId="0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164" fontId="28" fillId="0" borderId="14" xfId="1" applyFont="1" applyFill="1" applyBorder="1" applyAlignment="1" applyProtection="1">
      <alignment horizontal="right" vertical="center"/>
    </xf>
    <xf numFmtId="9" fontId="28" fillId="0" borderId="14" xfId="5" applyFont="1" applyFill="1" applyBorder="1" applyAlignment="1" applyProtection="1">
      <alignment horizontal="center" vertical="center"/>
    </xf>
    <xf numFmtId="1" fontId="28" fillId="0" borderId="26" xfId="4" applyNumberFormat="1" applyFont="1" applyBorder="1"/>
    <xf numFmtId="164" fontId="28" fillId="0" borderId="5" xfId="1" applyFont="1" applyFill="1" applyBorder="1" applyAlignment="1" applyProtection="1">
      <alignment vertical="center"/>
    </xf>
    <xf numFmtId="164" fontId="28" fillId="0" borderId="0" xfId="1" applyFont="1" applyFill="1" applyBorder="1" applyAlignment="1" applyProtection="1">
      <alignment vertical="center"/>
    </xf>
    <xf numFmtId="164" fontId="29" fillId="0" borderId="5" xfId="1" applyFont="1" applyFill="1" applyBorder="1" applyAlignment="1" applyProtection="1">
      <alignment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64" fontId="7" fillId="0" borderId="0" xfId="1" applyFont="1" applyFill="1" applyBorder="1" applyAlignment="1" applyProtection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164" fontId="21" fillId="0" borderId="0" xfId="1" applyFont="1" applyFill="1" applyBorder="1" applyAlignment="1" applyProtection="1">
      <alignment horizontal="right" vertical="center"/>
    </xf>
    <xf numFmtId="0" fontId="14" fillId="0" borderId="1" xfId="2" applyFont="1" applyBorder="1" applyAlignment="1">
      <alignment horizontal="left" vertical="center" wrapText="1"/>
    </xf>
    <xf numFmtId="0" fontId="15" fillId="0" borderId="2" xfId="0" applyFont="1" applyBorder="1" applyAlignment="1">
      <alignment wrapText="1"/>
    </xf>
    <xf numFmtId="0" fontId="14" fillId="0" borderId="5" xfId="0" applyFont="1" applyBorder="1"/>
    <xf numFmtId="0" fontId="26" fillId="0" borderId="5" xfId="0" applyFont="1" applyBorder="1" applyAlignment="1">
      <alignment wrapText="1"/>
    </xf>
    <xf numFmtId="1" fontId="7" fillId="0" borderId="5" xfId="0" applyNumberFormat="1" applyFont="1" applyBorder="1" applyAlignment="1">
      <alignment horizontal="center" vertical="center"/>
    </xf>
    <xf numFmtId="0" fontId="14" fillId="0" borderId="0" xfId="2" applyFont="1" applyAlignment="1" applyProtection="1">
      <alignment horizontal="left" vertical="center" wrapText="1"/>
      <protection locked="0"/>
    </xf>
    <xf numFmtId="0" fontId="25" fillId="0" borderId="24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9" fillId="0" borderId="24" xfId="2" applyFont="1" applyBorder="1" applyAlignment="1" applyProtection="1">
      <alignment horizontal="center" vertical="center" wrapText="1"/>
      <protection locked="0"/>
    </xf>
    <xf numFmtId="164" fontId="7" fillId="0" borderId="15" xfId="1" applyFont="1" applyFill="1" applyBorder="1" applyAlignment="1" applyProtection="1">
      <alignment horizontal="right" vertical="center"/>
      <protection locked="0"/>
    </xf>
    <xf numFmtId="0" fontId="4" fillId="0" borderId="24" xfId="4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164" fontId="7" fillId="0" borderId="24" xfId="1" applyFont="1" applyFill="1" applyBorder="1" applyAlignment="1" applyProtection="1">
      <alignment horizontal="right" vertical="center"/>
      <protection locked="0"/>
    </xf>
    <xf numFmtId="0" fontId="4" fillId="0" borderId="5" xfId="4" applyFont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164" fontId="7" fillId="0" borderId="5" xfId="1" applyFont="1" applyFill="1" applyBorder="1" applyAlignment="1" applyProtection="1">
      <alignment horizontal="right" vertical="center"/>
      <protection locked="0"/>
    </xf>
    <xf numFmtId="0" fontId="27" fillId="0" borderId="5" xfId="0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 readingOrder="1"/>
    </xf>
    <xf numFmtId="0" fontId="24" fillId="0" borderId="5" xfId="0" applyFont="1" applyBorder="1" applyAlignment="1">
      <alignment horizontal="left" wrapText="1"/>
    </xf>
    <xf numFmtId="0" fontId="23" fillId="0" borderId="5" xfId="0" applyFont="1" applyBorder="1" applyAlignment="1">
      <alignment horizontal="left" wrapText="1"/>
    </xf>
    <xf numFmtId="0" fontId="20" fillId="0" borderId="5" xfId="0" applyFont="1" applyBorder="1" applyAlignment="1">
      <alignment horizontal="center" vertical="center" wrapText="1"/>
    </xf>
    <xf numFmtId="0" fontId="17" fillId="0" borderId="11" xfId="4" applyFont="1" applyBorder="1" applyAlignment="1">
      <alignment horizontal="center" wrapText="1"/>
    </xf>
    <xf numFmtId="0" fontId="17" fillId="0" borderId="12" xfId="4" applyFont="1" applyBorder="1" applyAlignment="1">
      <alignment horizontal="center" wrapText="1"/>
    </xf>
    <xf numFmtId="0" fontId="17" fillId="0" borderId="13" xfId="4" applyFont="1" applyBorder="1" applyAlignment="1">
      <alignment horizontal="center" wrapText="1"/>
    </xf>
    <xf numFmtId="0" fontId="14" fillId="0" borderId="16" xfId="4" applyFont="1" applyBorder="1" applyAlignment="1">
      <alignment horizontal="right" vertical="center"/>
    </xf>
    <xf numFmtId="0" fontId="27" fillId="0" borderId="17" xfId="4" applyFont="1" applyBorder="1" applyAlignment="1">
      <alignment horizontal="right" vertical="center"/>
    </xf>
    <xf numFmtId="0" fontId="27" fillId="0" borderId="18" xfId="4" applyFont="1" applyBorder="1" applyAlignment="1">
      <alignment horizontal="right" vertical="center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8" fillId="0" borderId="8" xfId="0" applyFont="1" applyBorder="1" applyAlignment="1">
      <alignment horizontal="center" vertical="center" wrapText="1" readingOrder="1"/>
    </xf>
    <xf numFmtId="0" fontId="14" fillId="0" borderId="17" xfId="4" applyFont="1" applyBorder="1" applyAlignment="1">
      <alignment horizontal="right" vertical="center"/>
    </xf>
    <xf numFmtId="0" fontId="14" fillId="0" borderId="18" xfId="4" applyFont="1" applyBorder="1" applyAlignment="1">
      <alignment horizontal="right" vertical="center"/>
    </xf>
    <xf numFmtId="0" fontId="17" fillId="0" borderId="11" xfId="4" applyFont="1" applyBorder="1" applyAlignment="1">
      <alignment horizontal="center"/>
    </xf>
    <xf numFmtId="0" fontId="17" fillId="0" borderId="12" xfId="4" applyFont="1" applyBorder="1" applyAlignment="1">
      <alignment horizontal="center"/>
    </xf>
    <xf numFmtId="0" fontId="17" fillId="0" borderId="13" xfId="4" applyFont="1" applyBorder="1" applyAlignment="1">
      <alignment horizontal="center"/>
    </xf>
    <xf numFmtId="0" fontId="24" fillId="0" borderId="5" xfId="0" applyFont="1" applyBorder="1" applyAlignment="1">
      <alignment horizontal="justify" vertical="center" wrapText="1"/>
    </xf>
    <xf numFmtId="0" fontId="23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24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9" fillId="0" borderId="11" xfId="4" applyFont="1" applyBorder="1" applyAlignment="1">
      <alignment horizontal="center"/>
    </xf>
    <xf numFmtId="0" fontId="29" fillId="0" borderId="12" xfId="4" applyFont="1" applyBorder="1" applyAlignment="1">
      <alignment horizontal="center"/>
    </xf>
    <xf numFmtId="0" fontId="29" fillId="0" borderId="13" xfId="4" applyFont="1" applyBorder="1" applyAlignment="1">
      <alignment horizontal="center"/>
    </xf>
    <xf numFmtId="0" fontId="28" fillId="0" borderId="5" xfId="4" applyFont="1" applyBorder="1" applyAlignment="1">
      <alignment horizontal="center" vertical="center"/>
    </xf>
    <xf numFmtId="0" fontId="32" fillId="0" borderId="0" xfId="0" applyFont="1" applyAlignment="1">
      <alignment horizontal="center" wrapText="1"/>
    </xf>
  </cellXfs>
  <cellStyles count="6">
    <cellStyle name="Excel Built-in Normal" xfId="2" xr:uid="{00000000-0005-0000-0000-000001000000}"/>
    <cellStyle name="Normalny" xfId="0" builtinId="0"/>
    <cellStyle name="Normalny 2" xfId="3" xr:uid="{00000000-0005-0000-0000-000003000000}"/>
    <cellStyle name="Normalny_Opatrunki specjalistyczne - Zadanie 2 Pakiet 3" xfId="4" xr:uid="{00000000-0005-0000-0000-000004000000}"/>
    <cellStyle name="Procentowy" xfId="5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opLeftCell="A19" workbookViewId="0">
      <selection activeCell="B26" sqref="B26:I26"/>
    </sheetView>
  </sheetViews>
  <sheetFormatPr defaultRowHeight="12.75"/>
  <cols>
    <col min="2" max="2" width="52.5703125" customWidth="1"/>
    <col min="3" max="3" width="23.7109375" customWidth="1"/>
    <col min="4" max="4" width="9" customWidth="1"/>
    <col min="5" max="5" width="10.7109375" customWidth="1"/>
    <col min="6" max="6" width="12.7109375" customWidth="1"/>
    <col min="7" max="7" width="13.7109375" customWidth="1"/>
    <col min="8" max="8" width="10.7109375" customWidth="1"/>
    <col min="9" max="9" width="13" customWidth="1"/>
  </cols>
  <sheetData>
    <row r="1" spans="1:9" ht="15">
      <c r="A1" s="61"/>
      <c r="B1" s="61"/>
      <c r="C1" s="61"/>
      <c r="D1" s="61"/>
      <c r="E1" s="61"/>
      <c r="F1" s="61"/>
      <c r="G1" s="61"/>
      <c r="H1" s="61" t="s">
        <v>57</v>
      </c>
      <c r="I1" s="61"/>
    </row>
    <row r="2" spans="1:9" ht="15">
      <c r="A2" s="61"/>
      <c r="B2" s="62" t="s">
        <v>107</v>
      </c>
      <c r="C2" s="61"/>
      <c r="D2" s="61"/>
      <c r="E2" s="61"/>
      <c r="F2" s="61"/>
      <c r="G2" s="61"/>
      <c r="H2" s="61" t="s">
        <v>58</v>
      </c>
      <c r="I2" s="61"/>
    </row>
    <row r="3" spans="1:9" ht="13.5" thickBot="1"/>
    <row r="4" spans="1:9" ht="46.5" customHeight="1" thickBot="1">
      <c r="A4" s="174" t="s">
        <v>67</v>
      </c>
      <c r="B4" s="175"/>
      <c r="C4" s="175"/>
      <c r="D4" s="175"/>
      <c r="E4" s="175"/>
      <c r="F4" s="175"/>
      <c r="G4" s="175"/>
      <c r="H4" s="175"/>
      <c r="I4" s="176"/>
    </row>
    <row r="5" spans="1:9">
      <c r="A5" s="58"/>
      <c r="B5" s="2"/>
      <c r="C5" s="2"/>
      <c r="D5" s="2"/>
      <c r="E5" s="1"/>
      <c r="F5" s="3"/>
      <c r="G5" s="1"/>
      <c r="H5" s="4"/>
      <c r="I5" s="16"/>
    </row>
    <row r="6" spans="1:9" ht="31.5">
      <c r="A6" s="57"/>
      <c r="B6" s="20" t="s">
        <v>3</v>
      </c>
      <c r="C6" s="13" t="s">
        <v>5</v>
      </c>
      <c r="D6" s="14" t="s">
        <v>0</v>
      </c>
      <c r="E6" s="14" t="s">
        <v>4</v>
      </c>
      <c r="F6" s="15" t="s">
        <v>108</v>
      </c>
      <c r="G6" s="14" t="s">
        <v>112</v>
      </c>
      <c r="H6" s="15" t="s">
        <v>1</v>
      </c>
      <c r="I6" s="17" t="s">
        <v>7</v>
      </c>
    </row>
    <row r="7" spans="1:9" ht="42.75">
      <c r="A7" s="24" t="s">
        <v>13</v>
      </c>
      <c r="B7" s="30" t="s">
        <v>69</v>
      </c>
      <c r="C7" s="21"/>
      <c r="D7" s="5" t="s">
        <v>2</v>
      </c>
      <c r="E7" s="9">
        <v>700</v>
      </c>
      <c r="F7" s="6"/>
      <c r="G7" s="6">
        <f t="shared" ref="G7:G17" si="0">E7*F7</f>
        <v>0</v>
      </c>
      <c r="H7" s="26"/>
      <c r="I7" s="18"/>
    </row>
    <row r="8" spans="1:9" ht="28.5">
      <c r="A8" s="24" t="s">
        <v>16</v>
      </c>
      <c r="B8" s="30" t="s">
        <v>70</v>
      </c>
      <c r="C8" s="21"/>
      <c r="D8" s="5" t="s">
        <v>2</v>
      </c>
      <c r="E8" s="9">
        <v>150</v>
      </c>
      <c r="F8" s="6"/>
      <c r="G8" s="6">
        <f t="shared" si="0"/>
        <v>0</v>
      </c>
      <c r="H8" s="7"/>
      <c r="I8" s="19"/>
    </row>
    <row r="9" spans="1:9" ht="42.75">
      <c r="A9" s="24" t="s">
        <v>17</v>
      </c>
      <c r="B9" s="30" t="s">
        <v>71</v>
      </c>
      <c r="C9" s="21"/>
      <c r="D9" s="5" t="s">
        <v>2</v>
      </c>
      <c r="E9" s="9">
        <v>200</v>
      </c>
      <c r="F9" s="6"/>
      <c r="G9" s="6">
        <f t="shared" si="0"/>
        <v>0</v>
      </c>
      <c r="H9" s="7"/>
      <c r="I9" s="19"/>
    </row>
    <row r="10" spans="1:9" ht="28.5">
      <c r="A10" s="24" t="s">
        <v>18</v>
      </c>
      <c r="B10" s="30" t="s">
        <v>72</v>
      </c>
      <c r="C10" s="21"/>
      <c r="D10" s="5" t="s">
        <v>2</v>
      </c>
      <c r="E10" s="9">
        <v>100</v>
      </c>
      <c r="F10" s="6"/>
      <c r="G10" s="6">
        <f t="shared" si="0"/>
        <v>0</v>
      </c>
      <c r="H10" s="7"/>
      <c r="I10" s="19"/>
    </row>
    <row r="11" spans="1:9" ht="28.5">
      <c r="A11" s="24" t="s">
        <v>19</v>
      </c>
      <c r="B11" s="30" t="s">
        <v>73</v>
      </c>
      <c r="C11" s="21"/>
      <c r="D11" s="5" t="s">
        <v>2</v>
      </c>
      <c r="E11" s="9">
        <v>10</v>
      </c>
      <c r="F11" s="6"/>
      <c r="G11" s="6">
        <f t="shared" si="0"/>
        <v>0</v>
      </c>
      <c r="H11" s="7"/>
      <c r="I11" s="19"/>
    </row>
    <row r="12" spans="1:9" ht="15">
      <c r="A12" s="24" t="s">
        <v>74</v>
      </c>
      <c r="B12" s="54" t="s">
        <v>89</v>
      </c>
      <c r="C12" s="21"/>
      <c r="D12" s="5" t="s">
        <v>2</v>
      </c>
      <c r="E12" s="9">
        <v>7</v>
      </c>
      <c r="F12" s="6"/>
      <c r="G12" s="6">
        <f t="shared" si="0"/>
        <v>0</v>
      </c>
      <c r="H12" s="7"/>
      <c r="I12" s="19"/>
    </row>
    <row r="13" spans="1:9" ht="15">
      <c r="A13" s="24" t="s">
        <v>87</v>
      </c>
      <c r="B13" s="54" t="s">
        <v>85</v>
      </c>
      <c r="C13" s="21"/>
      <c r="D13" s="5" t="s">
        <v>2</v>
      </c>
      <c r="E13" s="9">
        <v>7</v>
      </c>
      <c r="F13" s="6"/>
      <c r="G13" s="6">
        <f t="shared" si="0"/>
        <v>0</v>
      </c>
      <c r="H13" s="7"/>
      <c r="I13" s="19"/>
    </row>
    <row r="14" spans="1:9" ht="15">
      <c r="A14" s="24" t="s">
        <v>88</v>
      </c>
      <c r="B14" s="56" t="s">
        <v>91</v>
      </c>
      <c r="C14" s="21"/>
      <c r="D14" s="5" t="s">
        <v>2</v>
      </c>
      <c r="E14" s="9">
        <v>5</v>
      </c>
      <c r="F14" s="6"/>
      <c r="G14" s="6">
        <f t="shared" si="0"/>
        <v>0</v>
      </c>
      <c r="H14" s="7"/>
      <c r="I14" s="19"/>
    </row>
    <row r="15" spans="1:9" ht="14.25">
      <c r="A15" s="24" t="s">
        <v>20</v>
      </c>
      <c r="B15" s="30" t="s">
        <v>40</v>
      </c>
      <c r="C15" s="21"/>
      <c r="D15" s="5" t="s">
        <v>2</v>
      </c>
      <c r="E15" s="9">
        <v>1400</v>
      </c>
      <c r="F15" s="6"/>
      <c r="G15" s="6">
        <f t="shared" si="0"/>
        <v>0</v>
      </c>
      <c r="H15" s="7"/>
      <c r="I15" s="19"/>
    </row>
    <row r="16" spans="1:9" ht="14.25">
      <c r="A16" s="24" t="s">
        <v>21</v>
      </c>
      <c r="B16" s="30" t="s">
        <v>43</v>
      </c>
      <c r="C16" s="21"/>
      <c r="D16" s="5" t="s">
        <v>2</v>
      </c>
      <c r="E16" s="9">
        <v>2500</v>
      </c>
      <c r="F16" s="6"/>
      <c r="G16" s="6">
        <f t="shared" si="0"/>
        <v>0</v>
      </c>
      <c r="H16" s="7"/>
      <c r="I16" s="19"/>
    </row>
    <row r="17" spans="1:9" ht="28.5">
      <c r="A17" s="24" t="s">
        <v>22</v>
      </c>
      <c r="B17" s="53" t="s">
        <v>90</v>
      </c>
      <c r="C17" s="22"/>
      <c r="D17" s="5" t="s">
        <v>2</v>
      </c>
      <c r="E17" s="9">
        <v>40</v>
      </c>
      <c r="F17" s="6"/>
      <c r="G17" s="6">
        <f t="shared" si="0"/>
        <v>0</v>
      </c>
      <c r="H17" s="7"/>
      <c r="I17" s="19"/>
    </row>
    <row r="18" spans="1:9" ht="15">
      <c r="A18" s="90" t="s">
        <v>23</v>
      </c>
      <c r="B18" s="91" t="s">
        <v>116</v>
      </c>
      <c r="C18" s="92"/>
      <c r="D18" s="93" t="s">
        <v>2</v>
      </c>
      <c r="E18" s="94">
        <v>20</v>
      </c>
      <c r="F18" s="95"/>
      <c r="G18" s="95">
        <f t="shared" ref="G18:G20" si="1">E18*F18</f>
        <v>0</v>
      </c>
      <c r="H18" s="96"/>
      <c r="I18" s="97"/>
    </row>
    <row r="19" spans="1:9" ht="15">
      <c r="A19" s="98" t="s">
        <v>117</v>
      </c>
      <c r="B19" s="153" t="s">
        <v>118</v>
      </c>
      <c r="C19" s="154"/>
      <c r="D19" s="105" t="s">
        <v>2</v>
      </c>
      <c r="E19" s="106">
        <v>20</v>
      </c>
      <c r="F19" s="107"/>
      <c r="G19" s="107">
        <f t="shared" si="1"/>
        <v>0</v>
      </c>
      <c r="H19" s="108"/>
      <c r="I19" s="155"/>
    </row>
    <row r="20" spans="1:9" ht="15">
      <c r="A20" s="98" t="s">
        <v>119</v>
      </c>
      <c r="B20" s="153" t="s">
        <v>120</v>
      </c>
      <c r="C20" s="154"/>
      <c r="D20" s="105" t="s">
        <v>2</v>
      </c>
      <c r="E20" s="106">
        <v>10</v>
      </c>
      <c r="F20" s="107"/>
      <c r="G20" s="107">
        <f t="shared" si="1"/>
        <v>0</v>
      </c>
      <c r="H20" s="108"/>
      <c r="I20" s="155"/>
    </row>
    <row r="21" spans="1:9" ht="14.25" customHeight="1">
      <c r="A21" s="177" t="s">
        <v>111</v>
      </c>
      <c r="B21" s="178"/>
      <c r="C21" s="178"/>
      <c r="D21" s="178"/>
      <c r="E21" s="178"/>
      <c r="F21" s="179"/>
      <c r="G21" s="110">
        <f>SUM(G7:G20)</f>
        <v>0</v>
      </c>
      <c r="H21" s="99"/>
      <c r="I21" s="100"/>
    </row>
    <row r="22" spans="1:9">
      <c r="A22" s="23"/>
      <c r="B22" s="51"/>
      <c r="C22" s="51"/>
      <c r="D22" s="51"/>
      <c r="E22" s="51"/>
      <c r="F22" s="51"/>
      <c r="G22" s="51"/>
      <c r="I22" s="16"/>
    </row>
    <row r="23" spans="1:9">
      <c r="A23" s="23"/>
      <c r="B23" s="170"/>
      <c r="C23" s="170"/>
      <c r="D23" s="170"/>
      <c r="E23" s="170"/>
      <c r="F23" s="170"/>
      <c r="G23" s="51"/>
      <c r="I23" s="16"/>
    </row>
    <row r="24" spans="1:9" ht="14.25">
      <c r="A24" s="23"/>
      <c r="B24" s="143"/>
      <c r="C24" s="146"/>
      <c r="D24" s="144"/>
      <c r="E24" s="145"/>
      <c r="F24" s="147"/>
      <c r="G24" s="51"/>
      <c r="I24" s="16"/>
    </row>
    <row r="25" spans="1:9" ht="57" customHeight="1">
      <c r="A25" s="23"/>
      <c r="B25" s="171" t="s">
        <v>131</v>
      </c>
      <c r="C25" s="172"/>
      <c r="D25" s="172"/>
      <c r="E25" s="172"/>
      <c r="F25" s="172"/>
      <c r="G25" s="172"/>
      <c r="H25" s="172"/>
      <c r="I25" s="172"/>
    </row>
    <row r="26" spans="1:9" ht="46.5" customHeight="1">
      <c r="A26" s="23"/>
      <c r="B26" s="180" t="s">
        <v>136</v>
      </c>
      <c r="C26" s="181"/>
      <c r="D26" s="181"/>
      <c r="E26" s="181"/>
      <c r="F26" s="181"/>
      <c r="G26" s="181"/>
      <c r="H26" s="181"/>
      <c r="I26" s="182"/>
    </row>
    <row r="27" spans="1:9">
      <c r="A27" s="23"/>
      <c r="B27" s="173" t="s">
        <v>109</v>
      </c>
      <c r="C27" s="173"/>
      <c r="D27" s="173"/>
      <c r="E27" s="173"/>
      <c r="F27" s="173"/>
      <c r="G27" s="173"/>
      <c r="H27" s="173"/>
      <c r="I27" s="173"/>
    </row>
    <row r="28" spans="1:9">
      <c r="A28" s="23"/>
      <c r="B28" s="173"/>
      <c r="C28" s="173"/>
      <c r="D28" s="173"/>
      <c r="E28" s="173"/>
      <c r="F28" s="173"/>
      <c r="G28" s="173"/>
      <c r="H28" s="173"/>
      <c r="I28" s="173"/>
    </row>
    <row r="30" spans="1:9" ht="27.75" customHeight="1">
      <c r="B30" s="169" t="s">
        <v>121</v>
      </c>
      <c r="C30" s="169"/>
      <c r="D30" s="169"/>
      <c r="E30" s="169"/>
      <c r="F30" s="169"/>
      <c r="G30" s="169"/>
      <c r="H30" s="169"/>
      <c r="I30" s="169"/>
    </row>
  </sheetData>
  <mergeCells count="7">
    <mergeCell ref="B30:I30"/>
    <mergeCell ref="B23:F23"/>
    <mergeCell ref="B25:I25"/>
    <mergeCell ref="B27:I28"/>
    <mergeCell ref="A4:I4"/>
    <mergeCell ref="A21:F21"/>
    <mergeCell ref="B26:I26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6"/>
  <sheetViews>
    <sheetView topLeftCell="A7" workbookViewId="0">
      <selection activeCell="K18" sqref="K18"/>
    </sheetView>
  </sheetViews>
  <sheetFormatPr defaultRowHeight="12.75"/>
  <cols>
    <col min="2" max="2" width="52.5703125" customWidth="1"/>
    <col min="3" max="3" width="23.7109375" customWidth="1"/>
    <col min="4" max="4" width="9" customWidth="1"/>
    <col min="5" max="5" width="10.7109375" customWidth="1"/>
    <col min="6" max="6" width="12.7109375" customWidth="1"/>
    <col min="7" max="7" width="13" customWidth="1"/>
    <col min="8" max="8" width="10.7109375" customWidth="1"/>
    <col min="9" max="9" width="12.7109375" customWidth="1"/>
  </cols>
  <sheetData>
    <row r="1" spans="1:9" ht="15">
      <c r="B1" s="59" t="s">
        <v>107</v>
      </c>
      <c r="H1" s="61" t="s">
        <v>57</v>
      </c>
      <c r="I1" s="61"/>
    </row>
    <row r="2" spans="1:9" ht="15.75" thickBot="1">
      <c r="H2" s="61" t="s">
        <v>58</v>
      </c>
      <c r="I2" s="61"/>
    </row>
    <row r="3" spans="1:9" ht="39.75" customHeight="1" thickBot="1">
      <c r="A3" s="174" t="s">
        <v>75</v>
      </c>
      <c r="B3" s="175"/>
      <c r="C3" s="175"/>
      <c r="D3" s="175"/>
      <c r="E3" s="175"/>
      <c r="F3" s="175"/>
      <c r="G3" s="175"/>
      <c r="H3" s="175"/>
      <c r="I3" s="176"/>
    </row>
    <row r="4" spans="1:9">
      <c r="A4" s="58"/>
      <c r="B4" s="2"/>
      <c r="C4" s="2"/>
      <c r="D4" s="2"/>
      <c r="E4" s="1"/>
      <c r="F4" s="3"/>
      <c r="G4" s="1"/>
      <c r="H4" s="4"/>
      <c r="I4" s="16"/>
    </row>
    <row r="5" spans="1:9" ht="31.5">
      <c r="A5" s="57"/>
      <c r="B5" s="20" t="s">
        <v>3</v>
      </c>
      <c r="C5" s="13" t="s">
        <v>5</v>
      </c>
      <c r="D5" s="14" t="s">
        <v>0</v>
      </c>
      <c r="E5" s="14" t="s">
        <v>4</v>
      </c>
      <c r="F5" s="15" t="s">
        <v>108</v>
      </c>
      <c r="G5" s="14" t="s">
        <v>112</v>
      </c>
      <c r="H5" s="15" t="s">
        <v>1</v>
      </c>
      <c r="I5" s="17" t="s">
        <v>7</v>
      </c>
    </row>
    <row r="6" spans="1:9" ht="14.25">
      <c r="A6" s="24" t="s">
        <v>14</v>
      </c>
      <c r="B6" s="30" t="s">
        <v>45</v>
      </c>
      <c r="C6" s="21"/>
      <c r="D6" s="5" t="s">
        <v>2</v>
      </c>
      <c r="E6" s="9">
        <v>60</v>
      </c>
      <c r="F6" s="6"/>
      <c r="G6" s="6">
        <f t="shared" ref="G6:G17" si="0">E6*F6</f>
        <v>0</v>
      </c>
      <c r="H6" s="26"/>
      <c r="I6" s="18"/>
    </row>
    <row r="7" spans="1:9" ht="14.25">
      <c r="A7" s="24" t="s">
        <v>47</v>
      </c>
      <c r="B7" s="30" t="s">
        <v>46</v>
      </c>
      <c r="C7" s="21"/>
      <c r="D7" s="5" t="s">
        <v>2</v>
      </c>
      <c r="E7" s="9">
        <v>100</v>
      </c>
      <c r="F7" s="6"/>
      <c r="G7" s="6">
        <f t="shared" si="0"/>
        <v>0</v>
      </c>
      <c r="H7" s="7"/>
      <c r="I7" s="19"/>
    </row>
    <row r="8" spans="1:9" ht="15">
      <c r="A8" s="24" t="s">
        <v>77</v>
      </c>
      <c r="B8" s="55" t="s">
        <v>78</v>
      </c>
      <c r="C8" s="21"/>
      <c r="D8" s="5" t="s">
        <v>2</v>
      </c>
      <c r="E8" s="9">
        <v>350</v>
      </c>
      <c r="F8" s="6"/>
      <c r="G8" s="6">
        <f t="shared" si="0"/>
        <v>0</v>
      </c>
      <c r="H8" s="7"/>
      <c r="I8" s="19"/>
    </row>
    <row r="9" spans="1:9" ht="14.25">
      <c r="A9" s="24" t="s">
        <v>49</v>
      </c>
      <c r="B9" s="30" t="s">
        <v>48</v>
      </c>
      <c r="C9" s="21"/>
      <c r="D9" s="5" t="s">
        <v>2</v>
      </c>
      <c r="E9" s="9">
        <v>20</v>
      </c>
      <c r="F9" s="6"/>
      <c r="G9" s="6">
        <f t="shared" si="0"/>
        <v>0</v>
      </c>
      <c r="H9" s="7"/>
      <c r="I9" s="19"/>
    </row>
    <row r="10" spans="1:9" ht="14.25">
      <c r="A10" s="24" t="s">
        <v>51</v>
      </c>
      <c r="B10" s="30" t="s">
        <v>50</v>
      </c>
      <c r="C10" s="21"/>
      <c r="D10" s="5" t="s">
        <v>2</v>
      </c>
      <c r="E10" s="9">
        <v>20</v>
      </c>
      <c r="F10" s="6"/>
      <c r="G10" s="6">
        <f t="shared" si="0"/>
        <v>0</v>
      </c>
      <c r="H10" s="7"/>
      <c r="I10" s="19"/>
    </row>
    <row r="11" spans="1:9" ht="14.25">
      <c r="A11" s="24" t="s">
        <v>52</v>
      </c>
      <c r="B11" s="30" t="s">
        <v>76</v>
      </c>
      <c r="C11" s="25"/>
      <c r="D11" s="5" t="s">
        <v>2</v>
      </c>
      <c r="E11" s="9">
        <v>20</v>
      </c>
      <c r="F11" s="6"/>
      <c r="G11" s="6">
        <f t="shared" si="0"/>
        <v>0</v>
      </c>
      <c r="H11" s="7"/>
      <c r="I11" s="19"/>
    </row>
    <row r="12" spans="1:9" ht="15">
      <c r="A12" s="24" t="s">
        <v>79</v>
      </c>
      <c r="B12" s="55" t="s">
        <v>80</v>
      </c>
      <c r="C12" s="25"/>
      <c r="D12" s="5" t="s">
        <v>2</v>
      </c>
      <c r="E12" s="9">
        <v>60</v>
      </c>
      <c r="F12" s="6"/>
      <c r="G12" s="6">
        <f t="shared" si="0"/>
        <v>0</v>
      </c>
      <c r="H12" s="7"/>
      <c r="I12" s="19"/>
    </row>
    <row r="13" spans="1:9" ht="15">
      <c r="A13" s="24" t="s">
        <v>81</v>
      </c>
      <c r="B13" s="55" t="s">
        <v>82</v>
      </c>
      <c r="C13" s="25"/>
      <c r="D13" s="5" t="s">
        <v>2</v>
      </c>
      <c r="E13" s="9">
        <v>20</v>
      </c>
      <c r="F13" s="6"/>
      <c r="G13" s="6">
        <f t="shared" si="0"/>
        <v>0</v>
      </c>
      <c r="H13" s="7"/>
      <c r="I13" s="19"/>
    </row>
    <row r="14" spans="1:9" ht="15">
      <c r="A14" s="24" t="s">
        <v>83</v>
      </c>
      <c r="B14" s="55" t="s">
        <v>85</v>
      </c>
      <c r="C14" s="25"/>
      <c r="D14" s="5" t="s">
        <v>2</v>
      </c>
      <c r="E14" s="9">
        <v>20</v>
      </c>
      <c r="F14" s="6"/>
      <c r="G14" s="6">
        <f t="shared" si="0"/>
        <v>0</v>
      </c>
      <c r="H14" s="7"/>
      <c r="I14" s="19"/>
    </row>
    <row r="15" spans="1:9" ht="15">
      <c r="A15" s="24" t="s">
        <v>84</v>
      </c>
      <c r="B15" s="55" t="s">
        <v>86</v>
      </c>
      <c r="C15" s="25"/>
      <c r="D15" s="5" t="s">
        <v>2</v>
      </c>
      <c r="E15" s="9">
        <v>5</v>
      </c>
      <c r="F15" s="6"/>
      <c r="G15" s="6">
        <f t="shared" si="0"/>
        <v>0</v>
      </c>
      <c r="H15" s="7"/>
      <c r="I15" s="19"/>
    </row>
    <row r="16" spans="1:9" ht="14.25">
      <c r="A16" s="90" t="s">
        <v>53</v>
      </c>
      <c r="B16" s="101" t="s">
        <v>55</v>
      </c>
      <c r="C16" s="102"/>
      <c r="D16" s="103" t="s">
        <v>2</v>
      </c>
      <c r="E16" s="94">
        <v>200</v>
      </c>
      <c r="F16" s="95"/>
      <c r="G16" s="95">
        <f t="shared" si="0"/>
        <v>0</v>
      </c>
      <c r="H16" s="96"/>
      <c r="I16" s="97"/>
    </row>
    <row r="17" spans="1:9" ht="14.25">
      <c r="A17" s="98" t="s">
        <v>54</v>
      </c>
      <c r="B17" s="30" t="s">
        <v>56</v>
      </c>
      <c r="C17" s="104"/>
      <c r="D17" s="105" t="s">
        <v>2</v>
      </c>
      <c r="E17" s="106">
        <v>20</v>
      </c>
      <c r="F17" s="107"/>
      <c r="G17" s="107">
        <f t="shared" si="0"/>
        <v>0</v>
      </c>
      <c r="H17" s="108"/>
      <c r="I17" s="109"/>
    </row>
    <row r="18" spans="1:9" ht="14.25">
      <c r="A18" s="177" t="s">
        <v>111</v>
      </c>
      <c r="B18" s="184"/>
      <c r="C18" s="184"/>
      <c r="D18" s="184"/>
      <c r="E18" s="184"/>
      <c r="F18" s="185"/>
      <c r="G18" s="110">
        <f>SUM(G6:G17)</f>
        <v>0</v>
      </c>
      <c r="H18" s="99"/>
      <c r="I18" s="100"/>
    </row>
    <row r="19" spans="1:9">
      <c r="A19" s="23"/>
      <c r="B19" s="183"/>
      <c r="C19" s="183"/>
      <c r="D19" s="183"/>
      <c r="E19" s="183"/>
      <c r="F19" s="183"/>
      <c r="G19" s="51"/>
      <c r="I19" s="16"/>
    </row>
    <row r="20" spans="1:9" ht="14.25">
      <c r="A20" s="23"/>
      <c r="B20" s="143"/>
      <c r="C20" s="146"/>
      <c r="D20" s="148"/>
      <c r="E20" s="149"/>
      <c r="F20" s="150"/>
      <c r="G20" s="51"/>
      <c r="I20" s="16"/>
    </row>
    <row r="21" spans="1:9" ht="40.9" customHeight="1">
      <c r="A21" s="23"/>
      <c r="B21" s="171" t="s">
        <v>44</v>
      </c>
      <c r="C21" s="172"/>
      <c r="D21" s="172"/>
      <c r="E21" s="172"/>
      <c r="F21" s="172"/>
      <c r="G21" s="172"/>
      <c r="H21" s="172"/>
      <c r="I21" s="172"/>
    </row>
    <row r="22" spans="1:9" ht="40.9" customHeight="1">
      <c r="A22" s="23"/>
      <c r="B22" s="180" t="s">
        <v>137</v>
      </c>
      <c r="C22" s="181"/>
      <c r="D22" s="181"/>
      <c r="E22" s="181"/>
      <c r="F22" s="181"/>
      <c r="G22" s="181"/>
      <c r="H22" s="181"/>
      <c r="I22" s="182"/>
    </row>
    <row r="23" spans="1:9">
      <c r="A23" s="23"/>
      <c r="B23" s="173" t="s">
        <v>109</v>
      </c>
      <c r="C23" s="173"/>
      <c r="D23" s="173"/>
      <c r="E23" s="173"/>
      <c r="F23" s="173"/>
      <c r="G23" s="173"/>
      <c r="H23" s="173"/>
      <c r="I23" s="173"/>
    </row>
    <row r="24" spans="1:9">
      <c r="A24" s="23"/>
      <c r="B24" s="173"/>
      <c r="C24" s="173"/>
      <c r="D24" s="173"/>
      <c r="E24" s="173"/>
      <c r="F24" s="173"/>
      <c r="G24" s="173"/>
      <c r="H24" s="173"/>
      <c r="I24" s="173"/>
    </row>
    <row r="25" spans="1:9">
      <c r="A25" s="23"/>
      <c r="B25" s="1"/>
      <c r="C25" s="2"/>
      <c r="D25" s="2"/>
      <c r="E25" s="1"/>
      <c r="F25" s="3"/>
      <c r="G25" s="1"/>
      <c r="H25" s="4"/>
      <c r="I25" s="16"/>
    </row>
    <row r="26" spans="1:9" ht="33.75" customHeight="1">
      <c r="B26" s="169" t="s">
        <v>121</v>
      </c>
      <c r="C26" s="169"/>
      <c r="D26" s="169"/>
      <c r="E26" s="169"/>
      <c r="F26" s="169"/>
      <c r="G26" s="169"/>
      <c r="H26" s="169"/>
      <c r="I26" s="169"/>
    </row>
  </sheetData>
  <mergeCells count="7">
    <mergeCell ref="B26:I26"/>
    <mergeCell ref="B19:F19"/>
    <mergeCell ref="B21:I21"/>
    <mergeCell ref="B23:I24"/>
    <mergeCell ref="A3:I3"/>
    <mergeCell ref="A18:F18"/>
    <mergeCell ref="B22:I22"/>
  </mergeCells>
  <pageMargins left="0.7" right="0.7" top="0.75" bottom="0.75" header="0.3" footer="0.3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6"/>
  <sheetViews>
    <sheetView topLeftCell="A15" workbookViewId="0">
      <selection activeCell="B29" sqref="B29:I29"/>
    </sheetView>
  </sheetViews>
  <sheetFormatPr defaultRowHeight="12.75"/>
  <cols>
    <col min="2" max="2" width="57.140625" customWidth="1"/>
    <col min="3" max="3" width="23.7109375" customWidth="1"/>
    <col min="4" max="4" width="9" customWidth="1"/>
    <col min="5" max="5" width="10.7109375" customWidth="1"/>
    <col min="6" max="6" width="12.7109375" customWidth="1"/>
    <col min="7" max="7" width="13.7109375" customWidth="1"/>
    <col min="8" max="8" width="10.7109375" customWidth="1"/>
    <col min="9" max="9" width="12.85546875" customWidth="1"/>
  </cols>
  <sheetData>
    <row r="1" spans="1:9" ht="15">
      <c r="A1" s="61"/>
      <c r="B1" s="62" t="s">
        <v>107</v>
      </c>
      <c r="C1" s="61"/>
      <c r="D1" s="61"/>
      <c r="E1" s="61"/>
      <c r="F1" s="61"/>
      <c r="G1" s="61"/>
      <c r="H1" s="61" t="s">
        <v>57</v>
      </c>
      <c r="I1" s="61"/>
    </row>
    <row r="2" spans="1:9" ht="15.75" thickBot="1">
      <c r="A2" s="61"/>
      <c r="B2" s="61"/>
      <c r="C2" s="61"/>
      <c r="D2" s="61"/>
      <c r="E2" s="61"/>
      <c r="F2" s="61"/>
      <c r="G2" s="61"/>
      <c r="H2" s="61" t="s">
        <v>58</v>
      </c>
      <c r="I2" s="61"/>
    </row>
    <row r="3" spans="1:9" ht="19.5" thickBot="1">
      <c r="A3" s="186" t="s">
        <v>68</v>
      </c>
      <c r="B3" s="187"/>
      <c r="C3" s="187"/>
      <c r="D3" s="187"/>
      <c r="E3" s="187"/>
      <c r="F3" s="187"/>
      <c r="G3" s="187"/>
      <c r="H3" s="187"/>
      <c r="I3" s="188"/>
    </row>
    <row r="4" spans="1:9">
      <c r="A4" s="23"/>
      <c r="B4" s="2"/>
      <c r="C4" s="2"/>
      <c r="D4" s="2"/>
      <c r="E4" s="1"/>
      <c r="F4" s="3"/>
      <c r="G4" s="1"/>
      <c r="H4" s="4"/>
      <c r="I4" s="16"/>
    </row>
    <row r="5" spans="1:9" ht="31.5">
      <c r="A5" s="24"/>
      <c r="B5" s="20" t="s">
        <v>3</v>
      </c>
      <c r="C5" s="13" t="s">
        <v>5</v>
      </c>
      <c r="D5" s="14" t="s">
        <v>0</v>
      </c>
      <c r="E5" s="14" t="s">
        <v>4</v>
      </c>
      <c r="F5" s="15" t="s">
        <v>108</v>
      </c>
      <c r="G5" s="14" t="s">
        <v>112</v>
      </c>
      <c r="H5" s="15" t="s">
        <v>1</v>
      </c>
      <c r="I5" s="17" t="s">
        <v>7</v>
      </c>
    </row>
    <row r="6" spans="1:9" ht="28.5">
      <c r="A6" s="31" t="s">
        <v>15</v>
      </c>
      <c r="B6" s="32" t="s">
        <v>59</v>
      </c>
      <c r="C6" s="33"/>
      <c r="D6" s="34" t="s">
        <v>2</v>
      </c>
      <c r="E6" s="35">
        <v>130</v>
      </c>
      <c r="F6" s="36"/>
      <c r="G6" s="36">
        <f t="shared" ref="G6:G24" si="0">E6*F6</f>
        <v>0</v>
      </c>
      <c r="H6" s="37"/>
      <c r="I6" s="18"/>
    </row>
    <row r="7" spans="1:9" ht="28.5">
      <c r="A7" s="31" t="s">
        <v>25</v>
      </c>
      <c r="B7" s="38" t="s">
        <v>60</v>
      </c>
      <c r="C7" s="33"/>
      <c r="D7" s="34" t="s">
        <v>2</v>
      </c>
      <c r="E7" s="35">
        <v>150</v>
      </c>
      <c r="F7" s="36"/>
      <c r="G7" s="36">
        <f t="shared" si="0"/>
        <v>0</v>
      </c>
      <c r="H7" s="39"/>
      <c r="I7" s="19"/>
    </row>
    <row r="8" spans="1:9" ht="28.5">
      <c r="A8" s="31" t="s">
        <v>26</v>
      </c>
      <c r="B8" s="32" t="s">
        <v>61</v>
      </c>
      <c r="C8" s="33"/>
      <c r="D8" s="34" t="s">
        <v>2</v>
      </c>
      <c r="E8" s="35">
        <v>140</v>
      </c>
      <c r="F8" s="36"/>
      <c r="G8" s="36">
        <f t="shared" si="0"/>
        <v>0</v>
      </c>
      <c r="H8" s="39"/>
      <c r="I8" s="19"/>
    </row>
    <row r="9" spans="1:9" ht="57">
      <c r="A9" s="31" t="s">
        <v>27</v>
      </c>
      <c r="B9" s="38" t="s">
        <v>62</v>
      </c>
      <c r="C9" s="33"/>
      <c r="D9" s="34" t="s">
        <v>2</v>
      </c>
      <c r="E9" s="35">
        <v>40</v>
      </c>
      <c r="F9" s="36"/>
      <c r="G9" s="36">
        <f t="shared" si="0"/>
        <v>0</v>
      </c>
      <c r="H9" s="39"/>
      <c r="I9" s="19"/>
    </row>
    <row r="10" spans="1:9" ht="14.25">
      <c r="A10" s="31" t="s">
        <v>28</v>
      </c>
      <c r="B10" s="38" t="s">
        <v>63</v>
      </c>
      <c r="C10" s="33"/>
      <c r="D10" s="34" t="s">
        <v>2</v>
      </c>
      <c r="E10" s="35">
        <v>520</v>
      </c>
      <c r="F10" s="36"/>
      <c r="G10" s="36">
        <f t="shared" si="0"/>
        <v>0</v>
      </c>
      <c r="H10" s="39"/>
      <c r="I10" s="19"/>
    </row>
    <row r="11" spans="1:9" ht="28.5">
      <c r="A11" s="31" t="s">
        <v>29</v>
      </c>
      <c r="B11" s="38" t="s">
        <v>64</v>
      </c>
      <c r="C11" s="40"/>
      <c r="D11" s="34" t="s">
        <v>2</v>
      </c>
      <c r="E11" s="35">
        <v>400</v>
      </c>
      <c r="F11" s="36"/>
      <c r="G11" s="36">
        <f t="shared" si="0"/>
        <v>0</v>
      </c>
      <c r="H11" s="39"/>
      <c r="I11" s="19"/>
    </row>
    <row r="12" spans="1:9" ht="14.25">
      <c r="A12" s="31" t="s">
        <v>30</v>
      </c>
      <c r="B12" s="38" t="s">
        <v>65</v>
      </c>
      <c r="C12" s="41"/>
      <c r="D12" s="34" t="s">
        <v>2</v>
      </c>
      <c r="E12" s="35">
        <v>140</v>
      </c>
      <c r="F12" s="36"/>
      <c r="G12" s="36">
        <f t="shared" si="0"/>
        <v>0</v>
      </c>
      <c r="H12" s="39"/>
      <c r="I12" s="19"/>
    </row>
    <row r="13" spans="1:9" ht="14.25">
      <c r="A13" s="31" t="s">
        <v>31</v>
      </c>
      <c r="B13" s="38" t="s">
        <v>66</v>
      </c>
      <c r="C13" s="33"/>
      <c r="D13" s="34" t="s">
        <v>2</v>
      </c>
      <c r="E13" s="35">
        <v>5</v>
      </c>
      <c r="F13" s="36"/>
      <c r="G13" s="36">
        <f t="shared" si="0"/>
        <v>0</v>
      </c>
      <c r="H13" s="39"/>
      <c r="I13" s="19"/>
    </row>
    <row r="14" spans="1:9" ht="14.25">
      <c r="A14" s="31" t="s">
        <v>32</v>
      </c>
      <c r="B14" s="38" t="s">
        <v>10</v>
      </c>
      <c r="C14" s="33"/>
      <c r="D14" s="34" t="s">
        <v>2</v>
      </c>
      <c r="E14" s="35">
        <v>140</v>
      </c>
      <c r="F14" s="36"/>
      <c r="G14" s="36">
        <f t="shared" si="0"/>
        <v>0</v>
      </c>
      <c r="H14" s="39"/>
      <c r="I14" s="19"/>
    </row>
    <row r="15" spans="1:9" ht="28.5">
      <c r="A15" s="31" t="s">
        <v>33</v>
      </c>
      <c r="B15" s="38" t="s">
        <v>11</v>
      </c>
      <c r="C15" s="41"/>
      <c r="D15" s="34" t="s">
        <v>2</v>
      </c>
      <c r="E15" s="35">
        <v>30</v>
      </c>
      <c r="F15" s="36"/>
      <c r="G15" s="36">
        <f t="shared" si="0"/>
        <v>0</v>
      </c>
      <c r="H15" s="39"/>
      <c r="I15" s="19"/>
    </row>
    <row r="16" spans="1:9" ht="14.25">
      <c r="A16" s="31" t="s">
        <v>34</v>
      </c>
      <c r="B16" s="38" t="s">
        <v>39</v>
      </c>
      <c r="C16" s="41"/>
      <c r="D16" s="34" t="s">
        <v>2</v>
      </c>
      <c r="E16" s="35">
        <v>120</v>
      </c>
      <c r="F16" s="36"/>
      <c r="G16" s="36">
        <f t="shared" si="0"/>
        <v>0</v>
      </c>
      <c r="H16" s="39"/>
      <c r="I16" s="19"/>
    </row>
    <row r="17" spans="1:9" ht="28.5">
      <c r="A17" s="31" t="s">
        <v>35</v>
      </c>
      <c r="B17" s="38" t="s">
        <v>12</v>
      </c>
      <c r="C17" s="41"/>
      <c r="D17" s="34" t="s">
        <v>2</v>
      </c>
      <c r="E17" s="35">
        <v>40</v>
      </c>
      <c r="F17" s="36"/>
      <c r="G17" s="36">
        <f t="shared" si="0"/>
        <v>0</v>
      </c>
      <c r="H17" s="39"/>
      <c r="I17" s="19"/>
    </row>
    <row r="18" spans="1:9" ht="14.25">
      <c r="A18" s="42" t="s">
        <v>36</v>
      </c>
      <c r="B18" s="43" t="s">
        <v>122</v>
      </c>
      <c r="C18" s="44"/>
      <c r="D18" s="34" t="s">
        <v>2</v>
      </c>
      <c r="E18" s="45">
        <v>30</v>
      </c>
      <c r="F18" s="46"/>
      <c r="G18" s="36">
        <f t="shared" si="0"/>
        <v>0</v>
      </c>
      <c r="H18" s="39"/>
      <c r="I18" s="19"/>
    </row>
    <row r="19" spans="1:9" ht="14.25">
      <c r="A19" s="31" t="s">
        <v>37</v>
      </c>
      <c r="B19" s="47" t="s">
        <v>123</v>
      </c>
      <c r="C19" s="48"/>
      <c r="D19" s="49" t="s">
        <v>2</v>
      </c>
      <c r="E19" s="50">
        <v>20</v>
      </c>
      <c r="F19" s="36"/>
      <c r="G19" s="36">
        <f t="shared" si="0"/>
        <v>0</v>
      </c>
      <c r="H19" s="39"/>
      <c r="I19" s="19"/>
    </row>
    <row r="20" spans="1:9" ht="14.25">
      <c r="A20" s="111" t="s">
        <v>38</v>
      </c>
      <c r="B20" s="156" t="s">
        <v>120</v>
      </c>
      <c r="C20" s="157"/>
      <c r="D20" s="158" t="s">
        <v>2</v>
      </c>
      <c r="E20" s="159">
        <v>30</v>
      </c>
      <c r="F20" s="112"/>
      <c r="G20" s="112">
        <f t="shared" si="0"/>
        <v>0</v>
      </c>
      <c r="H20" s="113"/>
      <c r="I20" s="97"/>
    </row>
    <row r="21" spans="1:9" ht="14.25">
      <c r="A21" s="165" t="s">
        <v>124</v>
      </c>
      <c r="B21" s="43" t="s">
        <v>125</v>
      </c>
      <c r="C21" s="166"/>
      <c r="D21" s="167" t="s">
        <v>2</v>
      </c>
      <c r="E21" s="45">
        <v>30</v>
      </c>
      <c r="F21" s="168"/>
      <c r="G21" s="160">
        <f t="shared" si="0"/>
        <v>0</v>
      </c>
      <c r="H21" s="113"/>
      <c r="I21" s="97"/>
    </row>
    <row r="22" spans="1:9" ht="14.25">
      <c r="A22" s="165" t="s">
        <v>126</v>
      </c>
      <c r="B22" s="43" t="s">
        <v>127</v>
      </c>
      <c r="C22" s="166"/>
      <c r="D22" s="167" t="s">
        <v>2</v>
      </c>
      <c r="E22" s="45">
        <v>40</v>
      </c>
      <c r="F22" s="168"/>
      <c r="G22" s="160">
        <f t="shared" si="0"/>
        <v>0</v>
      </c>
      <c r="H22" s="113"/>
      <c r="I22" s="97"/>
    </row>
    <row r="23" spans="1:9" ht="14.25">
      <c r="A23" s="165" t="s">
        <v>128</v>
      </c>
      <c r="B23" s="43" t="s">
        <v>129</v>
      </c>
      <c r="C23" s="166"/>
      <c r="D23" s="167" t="s">
        <v>2</v>
      </c>
      <c r="E23" s="45">
        <v>20</v>
      </c>
      <c r="F23" s="168"/>
      <c r="G23" s="160">
        <f t="shared" si="0"/>
        <v>0</v>
      </c>
      <c r="H23" s="113"/>
      <c r="I23" s="97"/>
    </row>
    <row r="24" spans="1:9" ht="15">
      <c r="A24" s="161" t="s">
        <v>130</v>
      </c>
      <c r="B24" s="52" t="s">
        <v>24</v>
      </c>
      <c r="C24" s="162"/>
      <c r="D24" s="163" t="s">
        <v>2</v>
      </c>
      <c r="E24" s="159">
        <v>2</v>
      </c>
      <c r="F24" s="164"/>
      <c r="G24" s="112">
        <f t="shared" si="0"/>
        <v>0</v>
      </c>
      <c r="H24" s="113"/>
      <c r="I24" s="97"/>
    </row>
    <row r="25" spans="1:9" ht="14.25">
      <c r="A25" s="177" t="s">
        <v>111</v>
      </c>
      <c r="B25" s="184"/>
      <c r="C25" s="184"/>
      <c r="D25" s="184"/>
      <c r="E25" s="184"/>
      <c r="F25" s="185"/>
      <c r="G25" s="110">
        <f>SUM(G6:G24)</f>
        <v>0</v>
      </c>
      <c r="H25" s="99"/>
      <c r="I25" s="100"/>
    </row>
    <row r="26" spans="1:9">
      <c r="A26" s="23"/>
      <c r="B26" s="51"/>
      <c r="C26" s="51"/>
      <c r="D26" s="51"/>
      <c r="E26" s="51"/>
      <c r="F26" s="51"/>
      <c r="G26" s="51"/>
      <c r="I26" s="16"/>
    </row>
    <row r="27" spans="1:9">
      <c r="A27" s="23"/>
      <c r="B27" s="183"/>
      <c r="C27" s="183"/>
      <c r="D27" s="183"/>
      <c r="E27" s="183"/>
      <c r="F27" s="183"/>
      <c r="G27" s="51"/>
      <c r="I27" s="16"/>
    </row>
    <row r="28" spans="1:9" ht="14.25">
      <c r="A28" s="23"/>
      <c r="B28" s="143"/>
      <c r="C28" s="27"/>
      <c r="D28" s="144"/>
      <c r="E28" s="145"/>
      <c r="F28" s="27"/>
      <c r="G28" s="27"/>
      <c r="H28" s="27"/>
      <c r="I28" s="16"/>
    </row>
    <row r="29" spans="1:9" ht="42.6" customHeight="1">
      <c r="A29" s="23"/>
      <c r="B29" s="171" t="s">
        <v>132</v>
      </c>
      <c r="C29" s="172"/>
      <c r="D29" s="172"/>
      <c r="E29" s="172"/>
      <c r="F29" s="172"/>
      <c r="G29" s="172"/>
      <c r="H29" s="172"/>
      <c r="I29" s="172"/>
    </row>
    <row r="30" spans="1:9" ht="46.5" customHeight="1">
      <c r="A30" s="23"/>
      <c r="B30" s="171" t="s">
        <v>133</v>
      </c>
      <c r="C30" s="172"/>
      <c r="D30" s="172"/>
      <c r="E30" s="172"/>
      <c r="F30" s="172"/>
      <c r="G30" s="172"/>
      <c r="H30" s="172"/>
      <c r="I30" s="172"/>
    </row>
    <row r="31" spans="1:9" ht="59.25" customHeight="1">
      <c r="A31" s="23"/>
      <c r="B31" s="189" t="s">
        <v>138</v>
      </c>
      <c r="C31" s="190"/>
      <c r="D31" s="190"/>
      <c r="E31" s="190"/>
      <c r="F31" s="190"/>
      <c r="G31" s="190"/>
      <c r="H31" s="190"/>
      <c r="I31" s="190"/>
    </row>
    <row r="32" spans="1:9">
      <c r="A32" s="23"/>
      <c r="B32" s="173" t="s">
        <v>109</v>
      </c>
      <c r="C32" s="173"/>
      <c r="D32" s="173"/>
      <c r="E32" s="173"/>
      <c r="F32" s="173"/>
      <c r="G32" s="173"/>
      <c r="H32" s="173"/>
      <c r="I32" s="173"/>
    </row>
    <row r="33" spans="1:9">
      <c r="A33" s="23"/>
      <c r="B33" s="173"/>
      <c r="C33" s="173"/>
      <c r="D33" s="173"/>
      <c r="E33" s="173"/>
      <c r="F33" s="173"/>
      <c r="G33" s="173"/>
      <c r="H33" s="173"/>
      <c r="I33" s="173"/>
    </row>
    <row r="34" spans="1:9">
      <c r="A34" s="23"/>
      <c r="F34" s="8"/>
      <c r="I34" s="16"/>
    </row>
    <row r="35" spans="1:9" ht="34.5" customHeight="1">
      <c r="A35" s="23"/>
      <c r="B35" s="169" t="s">
        <v>115</v>
      </c>
      <c r="C35" s="169"/>
      <c r="D35" s="169"/>
      <c r="E35" s="169"/>
      <c r="F35" s="169"/>
      <c r="G35" s="169"/>
      <c r="H35" s="169"/>
      <c r="I35" s="169"/>
    </row>
    <row r="36" spans="1:9">
      <c r="A36" s="23"/>
      <c r="I36" s="16"/>
    </row>
  </sheetData>
  <mergeCells count="8">
    <mergeCell ref="B32:I33"/>
    <mergeCell ref="A25:F25"/>
    <mergeCell ref="B35:I35"/>
    <mergeCell ref="A3:I3"/>
    <mergeCell ref="B27:F27"/>
    <mergeCell ref="B29:I29"/>
    <mergeCell ref="B30:I30"/>
    <mergeCell ref="B31:I31"/>
  </mergeCells>
  <pageMargins left="0.7" right="0.7" top="0.75" bottom="0.75" header="0.3" footer="0.3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6"/>
  <sheetViews>
    <sheetView workbookViewId="0">
      <selection activeCell="N14" sqref="N14"/>
    </sheetView>
  </sheetViews>
  <sheetFormatPr defaultRowHeight="12.75"/>
  <cols>
    <col min="2" max="2" width="52.5703125" customWidth="1"/>
    <col min="3" max="3" width="23.7109375" customWidth="1"/>
    <col min="4" max="4" width="9" customWidth="1"/>
    <col min="5" max="5" width="10.7109375" customWidth="1"/>
    <col min="6" max="6" width="12.7109375" customWidth="1"/>
    <col min="7" max="7" width="13.7109375" customWidth="1"/>
    <col min="8" max="8" width="10.7109375" customWidth="1"/>
    <col min="9" max="9" width="13.85546875" customWidth="1"/>
  </cols>
  <sheetData>
    <row r="1" spans="1:9" ht="15">
      <c r="B1" s="61"/>
      <c r="C1" s="61"/>
      <c r="D1" s="61"/>
      <c r="E1" s="61"/>
      <c r="F1" s="61"/>
      <c r="G1" s="61"/>
      <c r="H1" s="61" t="s">
        <v>57</v>
      </c>
      <c r="I1" s="61"/>
    </row>
    <row r="2" spans="1:9" ht="15">
      <c r="B2" s="62" t="s">
        <v>107</v>
      </c>
      <c r="C2" s="61"/>
      <c r="D2" s="61"/>
      <c r="E2" s="61"/>
      <c r="F2" s="61"/>
      <c r="G2" s="61"/>
      <c r="H2" s="61" t="s">
        <v>58</v>
      </c>
      <c r="I2" s="61"/>
    </row>
    <row r="3" spans="1:9" ht="13.5" thickBot="1"/>
    <row r="4" spans="1:9" ht="19.5" thickBot="1">
      <c r="A4" s="186" t="s">
        <v>92</v>
      </c>
      <c r="B4" s="187"/>
      <c r="C4" s="187"/>
      <c r="D4" s="187"/>
      <c r="E4" s="187"/>
      <c r="F4" s="187"/>
      <c r="G4" s="187"/>
      <c r="H4" s="187"/>
      <c r="I4" s="188"/>
    </row>
    <row r="5" spans="1:9">
      <c r="A5" s="57"/>
      <c r="B5" s="2"/>
      <c r="C5" s="2"/>
      <c r="D5" s="2"/>
      <c r="E5" s="1"/>
      <c r="F5" s="3"/>
      <c r="G5" s="1"/>
      <c r="H5" s="4"/>
      <c r="I5" s="16"/>
    </row>
    <row r="6" spans="1:9" ht="31.5">
      <c r="A6" s="24"/>
      <c r="B6" s="20" t="s">
        <v>3</v>
      </c>
      <c r="C6" s="13" t="s">
        <v>5</v>
      </c>
      <c r="D6" s="14" t="s">
        <v>0</v>
      </c>
      <c r="E6" s="14" t="s">
        <v>4</v>
      </c>
      <c r="F6" s="15" t="s">
        <v>108</v>
      </c>
      <c r="G6" s="14" t="s">
        <v>112</v>
      </c>
      <c r="H6" s="15" t="s">
        <v>1</v>
      </c>
      <c r="I6" s="17" t="s">
        <v>7</v>
      </c>
    </row>
    <row r="7" spans="1:9" ht="14.25">
      <c r="A7" s="24" t="s">
        <v>93</v>
      </c>
      <c r="B7" s="30" t="s">
        <v>95</v>
      </c>
      <c r="C7" s="21"/>
      <c r="D7" s="5" t="s">
        <v>2</v>
      </c>
      <c r="E7" s="9">
        <v>5</v>
      </c>
      <c r="F7" s="6"/>
      <c r="G7" s="6">
        <f t="shared" ref="G7:G9" si="0">E7*F7</f>
        <v>0</v>
      </c>
      <c r="H7" s="26"/>
      <c r="I7" s="18"/>
    </row>
    <row r="8" spans="1:9" ht="15">
      <c r="A8" s="24" t="s">
        <v>94</v>
      </c>
      <c r="B8" s="55" t="s">
        <v>41</v>
      </c>
      <c r="C8" s="21"/>
      <c r="D8" s="5" t="s">
        <v>2</v>
      </c>
      <c r="E8" s="9">
        <v>3</v>
      </c>
      <c r="F8" s="6"/>
      <c r="G8" s="6">
        <f t="shared" si="0"/>
        <v>0</v>
      </c>
      <c r="H8" s="26"/>
      <c r="I8" s="18"/>
    </row>
    <row r="9" spans="1:9" ht="30">
      <c r="A9" s="90" t="s">
        <v>96</v>
      </c>
      <c r="B9" s="114" t="s">
        <v>42</v>
      </c>
      <c r="C9" s="115"/>
      <c r="D9" s="103" t="s">
        <v>2</v>
      </c>
      <c r="E9" s="94">
        <v>2</v>
      </c>
      <c r="F9" s="95"/>
      <c r="G9" s="95">
        <f t="shared" si="0"/>
        <v>0</v>
      </c>
      <c r="H9" s="96"/>
      <c r="I9" s="97"/>
    </row>
    <row r="10" spans="1:9" ht="18.75" customHeight="1">
      <c r="A10" s="177" t="s">
        <v>111</v>
      </c>
      <c r="B10" s="184"/>
      <c r="C10" s="184"/>
      <c r="D10" s="184"/>
      <c r="E10" s="184"/>
      <c r="F10" s="185"/>
      <c r="G10" s="110">
        <f>SUM(G7:G9)</f>
        <v>0</v>
      </c>
      <c r="H10" s="99"/>
      <c r="I10" s="100"/>
    </row>
    <row r="13" spans="1:9" ht="38.25" customHeight="1">
      <c r="A13" s="192" t="s">
        <v>139</v>
      </c>
      <c r="B13" s="192"/>
      <c r="C13" s="192"/>
      <c r="D13" s="192"/>
      <c r="E13" s="192"/>
      <c r="F13" s="192"/>
      <c r="G13" s="192"/>
      <c r="H13" s="192"/>
      <c r="I13" s="192"/>
    </row>
    <row r="14" spans="1:9" ht="29.25" customHeight="1">
      <c r="A14" s="191" t="s">
        <v>110</v>
      </c>
      <c r="B14" s="191"/>
      <c r="C14" s="191"/>
      <c r="D14" s="191"/>
      <c r="E14" s="191"/>
      <c r="F14" s="191"/>
      <c r="G14" s="191"/>
      <c r="H14" s="191"/>
      <c r="I14" s="191"/>
    </row>
    <row r="16" spans="1:9" ht="29.25" customHeight="1">
      <c r="A16" s="169" t="s">
        <v>115</v>
      </c>
      <c r="B16" s="169"/>
      <c r="C16" s="169"/>
      <c r="D16" s="169"/>
      <c r="E16" s="169"/>
      <c r="F16" s="169"/>
      <c r="G16" s="169"/>
      <c r="H16" s="169"/>
      <c r="I16" s="169"/>
    </row>
  </sheetData>
  <mergeCells count="5">
    <mergeCell ref="A4:I4"/>
    <mergeCell ref="A14:I14"/>
    <mergeCell ref="A10:F10"/>
    <mergeCell ref="A16:I16"/>
    <mergeCell ref="A13:I13"/>
  </mergeCells>
  <pageMargins left="0.7" right="0.7" top="0.75" bottom="0.75" header="0.3" footer="0.3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0"/>
  <sheetViews>
    <sheetView workbookViewId="0">
      <selection activeCell="I6" sqref="I6"/>
    </sheetView>
  </sheetViews>
  <sheetFormatPr defaultRowHeight="12.75"/>
  <cols>
    <col min="2" max="2" width="52.5703125" customWidth="1"/>
    <col min="3" max="3" width="23.7109375" customWidth="1"/>
    <col min="4" max="4" width="9" customWidth="1"/>
    <col min="5" max="5" width="10.7109375" customWidth="1"/>
    <col min="6" max="6" width="12.7109375" customWidth="1"/>
    <col min="7" max="7" width="13.7109375" customWidth="1"/>
    <col min="8" max="8" width="10.7109375" customWidth="1"/>
    <col min="9" max="9" width="11.7109375" customWidth="1"/>
  </cols>
  <sheetData>
    <row r="1" spans="1:9">
      <c r="A1" s="60"/>
      <c r="B1" s="60"/>
      <c r="C1" s="60"/>
      <c r="D1" s="60"/>
      <c r="E1" s="60"/>
      <c r="F1" s="60"/>
      <c r="G1" s="60"/>
      <c r="H1" s="60" t="s">
        <v>57</v>
      </c>
      <c r="I1" s="60"/>
    </row>
    <row r="2" spans="1:9">
      <c r="A2" s="60"/>
      <c r="B2" s="59" t="s">
        <v>107</v>
      </c>
      <c r="C2" s="60"/>
      <c r="D2" s="60"/>
      <c r="E2" s="60"/>
      <c r="F2" s="60"/>
      <c r="G2" s="60"/>
      <c r="H2" s="60" t="s">
        <v>58</v>
      </c>
      <c r="I2" s="60"/>
    </row>
    <row r="3" spans="1:9" ht="13.5" thickBot="1"/>
    <row r="4" spans="1:9" ht="19.5" thickBot="1">
      <c r="A4" s="186" t="s">
        <v>104</v>
      </c>
      <c r="B4" s="187"/>
      <c r="C4" s="187"/>
      <c r="D4" s="187"/>
      <c r="E4" s="187"/>
      <c r="F4" s="187"/>
      <c r="G4" s="187"/>
      <c r="H4" s="187"/>
      <c r="I4" s="188"/>
    </row>
    <row r="5" spans="1:9" ht="13.5" thickBot="1">
      <c r="A5" s="129"/>
      <c r="B5" s="2"/>
      <c r="C5" s="2"/>
      <c r="D5" s="2"/>
      <c r="E5" s="1"/>
      <c r="F5" s="3"/>
      <c r="G5" s="1"/>
      <c r="H5" s="4"/>
      <c r="I5" s="16"/>
    </row>
    <row r="6" spans="1:9" ht="42.75" thickBot="1">
      <c r="A6" s="123"/>
      <c r="B6" s="124" t="s">
        <v>3</v>
      </c>
      <c r="C6" s="125" t="s">
        <v>5</v>
      </c>
      <c r="D6" s="126" t="s">
        <v>0</v>
      </c>
      <c r="E6" s="126" t="s">
        <v>4</v>
      </c>
      <c r="F6" s="127" t="s">
        <v>108</v>
      </c>
      <c r="G6" s="126" t="s">
        <v>112</v>
      </c>
      <c r="H6" s="127" t="s">
        <v>1</v>
      </c>
      <c r="I6" s="128" t="s">
        <v>7</v>
      </c>
    </row>
    <row r="7" spans="1:9" ht="26.25" customHeight="1">
      <c r="A7" s="88" t="s">
        <v>97</v>
      </c>
      <c r="B7" s="116" t="s">
        <v>99</v>
      </c>
      <c r="C7" s="117"/>
      <c r="D7" s="118" t="s">
        <v>2</v>
      </c>
      <c r="E7" s="119">
        <v>20</v>
      </c>
      <c r="F7" s="120"/>
      <c r="G7" s="120">
        <f t="shared" ref="G7" si="0">E7*F7</f>
        <v>0</v>
      </c>
      <c r="H7" s="121"/>
      <c r="I7" s="122"/>
    </row>
    <row r="8" spans="1:9">
      <c r="A8" s="23"/>
      <c r="B8" s="29"/>
      <c r="C8" s="28"/>
      <c r="D8" s="28"/>
      <c r="E8" s="28"/>
      <c r="F8" s="28"/>
      <c r="G8" s="28"/>
      <c r="I8" s="16"/>
    </row>
    <row r="10" spans="1:9" ht="35.25" customHeight="1">
      <c r="A10" s="191" t="s">
        <v>110</v>
      </c>
      <c r="B10" s="191"/>
      <c r="C10" s="191"/>
      <c r="D10" s="191"/>
      <c r="E10" s="191"/>
      <c r="F10" s="191"/>
      <c r="G10" s="191"/>
      <c r="H10" s="191"/>
      <c r="I10" s="191"/>
    </row>
  </sheetData>
  <mergeCells count="2">
    <mergeCell ref="A4:I4"/>
    <mergeCell ref="A10:I10"/>
  </mergeCells>
  <pageMargins left="0.7" right="0.7" top="0.75" bottom="0.75" header="0.3" footer="0.3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6"/>
  <sheetViews>
    <sheetView workbookViewId="0">
      <selection activeCell="A14" sqref="A14:I14"/>
    </sheetView>
  </sheetViews>
  <sheetFormatPr defaultRowHeight="12.75"/>
  <cols>
    <col min="2" max="2" width="52.5703125" customWidth="1"/>
    <col min="3" max="3" width="23.7109375" customWidth="1"/>
    <col min="4" max="4" width="11.7109375" customWidth="1"/>
    <col min="5" max="5" width="10.7109375" customWidth="1"/>
    <col min="6" max="6" width="12.7109375" customWidth="1"/>
    <col min="7" max="7" width="13.7109375" customWidth="1"/>
    <col min="8" max="8" width="10.7109375" customWidth="1"/>
    <col min="9" max="9" width="11.7109375" customWidth="1"/>
  </cols>
  <sheetData>
    <row r="1" spans="1:9" ht="15">
      <c r="A1" s="60"/>
      <c r="B1" s="60"/>
      <c r="C1" s="60"/>
      <c r="D1" s="60"/>
      <c r="E1" s="60"/>
      <c r="F1" s="60"/>
      <c r="G1" s="60"/>
      <c r="H1" s="61" t="s">
        <v>57</v>
      </c>
      <c r="I1" s="61"/>
    </row>
    <row r="2" spans="1:9" ht="15">
      <c r="A2" s="60"/>
      <c r="B2" s="62" t="s">
        <v>107</v>
      </c>
      <c r="C2" s="60"/>
      <c r="D2" s="60"/>
      <c r="E2" s="60"/>
      <c r="F2" s="60"/>
      <c r="G2" s="60"/>
      <c r="H2" s="61" t="s">
        <v>58</v>
      </c>
      <c r="I2" s="61"/>
    </row>
    <row r="3" spans="1:9" ht="13.5" thickBot="1">
      <c r="A3" s="60"/>
      <c r="B3" s="60"/>
      <c r="C3" s="60"/>
      <c r="D3" s="60"/>
      <c r="E3" s="60"/>
      <c r="F3" s="60"/>
      <c r="G3" s="60"/>
      <c r="H3" s="60"/>
      <c r="I3" s="60"/>
    </row>
    <row r="4" spans="1:9" ht="19.5" thickBot="1">
      <c r="A4" s="186" t="s">
        <v>105</v>
      </c>
      <c r="B4" s="187"/>
      <c r="C4" s="187"/>
      <c r="D4" s="187"/>
      <c r="E4" s="187"/>
      <c r="F4" s="187"/>
      <c r="G4" s="187"/>
      <c r="H4" s="187"/>
      <c r="I4" s="188"/>
    </row>
    <row r="5" spans="1:9">
      <c r="A5" s="89"/>
      <c r="B5" s="63"/>
      <c r="C5" s="63"/>
      <c r="D5" s="63"/>
      <c r="E5" s="64"/>
      <c r="F5" s="65"/>
      <c r="G5" s="64"/>
      <c r="H5" s="66"/>
      <c r="I5" s="67"/>
    </row>
    <row r="6" spans="1:9" ht="42">
      <c r="A6" s="88"/>
      <c r="B6" s="20" t="s">
        <v>3</v>
      </c>
      <c r="C6" s="13" t="s">
        <v>5</v>
      </c>
      <c r="D6" s="14" t="s">
        <v>0</v>
      </c>
      <c r="E6" s="14" t="s">
        <v>4</v>
      </c>
      <c r="F6" s="15" t="s">
        <v>108</v>
      </c>
      <c r="G6" s="14" t="s">
        <v>112</v>
      </c>
      <c r="H6" s="15" t="s">
        <v>1</v>
      </c>
      <c r="I6" s="17" t="s">
        <v>7</v>
      </c>
    </row>
    <row r="7" spans="1:9" ht="31.5" customHeight="1">
      <c r="A7" s="68" t="s">
        <v>98</v>
      </c>
      <c r="B7" s="69" t="s">
        <v>100</v>
      </c>
      <c r="C7" s="70"/>
      <c r="D7" s="71" t="s">
        <v>2</v>
      </c>
      <c r="E7" s="72">
        <v>200</v>
      </c>
      <c r="F7" s="73"/>
      <c r="G7" s="73">
        <f t="shared" ref="G7" si="0">E7*F7</f>
        <v>0</v>
      </c>
      <c r="H7" s="74"/>
      <c r="I7" s="75"/>
    </row>
    <row r="8" spans="1:9">
      <c r="A8" s="23"/>
      <c r="B8" s="142"/>
      <c r="C8" s="51"/>
      <c r="D8" s="51"/>
      <c r="E8" s="51"/>
      <c r="F8" s="51"/>
      <c r="G8" s="51"/>
      <c r="I8" s="16"/>
    </row>
    <row r="9" spans="1:9" ht="33" customHeight="1">
      <c r="A9" s="191" t="s">
        <v>110</v>
      </c>
      <c r="B9" s="191"/>
      <c r="C9" s="191"/>
      <c r="D9" s="191"/>
      <c r="E9" s="191"/>
      <c r="F9" s="191"/>
      <c r="G9" s="191"/>
      <c r="H9" s="191"/>
      <c r="I9" s="191"/>
    </row>
    <row r="11" spans="1:9" ht="36">
      <c r="B11" s="11" t="s">
        <v>9</v>
      </c>
      <c r="C11" s="13" t="s">
        <v>8</v>
      </c>
      <c r="D11" s="14" t="s">
        <v>0</v>
      </c>
      <c r="E11" s="14" t="s">
        <v>4</v>
      </c>
      <c r="F11" s="15" t="s">
        <v>6</v>
      </c>
    </row>
    <row r="12" spans="1:9" ht="24.75" customHeight="1">
      <c r="B12" s="151" t="s">
        <v>113</v>
      </c>
      <c r="C12" s="152"/>
      <c r="D12" s="10" t="s">
        <v>2</v>
      </c>
      <c r="E12" s="12">
        <v>1</v>
      </c>
      <c r="F12" s="6"/>
    </row>
    <row r="14" spans="1:9" ht="46.5" customHeight="1">
      <c r="A14" s="193" t="s">
        <v>134</v>
      </c>
      <c r="B14" s="193"/>
      <c r="C14" s="193"/>
      <c r="D14" s="193"/>
      <c r="E14" s="193"/>
      <c r="F14" s="193"/>
      <c r="G14" s="193"/>
      <c r="H14" s="193"/>
      <c r="I14" s="193"/>
    </row>
    <row r="16" spans="1:9" ht="44.25" customHeight="1">
      <c r="A16" s="194" t="s">
        <v>110</v>
      </c>
      <c r="B16" s="194"/>
      <c r="C16" s="194"/>
      <c r="D16" s="194"/>
      <c r="E16" s="194"/>
      <c r="F16" s="194"/>
      <c r="G16" s="194"/>
      <c r="H16" s="194"/>
      <c r="I16" s="194"/>
    </row>
  </sheetData>
  <mergeCells count="4">
    <mergeCell ref="A14:I14"/>
    <mergeCell ref="A16:I16"/>
    <mergeCell ref="A4:I4"/>
    <mergeCell ref="A9:I9"/>
  </mergeCells>
  <pageMargins left="0.7" right="0.7" top="0.75" bottom="0.75" header="0.3" footer="0.3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5"/>
  <sheetViews>
    <sheetView tabSelected="1" topLeftCell="A4" workbookViewId="0">
      <selection activeCell="A11" sqref="A11:I11"/>
    </sheetView>
  </sheetViews>
  <sheetFormatPr defaultRowHeight="12.75"/>
  <cols>
    <col min="2" max="2" width="52.5703125" customWidth="1"/>
    <col min="3" max="3" width="23.7109375" customWidth="1"/>
    <col min="4" max="4" width="9" customWidth="1"/>
    <col min="5" max="5" width="10.7109375" customWidth="1"/>
    <col min="6" max="6" width="12.7109375" customWidth="1"/>
    <col min="7" max="7" width="13.7109375" customWidth="1"/>
    <col min="8" max="8" width="10.7109375" customWidth="1"/>
    <col min="9" max="9" width="13.7109375" customWidth="1"/>
  </cols>
  <sheetData>
    <row r="1" spans="1:9" ht="15">
      <c r="A1" s="61"/>
      <c r="B1" s="61"/>
      <c r="C1" s="61"/>
      <c r="D1" s="61"/>
      <c r="E1" s="61"/>
      <c r="F1" s="61"/>
      <c r="G1" s="61"/>
      <c r="H1" s="61" t="s">
        <v>57</v>
      </c>
      <c r="I1" s="61"/>
    </row>
    <row r="2" spans="1:9" ht="15">
      <c r="A2" s="61"/>
      <c r="B2" s="62" t="s">
        <v>107</v>
      </c>
      <c r="C2" s="61"/>
      <c r="D2" s="61"/>
      <c r="E2" s="61"/>
      <c r="F2" s="61"/>
      <c r="G2" s="61"/>
      <c r="H2" s="61" t="s">
        <v>58</v>
      </c>
      <c r="I2" s="61"/>
    </row>
    <row r="3" spans="1:9" ht="15.75" thickBot="1">
      <c r="A3" s="61"/>
      <c r="B3" s="61"/>
      <c r="C3" s="61"/>
      <c r="D3" s="61"/>
      <c r="E3" s="61"/>
      <c r="F3" s="61"/>
      <c r="G3" s="61"/>
      <c r="H3" s="61"/>
      <c r="I3" s="61"/>
    </row>
    <row r="4" spans="1:9" ht="16.5" thickBot="1">
      <c r="A4" s="195" t="s">
        <v>106</v>
      </c>
      <c r="B4" s="196"/>
      <c r="C4" s="196"/>
      <c r="D4" s="196"/>
      <c r="E4" s="196"/>
      <c r="F4" s="196"/>
      <c r="G4" s="196"/>
      <c r="H4" s="196"/>
      <c r="I4" s="197"/>
    </row>
    <row r="5" spans="1:9" ht="15">
      <c r="A5" s="87"/>
      <c r="B5" s="77"/>
      <c r="C5" s="77"/>
      <c r="D5" s="77"/>
      <c r="E5" s="78"/>
      <c r="F5" s="79"/>
      <c r="G5" s="78"/>
      <c r="H5" s="80"/>
      <c r="I5" s="81"/>
    </row>
    <row r="6" spans="1:9" ht="66" customHeight="1">
      <c r="A6" s="76"/>
      <c r="B6" s="82" t="s">
        <v>3</v>
      </c>
      <c r="C6" s="83" t="s">
        <v>5</v>
      </c>
      <c r="D6" s="84" t="s">
        <v>0</v>
      </c>
      <c r="E6" s="84" t="s">
        <v>4</v>
      </c>
      <c r="F6" s="85" t="s">
        <v>108</v>
      </c>
      <c r="G6" s="84" t="s">
        <v>112</v>
      </c>
      <c r="H6" s="85" t="s">
        <v>1</v>
      </c>
      <c r="I6" s="86" t="s">
        <v>7</v>
      </c>
    </row>
    <row r="7" spans="1:9" ht="28.5" customHeight="1">
      <c r="A7" s="68" t="s">
        <v>101</v>
      </c>
      <c r="B7" s="69" t="s">
        <v>102</v>
      </c>
      <c r="C7" s="70"/>
      <c r="D7" s="71" t="s">
        <v>2</v>
      </c>
      <c r="E7" s="72">
        <v>1</v>
      </c>
      <c r="F7" s="73"/>
      <c r="G7" s="73">
        <f t="shared" ref="G7:G8" si="0">E7*F7</f>
        <v>0</v>
      </c>
      <c r="H7" s="74"/>
      <c r="I7" s="75"/>
    </row>
    <row r="8" spans="1:9" ht="25.5" customHeight="1">
      <c r="A8" s="131" t="s">
        <v>135</v>
      </c>
      <c r="B8" s="132" t="s">
        <v>103</v>
      </c>
      <c r="C8" s="133"/>
      <c r="D8" s="134" t="s">
        <v>2</v>
      </c>
      <c r="E8" s="135">
        <v>1</v>
      </c>
      <c r="F8" s="133"/>
      <c r="G8" s="136">
        <f t="shared" si="0"/>
        <v>0</v>
      </c>
      <c r="H8" s="137"/>
      <c r="I8" s="138"/>
    </row>
    <row r="9" spans="1:9" ht="18" customHeight="1">
      <c r="A9" s="198" t="s">
        <v>111</v>
      </c>
      <c r="B9" s="198"/>
      <c r="C9" s="198"/>
      <c r="D9" s="198"/>
      <c r="E9" s="198"/>
      <c r="F9" s="198"/>
      <c r="G9" s="141">
        <f>SUM(G7:G8)</f>
        <v>0</v>
      </c>
      <c r="H9" s="139"/>
      <c r="I9" s="139"/>
    </row>
    <row r="10" spans="1:9" ht="18" customHeight="1">
      <c r="A10" s="130"/>
      <c r="B10" s="130"/>
      <c r="C10" s="130"/>
      <c r="D10" s="130"/>
      <c r="E10" s="130"/>
      <c r="F10" s="130"/>
      <c r="G10" s="140"/>
      <c r="H10" s="140"/>
      <c r="I10" s="140"/>
    </row>
    <row r="11" spans="1:9" ht="47.25" customHeight="1">
      <c r="A11" s="199" t="s">
        <v>136</v>
      </c>
      <c r="B11" s="199"/>
      <c r="C11" s="199"/>
      <c r="D11" s="199"/>
      <c r="E11" s="199"/>
      <c r="F11" s="199"/>
      <c r="G11" s="199"/>
      <c r="H11" s="199"/>
      <c r="I11" s="199"/>
    </row>
    <row r="12" spans="1:9" ht="15">
      <c r="A12" s="61"/>
      <c r="B12" s="61"/>
      <c r="C12" s="61"/>
      <c r="D12" s="61"/>
      <c r="E12" s="61"/>
      <c r="F12" s="61"/>
      <c r="G12" s="61"/>
      <c r="H12" s="61"/>
      <c r="I12" s="61"/>
    </row>
    <row r="13" spans="1:9" ht="36.75" customHeight="1">
      <c r="A13" s="191" t="s">
        <v>110</v>
      </c>
      <c r="B13" s="191"/>
      <c r="C13" s="191"/>
      <c r="D13" s="191"/>
      <c r="E13" s="191"/>
      <c r="F13" s="191"/>
      <c r="G13" s="191"/>
      <c r="H13" s="191"/>
      <c r="I13" s="191"/>
    </row>
    <row r="15" spans="1:9" ht="36" customHeight="1">
      <c r="A15" s="169" t="s">
        <v>114</v>
      </c>
      <c r="B15" s="169"/>
      <c r="C15" s="169"/>
      <c r="D15" s="169"/>
      <c r="E15" s="169"/>
      <c r="F15" s="169"/>
      <c r="G15" s="169"/>
      <c r="H15" s="169"/>
      <c r="I15" s="169"/>
    </row>
  </sheetData>
  <mergeCells count="5">
    <mergeCell ref="A4:I4"/>
    <mergeCell ref="A13:I13"/>
    <mergeCell ref="A9:F9"/>
    <mergeCell ref="A15:I15"/>
    <mergeCell ref="A11:I11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riwan</dc:creator>
  <cp:lastModifiedBy>ZamPub</cp:lastModifiedBy>
  <cp:lastPrinted>2024-03-28T12:07:10Z</cp:lastPrinted>
  <dcterms:created xsi:type="dcterms:W3CDTF">2015-08-25T09:45:28Z</dcterms:created>
  <dcterms:modified xsi:type="dcterms:W3CDTF">2024-03-28T12:14:47Z</dcterms:modified>
</cp:coreProperties>
</file>