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66925"/>
  <mc:AlternateContent xmlns:mc="http://schemas.openxmlformats.org/markup-compatibility/2006">
    <mc:Choice Requires="x15">
      <x15ac:absPath xmlns:x15ac="http://schemas.microsoft.com/office/spreadsheetml/2010/11/ac" url="C:\Users\zampub\Desktop\81-2024BO materiały zuzywalne (K)\"/>
    </mc:Choice>
  </mc:AlternateContent>
  <xr:revisionPtr revIDLastSave="0" documentId="13_ncr:1_{5BA042EE-2A0B-4363-8C92-307E8D3AD61C}" xr6:coauthVersionLast="47" xr6:coauthVersionMax="47" xr10:uidLastSave="{00000000-0000-0000-0000-000000000000}"/>
  <bookViews>
    <workbookView xWindow="28680" yWindow="-75" windowWidth="29040" windowHeight="15840" firstSheet="2" activeTab="7" xr2:uid="{5832AA95-8E43-4793-A660-7CA54EBF7526}"/>
  </bookViews>
  <sheets>
    <sheet name="P. 1 IGŁA VERESSA" sheetId="2" r:id="rId1"/>
    <sheet name="P. 2 WORKI NA PRÓBKI" sheetId="3" r:id="rId2"/>
    <sheet name="P. 3 GROTY APEX" sheetId="4" r:id="rId3"/>
    <sheet name="P. 4 OSTRZA STRYKER" sheetId="5" r:id="rId4"/>
    <sheet name="P. 5 OSTRZA CONMED" sheetId="12" r:id="rId5"/>
    <sheet name="P. 6 PED. NARZ. LAPAROSKOPOWE" sheetId="6" r:id="rId6"/>
    <sheet name="P. 7 TROPOCELSS" sheetId="7" r:id="rId7"/>
    <sheet name="P. 8 LIGASURE" sheetId="15" r:id="rId8"/>
  </sheets>
  <definedNames>
    <definedName name="_xlnm.Print_Area" localSheetId="0">'P. 1 IGŁA VERESSA'!$A$1:$I$14</definedName>
    <definedName name="_xlnm.Print_Area" localSheetId="1">'P. 2 WORKI NA PRÓBKI'!$A$1:$I$17</definedName>
    <definedName name="_xlnm.Print_Area" localSheetId="2">'P. 3 GROTY APEX'!$A$1:$I$24</definedName>
    <definedName name="_xlnm.Print_Area" localSheetId="3">'P. 4 OSTRZA STRYKER'!$A$1:$I$14</definedName>
    <definedName name="_xlnm.Print_Area" localSheetId="4">'P. 5 OSTRZA CONMED'!$A$1:$I$17</definedName>
    <definedName name="_xlnm.Print_Area" localSheetId="5">'P. 6 PED. NARZ. LAPAROSKOPOWE'!$A$1:$J$28</definedName>
    <definedName name="_xlnm.Print_Area" localSheetId="6">'P. 7 TROPOCELSS'!$A$1:$I$16</definedName>
    <definedName name="_xlnm.Print_Area" localSheetId="7">'P. 8 LIGASURE'!$A$1:$I$20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7" l="1"/>
  <c r="G6" i="12"/>
  <c r="G7" i="12"/>
  <c r="G5" i="12"/>
  <c r="G5" i="5"/>
  <c r="G6" i="4"/>
  <c r="G8" i="3"/>
  <c r="G6" i="3"/>
  <c r="G7" i="3"/>
  <c r="G5" i="3"/>
  <c r="G5" i="2"/>
  <c r="G6" i="15" l="1"/>
  <c r="G7" i="15"/>
  <c r="G8" i="15"/>
  <c r="G9" i="15"/>
  <c r="G10" i="15"/>
  <c r="G5" i="15"/>
  <c r="G11" i="15" l="1"/>
  <c r="H19" i="6"/>
  <c r="H6" i="6"/>
  <c r="H7" i="6"/>
  <c r="H8" i="6"/>
  <c r="H9" i="6"/>
  <c r="H10" i="6"/>
  <c r="H11" i="6"/>
  <c r="H12" i="6"/>
  <c r="H13" i="6"/>
  <c r="H14" i="6"/>
  <c r="H15" i="6"/>
  <c r="H16" i="6"/>
  <c r="H17" i="6"/>
  <c r="H18" i="6"/>
  <c r="H5" i="6"/>
  <c r="G8" i="12"/>
</calcChain>
</file>

<file path=xl/sharedStrings.xml><?xml version="1.0" encoding="utf-8"?>
<sst xmlns="http://schemas.openxmlformats.org/spreadsheetml/2006/main" count="205" uniqueCount="80">
  <si>
    <t>1.</t>
  </si>
  <si>
    <r>
      <t xml:space="preserve">Worek do pobierania preparatów, sterylny, jednorazowego użytku. Wykonany z termoplastycznego poliuretanu o nieporowatej, bardzo dużej wytrzymałości na rozciąganie, całkowicie pozbawiony związków DEPH i lateksu. Prowadnica o długości 29-33 cm wyposażona w dwa zamknięte nożycowe uchwyty oraz zastawkę uniemożliwiającą ucieczkę gazu insuflacyjnego, po wyjęciu wewnętrznej prowadnicy. Wewnętrzny aplikator zaopatrzony we wskaźnik kierunku ułożenia prowadnicy, zakończony zamkniętym metalowym pierścieniem samoczynnie rozprężającym worek. Metalowy pierścień zaopatrzony w zamek umożliwiający jego rozpięcie i wysunięcie z kieszeni worka, zapobiegający jego rozdarciu i konieczności docinania nożyczkami podczas zamykania i wysuwania się prowadnicy. Możliwość usunięcia zew_ i wewnętrznej prowadnicy umożliwia odroczenie pobrania preparatu bez blokowania trokara. Długość nici zamykającej worek umożliwia odroczenie pobrania preparatu wraz z możliwością jej fiksacji na trokarze. Odłączenie worka od prowadnic i ich wyjmowanie nie wymaga docinania nici zamykającej. </t>
    </r>
    <r>
      <rPr>
        <b/>
        <sz val="11"/>
        <rFont val="Arial Narrow"/>
        <family val="2"/>
        <charset val="238"/>
      </rPr>
      <t>Wymiary worka: 6.4 mm – 9 mm x 14.5 mm -15 mm, średnica trzonu – 10 mm, pojemność 250-300 ml.</t>
    </r>
  </si>
  <si>
    <t>2.</t>
  </si>
  <si>
    <r>
      <t xml:space="preserve">Worek do pobierania preparatów, sterylny, jednorazowego użytku. Wykonany z termoplastycznego poliuretanu o nieporowatej, bardzo dużej wytrzymałości na rozciąganie, całkowicie pozbawiony związków DEPH i lateksu. Prowadnica o długości 29-33 cm wyposażona w dwa zamknięte nożycowe uchwyty oraz zastawkę uniemożliwiającą ucieczkę gazu insuflacyjnego, po wyjęciu wewnętrznej prowadnicy. Wewnętrzny aplikator zaopatrzony we wskaźnik kierunku ułożenia prowadnicy, zakończony zamkniętym metalowym pierścieniem samoczynnie rozprężającym worek. Metalowy pierścień zaopatrzony w zamek umożliwiający jego rozpięcie i wysunięcie z kieszeni worka, zapobiegający jego rozdarciu i konieczności docinania nożyczkami podczas zamykania i wysuwania się prowadnicy. Możliwość usunięcia zew_ i wewnętrznej prowadnicy umożliwia odroczenie pobrania preparatu bez blokowania trokara. Długość nici zamykającej worek umożliwia odroczenie pobrania preparatu wraz z możliwością jej fiksacji na trokarze. Odłączenie worka od prowadnic i ich wyjmowanie nie wymaga docinania nici zamykającej. </t>
    </r>
    <r>
      <rPr>
        <b/>
        <sz val="11"/>
        <rFont val="Arial Narrow"/>
        <family val="2"/>
        <charset val="238"/>
      </rPr>
      <t>Wymiary worka: 13.5 mm – 13 mm x 15 mm – 18 mm, średnica trzonu – 10 mm, pojemność 600 ml - 680 ml.</t>
    </r>
  </si>
  <si>
    <t>3.</t>
  </si>
  <si>
    <r>
      <t xml:space="preserve">Worek do pobierania preparatów, sterylny, jednorazowego użytku. Wykonany z termoplastycznego poliuretanu o nieporowatej, bardzo dużej wytrzymałości na rozciąganie, całkowicie pozbawiony związków DEPH i lateksu. Prowadnica o długości 29-30 cm wyposażona w dwa zamknięte nożycowe uchwyty oraz zastawkę uniemożliwiającą ucieczkę gazu insuflacyjnego, po wyjęciu wewnętrznej prowadnicy. Wewnętrzny aplikator zaopatrzony we wskaźnik kierunku ułożenia prowadnicy, zakończony zamkniętym metalowym pierścieniem samoczynnie rozprężającym worek. Metalowy pierścień zaopatrzony w zamek umożliwiający jego rozpięcie i wysunięcie z kieszeni worka, zapobiegający jego rozdarciu i konieczności docinania nożyczkami podczas zamykania i wysuwania się prowadnicy. Możliwość usunięcia zew_ i wewnętrznej prowadnicy umożliwia odroczenie pobrania preparatu bez blokowania trokara. Długość nici zamykającej worek umożliwia odroczenie pobrania preparatu wraz z możliwością jej fiksacji na trokarze. Odłączenie worka od prowadnic i ich wyjmowanie nie wymaga docinania nici zamykającej.  </t>
    </r>
    <r>
      <rPr>
        <b/>
        <sz val="11"/>
        <rFont val="Arial Narrow"/>
        <family val="2"/>
        <charset val="238"/>
      </rPr>
      <t>Wymiary worka: 13 mm – 19 mm x 21 mm – 23 mm, średnica trzonu  12 mm – 15 mm, pojemność 1150 mm - 1800 ml</t>
    </r>
    <r>
      <rPr>
        <sz val="11"/>
        <rFont val="Arial Narrow"/>
        <family val="2"/>
        <charset val="238"/>
      </rPr>
      <t>.</t>
    </r>
  </si>
  <si>
    <t xml:space="preserve">GROTY APEX do stabilizatora zewnętrznego MONOTUBE TRIAX
</t>
  </si>
  <si>
    <t>Ø 3,0 – długość 110 mm</t>
  </si>
  <si>
    <t>Ø 4,0 – długość 180 mm</t>
  </si>
  <si>
    <t>Ø 5,0 – długość 150 mm</t>
  </si>
  <si>
    <t>4.</t>
  </si>
  <si>
    <t>Ø 5,0 – długość 180 mm</t>
  </si>
  <si>
    <t>5.</t>
  </si>
  <si>
    <t>Ø 5,0 – długość 200 mm</t>
  </si>
  <si>
    <t>6.</t>
  </si>
  <si>
    <t>Ø 5,0 – długość 250 mm</t>
  </si>
  <si>
    <t>Wymogi:</t>
  </si>
  <si>
    <t>7.</t>
  </si>
  <si>
    <t>8.</t>
  </si>
  <si>
    <t>Zestaw pojedynczy bez filtra pozwalający na pozyskanie 3-3,5 ml osocza płytkowego z 11 ml krwi przy jednokrotnym wirowaniu z możliwością płynnej koncentracji. Bariera żelowa pozwala na usunięcie do 100% erytrocytów oraz ponad 92% granulocytów. Czas wirowania wynosi 10 minut. W skład zestawu wchodzą: 
- 1 probówka podciśnieniowa do pobrania 11 ml krwi zawierająca barierę żelową, środek przeciwkrzepliwy (cytrynian z fizjologicznym poziomem Ph, o stężeniu 2,98%), 
- 1 zestaw VACU-10 do pobierania krwi, 
- 1 kaniula 18Gx100 mm, 
- 1 przeciwwaga, 
- 1 strzykawka 10 ml
- wirówka</t>
  </si>
  <si>
    <t>9.</t>
  </si>
  <si>
    <t>10.</t>
  </si>
  <si>
    <t>11.</t>
  </si>
  <si>
    <t>12.</t>
  </si>
  <si>
    <t>13.</t>
  </si>
  <si>
    <r>
      <rPr>
        <b/>
        <sz val="11"/>
        <color theme="1"/>
        <rFont val="Arial Narrow"/>
        <family val="2"/>
        <charset val="238"/>
      </rPr>
      <t>Trokar laparoskopowy z jedną kaniulą w zestawie atraumatyczny</t>
    </r>
    <r>
      <rPr>
        <sz val="11"/>
        <color theme="1"/>
        <rFont val="Arial Narrow"/>
        <family val="2"/>
        <charset val="238"/>
      </rPr>
      <t xml:space="preserve">, jednorazowy, sterylny z kaniulą </t>
    </r>
    <r>
      <rPr>
        <b/>
        <sz val="11"/>
        <color theme="1"/>
        <rFont val="Arial Narrow"/>
        <family val="2"/>
        <charset val="238"/>
      </rPr>
      <t>3mm</t>
    </r>
    <r>
      <rPr>
        <sz val="11"/>
        <color theme="1"/>
        <rFont val="Arial Narrow"/>
        <family val="2"/>
        <charset val="238"/>
      </rPr>
      <t xml:space="preserve">, dł. 60mm, kaniula ze stali szlachetnej z konektorem Luer-Lock. </t>
    </r>
    <r>
      <rPr>
        <u/>
        <sz val="11"/>
        <color theme="1"/>
        <rFont val="Arial Narrow"/>
        <family val="2"/>
        <charset val="238"/>
      </rPr>
      <t>Opakowanie zawiera 20 szt</t>
    </r>
  </si>
  <si>
    <r>
      <rPr>
        <b/>
        <sz val="11"/>
        <color theme="1"/>
        <rFont val="Arial Narrow"/>
        <family val="2"/>
        <charset val="238"/>
      </rPr>
      <t>Trokar laparoskopowy z jedną kaniulą w zestawie</t>
    </r>
    <r>
      <rPr>
        <sz val="11"/>
        <color theme="1"/>
        <rFont val="Arial Narrow"/>
        <family val="2"/>
        <charset val="238"/>
      </rPr>
      <t xml:space="preserve">, bezpieczny, jednorazowy, sterylny z przezroczystą karbowaną kaniulą </t>
    </r>
    <r>
      <rPr>
        <b/>
        <sz val="11"/>
        <color theme="1"/>
        <rFont val="Arial Narrow"/>
        <family val="2"/>
        <charset val="238"/>
      </rPr>
      <t>5,5mm</t>
    </r>
    <r>
      <rPr>
        <sz val="11"/>
        <color theme="1"/>
        <rFont val="Arial Narrow"/>
        <family val="2"/>
        <charset val="238"/>
      </rPr>
      <t xml:space="preserve">, dwustronnie zaostrzone jednopłaszczyznowe ostrze, dł. kaniuli 70mm, Trokar posiadający dwustopniowy kranik. </t>
    </r>
    <r>
      <rPr>
        <u/>
        <sz val="11"/>
        <color theme="1"/>
        <rFont val="Arial Narrow"/>
        <family val="2"/>
        <charset val="238"/>
      </rPr>
      <t>Opakowanie zawiera 10 szt</t>
    </r>
  </si>
  <si>
    <r>
      <rPr>
        <b/>
        <sz val="11"/>
        <color theme="1"/>
        <rFont val="Arial Narrow"/>
        <family val="2"/>
        <charset val="238"/>
      </rPr>
      <t>Nożyczki laparoskopowe Metzenbaum</t>
    </r>
    <r>
      <rPr>
        <sz val="11"/>
        <color theme="1"/>
        <rFont val="Arial Narrow"/>
        <family val="2"/>
        <charset val="238"/>
      </rPr>
      <t xml:space="preserve">, jednorazowe, sterylne. Długość trzonu 33 cm, średnica 3 mm. Rotacja trzonu 360 stopni  prawo- i lewostronna. Rękojeść zaopatrzona  w męskie gniazdo. Szczęki dystalnie zaokrąglone, bezpieczne, wykonane ze stali nierdzewnej, umożliwiające cięcie na całej długości szczęk oraz dystalnie i proksymalnie. Narzędzie współpracujące z generatorami elektrochirurgicznymi trybie monopolarnym w ustawieniu cięcie lub koagulacja, spełniającymi normy bezpieczeństwa IEC 60601-1, IEC 60601-1-1-2 i IEC 60601-2-2. Materiały użyte do produkcji są wolne od związków DEPH oraz lateksu. </t>
    </r>
    <r>
      <rPr>
        <u/>
        <sz val="11"/>
        <color theme="1"/>
        <rFont val="Arial Narrow"/>
        <family val="2"/>
        <charset val="238"/>
      </rPr>
      <t>Opakowanie zawiera 10szt</t>
    </r>
  </si>
  <si>
    <r>
      <rPr>
        <b/>
        <sz val="11"/>
        <color theme="1"/>
        <rFont val="Arial Narrow"/>
        <family val="2"/>
        <charset val="238"/>
      </rPr>
      <t>Kleszcze chwytające zaciskowe „okienkowe”</t>
    </r>
    <r>
      <rPr>
        <sz val="11"/>
        <color theme="1"/>
        <rFont val="Arial Narrow"/>
        <family val="2"/>
        <charset val="238"/>
      </rPr>
      <t xml:space="preserve">, jednorazowe, sterylne, z rękojeścią ze stopniowalnym mechanizmem zapadkowym „palca wskazującego” umożliwiającym zaciskowe zamykanie szczęk. Trzon o średnicy 3 mm,  długości 33 cm. Możliwość podłączenia diatermii monopolarnej do gniazda męskiego na górnej powierzchni rękojeści graspera,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t>
    </r>
    <r>
      <rPr>
        <u/>
        <sz val="11"/>
        <color theme="1"/>
        <rFont val="Arial Narrow"/>
        <family val="2"/>
        <charset val="238"/>
      </rPr>
      <t>Opakowanie zawiera 10szt</t>
    </r>
  </si>
  <si>
    <r>
      <rPr>
        <b/>
        <sz val="11"/>
        <color theme="1"/>
        <rFont val="Arial Narrow"/>
        <family val="2"/>
        <charset val="238"/>
      </rPr>
      <t>Kabel monopolarny,</t>
    </r>
    <r>
      <rPr>
        <sz val="11"/>
        <color theme="1"/>
        <rFont val="Arial Narrow"/>
        <family val="2"/>
        <charset val="238"/>
      </rPr>
      <t xml:space="preserve"> wtyczka po stronie instrumentu, tuleja Ø 4mm z łącznikiem Ø 4mm kompatybilny z posiadaną przez Zamawiającego </t>
    </r>
    <r>
      <rPr>
        <b/>
        <sz val="11"/>
        <color theme="1"/>
        <rFont val="Arial Narrow"/>
        <family val="2"/>
        <charset val="238"/>
      </rPr>
      <t xml:space="preserve">diatermią Erbe VIO 300D </t>
    </r>
  </si>
  <si>
    <r>
      <rPr>
        <b/>
        <sz val="11"/>
        <color theme="1"/>
        <rFont val="Arial Narrow"/>
        <family val="2"/>
        <charset val="238"/>
      </rPr>
      <t>Przewód do insulfacji z filtrrem i łącznikiem</t>
    </r>
    <r>
      <rPr>
        <sz val="11"/>
        <color theme="1"/>
        <rFont val="Arial Narrow"/>
        <family val="2"/>
        <charset val="238"/>
      </rPr>
      <t xml:space="preserve"> (adapterem)15/22 mm, jednorazowy, długość przewodu 3 m, wysterylizowany w tlenku etylenu. Kompatybilny z </t>
    </r>
    <r>
      <rPr>
        <b/>
        <sz val="11"/>
        <color theme="1"/>
        <rFont val="Arial Narrow"/>
        <family val="2"/>
        <charset val="238"/>
      </rPr>
      <t xml:space="preserve">insuflatorami firmy: Karl Storz, Stryker, Aesculap </t>
    </r>
    <r>
      <rPr>
        <sz val="11"/>
        <color theme="1"/>
        <rFont val="Arial Narrow"/>
        <family val="2"/>
        <charset val="238"/>
      </rPr>
      <t xml:space="preserve">będącymi na wyposażeniu szpitala. </t>
    </r>
    <r>
      <rPr>
        <u/>
        <sz val="11"/>
        <color theme="1"/>
        <rFont val="Arial Narrow"/>
        <family val="2"/>
        <charset val="238"/>
      </rPr>
      <t>Opkowanie zawiera 10 szt.</t>
    </r>
  </si>
  <si>
    <t>op.</t>
  </si>
  <si>
    <t>szt.</t>
  </si>
  <si>
    <t xml:space="preserve">Ostrze mikropiła Osc/Sag o wymiarch: 5.5 x 0.38 x 25.0 mm,5.5 x 0.38 x 18.0 mm, 12.0 x 0.38 x 34.5 mm,13.0 x 0.38 x 39.0 mm, ostrze montowane beznarzędziowo (szybkozłączka), konstrukcja ostrza umożliwiająca montowanie w 5 pozycjach, ostrze jednorazowe sterylne w podwójnym opakowaniu. Do wyboru min 100 ostrzy różnego ksztaltu i dlugości. Kompatybilne z posiadanym przez Zamawiającego systemem REMB, S8SB. </t>
  </si>
  <si>
    <r>
      <rPr>
        <b/>
        <sz val="11"/>
        <color theme="1"/>
        <rFont val="Arial Narrow"/>
        <family val="2"/>
        <charset val="238"/>
      </rPr>
      <t xml:space="preserve">Preparator laparoskopowy typu Maryland, </t>
    </r>
    <r>
      <rPr>
        <sz val="11"/>
        <color theme="1"/>
        <rFont val="Arial Narrow"/>
        <family val="2"/>
        <charset val="238"/>
      </rPr>
      <t xml:space="preserve">jednorazowy, sterylny. </t>
    </r>
    <r>
      <rPr>
        <b/>
        <sz val="11"/>
        <color theme="1"/>
        <rFont val="Arial Narrow"/>
        <family val="2"/>
        <charset val="238"/>
      </rPr>
      <t>Trzon o średnicy 3 mm,  długości 33 cm.</t>
    </r>
    <r>
      <rPr>
        <sz val="11"/>
        <color theme="1"/>
        <rFont val="Arial Narrow"/>
        <family val="2"/>
        <charset val="238"/>
      </rPr>
      <t xml:space="preserve"> Szczęki ze stali nierdzewnej, obie ruchome. Możliwość podłączenia diatermii monopolarnej do gniazda męskiego na górnej powierzchni rękojeści disektora, z 360 stopniową rotacją prawo- i lewostronną. Narzędzie współpracujące z generatorami elektrochirurgicznymi w trybie monopolarnym w ustawieniu cięcie lub koagulacja, spełniającymi normy bezpieczeństwa IEC 60601-1, IEC 60601-1-1-2 i IEC 60601-2-2. Materiały użyte do produkcji są wolne od związków DEPH oraz lateksu. </t>
    </r>
    <r>
      <rPr>
        <u/>
        <sz val="11"/>
        <color theme="1"/>
        <rFont val="Arial Narrow"/>
        <family val="2"/>
        <charset val="238"/>
      </rPr>
      <t>Opakowanie zawiera 10szt</t>
    </r>
  </si>
  <si>
    <t>Opis przedmiotu zamówienia</t>
  </si>
  <si>
    <t>Ilość sztuk</t>
  </si>
  <si>
    <t>Ostrza typu Fine, wygięte w dół o 70 stopni,  o wymiarach: szerokość 9,5 mm; długość 7,5; grubość 0,6 mm, kompatybilne z mikropiłą saggitalną Hall posiadaną przez Zamawiającego.</t>
  </si>
  <si>
    <t>Ostrza klasy M,  o wymiarach: szerokość 19 mm; długość 90; grubość 1,27 mm, kompatybilne z rękojeścią piły Tytan posiadaną przez Zamawiającego.</t>
  </si>
  <si>
    <t>Ostrza typu Fine o wymiarach: szerokość 5,5 mm; długość 18,5; grubość 0,6 mm, kompatybilne z mikropiłą saggitalną Hall posiadaną przez Zamawiającego.</t>
  </si>
  <si>
    <r>
      <rPr>
        <b/>
        <sz val="11"/>
        <color theme="1"/>
        <rFont val="Arial Narrow"/>
        <family val="2"/>
        <charset val="238"/>
      </rPr>
      <t>Elektroda monopolarna typu „L”</t>
    </r>
    <r>
      <rPr>
        <sz val="11"/>
        <color theme="1"/>
        <rFont val="Arial Narrow"/>
        <family val="2"/>
        <charset val="238"/>
      </rPr>
      <t xml:space="preserve">, jednorazowa, sterylna. Trzon o  długości 33 cm  i </t>
    </r>
    <r>
      <rPr>
        <b/>
        <sz val="11"/>
        <color theme="1"/>
        <rFont val="Arial Narrow"/>
        <family val="2"/>
        <charset val="238"/>
      </rPr>
      <t xml:space="preserve">średnicy 3 mm </t>
    </r>
    <r>
      <rPr>
        <sz val="11"/>
        <color theme="1"/>
        <rFont val="Arial Narrow"/>
        <family val="2"/>
        <charset val="238"/>
      </rPr>
      <t xml:space="preserve">z końcówką roboczą izolowaną ceramicznie. Uchwyt zaopatrzony w męskie gniazdo monopolarne. Do wyboru przez Zamawiającego. </t>
    </r>
    <r>
      <rPr>
        <u/>
        <sz val="11"/>
        <color theme="1"/>
        <rFont val="Arial Narrow"/>
        <family val="2"/>
        <charset val="238"/>
      </rPr>
      <t>Opakowanie zawiera 10 szt.</t>
    </r>
  </si>
  <si>
    <r>
      <rPr>
        <b/>
        <sz val="11"/>
        <color theme="1"/>
        <rFont val="Arial Narrow"/>
        <family val="2"/>
        <charset val="238"/>
      </rPr>
      <t>Elektroda monopolarna typu „L”</t>
    </r>
    <r>
      <rPr>
        <sz val="11"/>
        <color theme="1"/>
        <rFont val="Arial Narrow"/>
        <family val="2"/>
        <charset val="238"/>
      </rPr>
      <t>, jednorazowa, sterylna. Trzon o  długości 33 cm  i</t>
    </r>
    <r>
      <rPr>
        <b/>
        <sz val="11"/>
        <color theme="1"/>
        <rFont val="Arial Narrow"/>
        <family val="2"/>
        <charset val="238"/>
      </rPr>
      <t xml:space="preserve"> średnicy 5 mm</t>
    </r>
    <r>
      <rPr>
        <sz val="11"/>
        <color theme="1"/>
        <rFont val="Arial Narrow"/>
        <family val="2"/>
        <charset val="238"/>
      </rPr>
      <t xml:space="preserve"> z końcówką roboczą izolowaną ceramicznie. Uchwyt zaopatrzony w męskie gniazdo monopolarne. Do wyboru przez Zamawiającego. </t>
    </r>
    <r>
      <rPr>
        <u/>
        <sz val="11"/>
        <color theme="1"/>
        <rFont val="Arial Narrow"/>
        <family val="2"/>
        <charset val="238"/>
      </rPr>
      <t>Opakowanie zawiera 10 szt.</t>
    </r>
  </si>
  <si>
    <r>
      <rPr>
        <b/>
        <sz val="11"/>
        <color theme="1"/>
        <rFont val="Arial Narrow"/>
        <family val="2"/>
        <charset val="238"/>
      </rPr>
      <t>Preparator laparoskopowy typu Maryland</t>
    </r>
    <r>
      <rPr>
        <sz val="11"/>
        <color theme="1"/>
        <rFont val="Arial Narrow"/>
        <family val="2"/>
        <charset val="238"/>
      </rPr>
      <t xml:space="preserve">, jednorazowy, sterylny, z rękojeścią typu „wielorazowego”. </t>
    </r>
    <r>
      <rPr>
        <b/>
        <sz val="11"/>
        <color theme="1"/>
        <rFont val="Arial Narrow"/>
        <family val="2"/>
        <charset val="238"/>
      </rPr>
      <t>Trzon o średnicy 5 mm,  długości 33 cm.</t>
    </r>
    <r>
      <rPr>
        <sz val="11"/>
        <color theme="1"/>
        <rFont val="Arial Narrow"/>
        <family val="2"/>
        <charset val="238"/>
      </rPr>
      <t xml:space="preserve"> Szczęki ze stali nierdzewnej, obie ruchome, o długości18 -19 mm i stopniem rozwarcia 24 mm. Możliwość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t>
    </r>
    <r>
      <rPr>
        <u/>
        <sz val="11"/>
        <color theme="1"/>
        <rFont val="Arial Narrow"/>
        <family val="2"/>
        <charset val="238"/>
      </rPr>
      <t xml:space="preserve"> Opakowanie zawiera 10szt</t>
    </r>
  </si>
  <si>
    <r>
      <rPr>
        <b/>
        <sz val="11"/>
        <color theme="1"/>
        <rFont val="Arial Narrow"/>
        <family val="2"/>
        <charset val="238"/>
      </rPr>
      <t>Nożyczki laparoskopowe Metzenbaum</t>
    </r>
    <r>
      <rPr>
        <sz val="11"/>
        <color theme="1"/>
        <rFont val="Arial Narrow"/>
        <family val="2"/>
        <charset val="238"/>
      </rPr>
      <t xml:space="preserve">, jednorazowe, sterylne. Długość ostrza 12 – 18 mm, trzonu 33 cm, średnica 5 mm. Rotacja trzonu 360 stopni  prawo i lewostronna. Rękojeść zaopatrzona  w prostopadłe do jej górnej powierzchni męskie gniazdo. Szczęki dystalnie zaokrąglone, bezpieczne, wykonane ze stali nierdzewnej, umożliwiające cięcie na całej długości szczęk oraz dystalnie i proksymalnie. Narzędzie współpracujące z generatorami elektrochirurgicznymi trybie monopolarnym w ustawieniu cięcie lub koagulacja, spełniającymi normy bezpieczeństwa IEC 60601-1, IEC 60601-1-1-2 i IEC 60601-2-2. Materiały użyte do produkcji są wolne od związków DEPH oraz lateksu. </t>
    </r>
    <r>
      <rPr>
        <u/>
        <sz val="11"/>
        <color theme="1"/>
        <rFont val="Arial Narrow"/>
        <family val="2"/>
        <charset val="238"/>
      </rPr>
      <t>Opakowanie zawiera 10szt</t>
    </r>
  </si>
  <si>
    <r>
      <rPr>
        <b/>
        <sz val="11"/>
        <color theme="1"/>
        <rFont val="Arial Narrow"/>
        <family val="2"/>
        <charset val="238"/>
      </rPr>
      <t>Kleszcze chwytające typu Babcock</t>
    </r>
    <r>
      <rPr>
        <sz val="11"/>
        <color theme="1"/>
        <rFont val="Arial Narrow"/>
        <family val="2"/>
        <charset val="238"/>
      </rPr>
      <t xml:space="preserve"> jednorazowe, sterylne, z rękojeścią typu „wielorazowego” ze stopniowalnym – stal nierdzewna – mechanizmem zapadkowym „palca wskazującego” umożliwiającym zaciskowe zamykanie szczęk ze stali nierdzewnej, o długości 22 – 23 mm i stopniu rozwarcia 29 mm. Rękojeść z możliwością odwracalnego wyłączenia mechanizmu zapadkowego. Trzon o średnicy 5 mm,  długości 33 cm. Możliwość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t>
    </r>
    <r>
      <rPr>
        <u/>
        <sz val="11"/>
        <color theme="1"/>
        <rFont val="Arial Narrow"/>
        <family val="2"/>
        <charset val="238"/>
      </rPr>
      <t>Opakowanie zawiera 10szt</t>
    </r>
  </si>
  <si>
    <r>
      <rPr>
        <b/>
        <sz val="11"/>
        <color theme="1"/>
        <rFont val="Arial Narrow"/>
        <family val="2"/>
        <charset val="238"/>
      </rPr>
      <t>Grasper laparoskopowy</t>
    </r>
    <r>
      <rPr>
        <sz val="11"/>
        <color theme="1"/>
        <rFont val="Arial Narrow"/>
        <family val="2"/>
        <charset val="238"/>
      </rPr>
      <t xml:space="preserve">, jednorazowy, sterylny, z rękojeścią typu „wielorazowego” ze stopniowalnym – stal nierdzewna – mechanizmem zapadkowym „palca wskazującego” umożliwiającym zaciskowe zamykanie szczęk ze stali nierdzewnej. </t>
    </r>
    <r>
      <rPr>
        <b/>
        <sz val="11"/>
        <color theme="1"/>
        <rFont val="Arial Narrow"/>
        <family val="2"/>
        <charset val="238"/>
      </rPr>
      <t>Obie szczęki ruchome, o długości 22 mm i stopniem rozwarcia 28-32 mm. Rękojeść z możliwością odwracalnego wyłączenia mechanizmu zapadkowego. Trzon o średnicy 5 mm,  długości 33 cm.</t>
    </r>
    <r>
      <rPr>
        <sz val="11"/>
        <color theme="1"/>
        <rFont val="Arial Narrow"/>
        <family val="2"/>
        <charset val="238"/>
      </rPr>
      <t xml:space="preserve"> Możliwością podłączenia diatermii monopolarnej do gniazda męskiego na górnrj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t>
    </r>
    <r>
      <rPr>
        <u/>
        <sz val="11"/>
        <color theme="1"/>
        <rFont val="Arial Narrow"/>
        <family val="2"/>
        <charset val="238"/>
      </rPr>
      <t>Opakowanie zawiera 10 szt</t>
    </r>
  </si>
  <si>
    <r>
      <rPr>
        <b/>
        <sz val="11"/>
        <color theme="1"/>
        <rFont val="Arial Narrow"/>
        <family val="2"/>
        <charset val="238"/>
      </rPr>
      <t>Grasper laparoskopowy</t>
    </r>
    <r>
      <rPr>
        <sz val="11"/>
        <color theme="1"/>
        <rFont val="Arial Narrow"/>
        <family val="2"/>
        <charset val="238"/>
      </rPr>
      <t xml:space="preserve">, jednorazowy, sterylny, z rękojeścią typu „wielorazowego” ze stopniowalnym – stal nierdzewna – mechanizmem zapadkowym „palca wskazującego” umożliwiającym zaciskowe zamykanie szczęk ze stali nierdzewnej. </t>
    </r>
    <r>
      <rPr>
        <b/>
        <sz val="11"/>
        <color theme="1"/>
        <rFont val="Arial Narrow"/>
        <family val="2"/>
        <charset val="238"/>
      </rPr>
      <t>Obie szczęki ruchome, o długości 18 -19 mm i stopniem rozwarcia 25 mm. Rękojeść z możliwością odwracalnego wyłączenia mechanizmu zapadkowego. Trzon o średnicy 5 mm,  długości 33 cm.</t>
    </r>
    <r>
      <rPr>
        <sz val="11"/>
        <color theme="1"/>
        <rFont val="Arial Narrow"/>
        <family val="2"/>
        <charset val="238"/>
      </rPr>
      <t xml:space="preserve"> Możliwość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t>
    </r>
    <r>
      <rPr>
        <u/>
        <sz val="11"/>
        <color theme="1"/>
        <rFont val="Arial Narrow"/>
        <family val="2"/>
        <charset val="238"/>
      </rPr>
      <t>Opakowanie zawiera 10 szt.</t>
    </r>
  </si>
  <si>
    <t>Poz.</t>
  </si>
  <si>
    <t>* Nazwa handlowa</t>
  </si>
  <si>
    <t xml:space="preserve">* Numer katalogowy </t>
  </si>
  <si>
    <t xml:space="preserve">Cena jednostkowa brutto </t>
  </si>
  <si>
    <t>Wartość brutto</t>
  </si>
  <si>
    <t xml:space="preserve">Vat % </t>
  </si>
  <si>
    <t xml:space="preserve">** Deklaracja i/lub certyfikat </t>
  </si>
  <si>
    <t>** UZUPEŁNIĆ</t>
  </si>
  <si>
    <t xml:space="preserve">** Wykonawca zobowiązany jest wskazać nr certyfikatu WE i okres ważności oraz podmiot na rzecz którego został wystawiony, w przypadku deklaracji datę wystawienia oraz nazwę wystawcy (firma, siedziba) zgodnie z  ustawą o wyrobach medycznych z dnia 7 kwietnia 2022 r. (tekst jednolity: Dz. U. z 2022, poz. 974 ze zm.) </t>
  </si>
  <si>
    <t>Umowa na zasadach sukcesywnych dostaw, której projekt stanowi załacznik nr 3 do SWZ.</t>
  </si>
  <si>
    <t xml:space="preserve">PAKIET NR 1 - IGŁA INSUFLACYJNA VERESSA </t>
  </si>
  <si>
    <r>
      <rPr>
        <b/>
        <sz val="11"/>
        <color theme="1"/>
        <rFont val="Arial Narrow"/>
        <family val="2"/>
        <charset val="238"/>
      </rPr>
      <t>Igła insuflacyjna VERESSA</t>
    </r>
    <r>
      <rPr>
        <sz val="11"/>
        <color theme="1"/>
        <rFont val="Arial Narrow"/>
        <family val="2"/>
        <charset val="238"/>
      </rPr>
      <t xml:space="preserve">, jednorazowa sterylna ze skośnym ostrzem zabezpieczonym owalnym, automatycznie wysuwanym tępym  grotem, zaopatrzonym dystalnie w kanał insuflacyjny. Przeźroczysty uchwyt zaopatrzony w zawór typu kranik, „luer lock”. Igła wyposażona w wizualny i akustyczny sygnalizator przejścia przez powłoki brzuszne. Rozmiar 120mm i 150mm - do wyboru przez Zamawiającego. </t>
    </r>
  </si>
  <si>
    <t xml:space="preserve">PAKIET NR 2 -  WORKI ODŁĄCZALNE DO POBIERANIA PRÓBEK  </t>
  </si>
  <si>
    <t xml:space="preserve">Wykonawca wraz z ofertą załącza dokumenty zawierające nazwę wyrobów, numery katalogowe oraz informację o dopuszczeniu produktów do sterylizacji metodą próżniową w parametrach 1ATN, 1210C/20min lub 2 ATN, 1340C/7min. </t>
  </si>
  <si>
    <t>Produkty muszą być dopuszczone do sterylizacji w metodzie próżniowej (w parametrach 1ATN, 1210C/20min lub 2 ATN, 1340C/7min).</t>
  </si>
  <si>
    <t xml:space="preserve">PAKIET NR 4 - OSTRZA DO MIKRO PIŁ OSCYLACYJNYCH I SAGITALNYCH </t>
  </si>
  <si>
    <t xml:space="preserve">PAKIET NR 5 - OSTRZA DO ZESTAWU NAPĘDÓW ORTOPEDYCZNYCZNYCH HALL TITAN </t>
  </si>
  <si>
    <r>
      <t xml:space="preserve">PAKIET NR 6 - JEDNORAZOWE NARZĘDZIA LAPAROSKOPOWE </t>
    </r>
    <r>
      <rPr>
        <b/>
        <sz val="14"/>
        <rFont val="Arial Narrow"/>
        <family val="2"/>
        <charset val="238"/>
      </rPr>
      <t>PEDIATRYCZNE</t>
    </r>
    <r>
      <rPr>
        <b/>
        <sz val="14"/>
        <color theme="1"/>
        <rFont val="Arial Narrow"/>
        <family val="2"/>
        <charset val="238"/>
      </rPr>
      <t xml:space="preserve"> WSPÓŁPRACUJĄCE Z GENERATORAMI ELEKTROCHIRURGICZNYMI </t>
    </r>
  </si>
  <si>
    <t xml:space="preserve">Ilość </t>
  </si>
  <si>
    <t>j.m.</t>
  </si>
  <si>
    <t>PAKIET NR 7 - ZESTAW DO POZYSKIWANIA OSOCZA BOGATOPŁYTKOWEGO W WARUNKACH POLA OPERACYJNEGO</t>
  </si>
  <si>
    <t xml:space="preserve">PAKIET NR 8 - OPRZYRZĄDOWANIE DO GENERATORA ELEKTROCHIRURGICZNEGO LIGASURE </t>
  </si>
  <si>
    <t>Wartość pakietu razem:</t>
  </si>
  <si>
    <r>
      <t xml:space="preserve">Jednorazowy instrument do zamykania naczyń do średnicy 7 mm włącznie, o dł. 18-19 cm z wbudowanym nożem (ciecie mechaniczne), aktywowany włącznikiem ręcznym i nożnym. Instrument kompatybilny z generatorem typu LigaSure. </t>
    </r>
    <r>
      <rPr>
        <u/>
        <sz val="11"/>
        <rFont val="Arial Narrow"/>
        <family val="2"/>
        <charset val="238"/>
      </rPr>
      <t>Pakowane po 6 sztuk.</t>
    </r>
  </si>
  <si>
    <r>
      <t xml:space="preserve">Jednorazowy instrument do zamykania naczyń do średnicy 7 mm włącznie o długości 21 cm z wbudowanym nożem (cięcie mechaniczne), aktywna część 16,5 mm, aktywowany włącznikiem ręcznym bez blokady, z powleczeniem w NANO technologii. </t>
    </r>
    <r>
      <rPr>
        <u/>
        <sz val="11"/>
        <rFont val="Arial Narrow"/>
        <family val="2"/>
        <charset val="238"/>
      </rPr>
      <t>Pakowane po 6 sztuk.</t>
    </r>
  </si>
  <si>
    <r>
      <t xml:space="preserve">Jednorazowy instrument do zamykania naczyń do średnicy 7 mm włącznie, o dł. trzonu 20 cm i średnicy 10 mm  z wbudowanym nożem do zabiegów klasycznych,  aktywowany włącznikiem ręcznym lub nożnym. Szczęki proste.  Instrument kompatybilny z generatorem typu LigaSure. </t>
    </r>
    <r>
      <rPr>
        <u/>
        <sz val="11"/>
        <rFont val="Arial Narrow"/>
        <family val="2"/>
        <charset val="238"/>
      </rPr>
      <t>Pakowane po 6 sztuk.</t>
    </r>
  </si>
  <si>
    <r>
      <t xml:space="preserve">Jednorazowy instrument do zamykania naczyń do średnicy 7 mm włącznie, o dł. trzonu 18 cm i średnicy 13,5 mm  z wbudowanym nożem (cięcie mechaniczne) do zabiegów klasycznych,  aktywowany włącznikiem ręcznym lub nożnym. Szczęki zagięte dł. 36 mm z powleczeniem w NANO technologii, aktywowany włącznikiem ręcznym lub nożnym. Instrument kompatybilny z generatorem typu LigaSure. </t>
    </r>
    <r>
      <rPr>
        <u/>
        <sz val="11"/>
        <rFont val="Arial Narrow"/>
        <family val="2"/>
        <charset val="238"/>
      </rPr>
      <t>Pakowane po 6 sztuk.</t>
    </r>
  </si>
  <si>
    <r>
      <t xml:space="preserve">Jednorazowy instrument do zamykania naczyń do średnicy 7 mm włącznie o długości trzonu 23 cm lub 37 cm lub 44 cm o średnicy 5 mm z wbudowanym nożem, zakrzywione tępe szczęki długości 20 mm z powleczeniem w NANO technologii, bez blokady, cięcie mechaniczne, trzon obracany o 350 stopnie. Instrument kompatybilny z generatorem typu LigaSure. Zamawiający określi wielkość urządzenia  przy składaniu zamówienia. </t>
    </r>
    <r>
      <rPr>
        <u/>
        <sz val="11"/>
        <rFont val="Arial Narrow"/>
        <family val="2"/>
        <charset val="238"/>
      </rPr>
      <t>Pakowane po 6 sztuk.</t>
    </r>
  </si>
  <si>
    <r>
      <t xml:space="preserve">Nakładka silikonowa na klemę termomechaniczną średnią (25 cm), sterowana ręcznie z kablem przyłączeniowym, do kleszczy wielorazowych. Instrument kompatybilny z generatorem typu Liga Sure. </t>
    </r>
    <r>
      <rPr>
        <u/>
        <sz val="11"/>
        <rFont val="Arial Narrow"/>
        <family val="2"/>
        <charset val="238"/>
      </rPr>
      <t>Pakowane po 3 sztuk.</t>
    </r>
  </si>
  <si>
    <t>Oświadczam, iż oferowane wyroby medyczne są dopuszczone do stosowania i obrotu zgodnie z ustawą o wyrobach medycznych z dnia 7 kwietnia 2022 r (Dz. U. z 2022, poz. 974) i zobowiązuję się do przedłożenia Zamawiającemu w terminie 5 dni od wezwania certyfikatu WE lub / i deklaracji zgodności zgodnie z zapisami § 3 ust. 3 umowy.</t>
  </si>
  <si>
    <r>
      <t>Oświadczam, iż oferowane wyroby medyczne są dopuszczone do stosowania i obrotu zgodnie z ustawą o wyrobach medycznych z dnia 7 kwietnia 2022 r (Dz. U. z 2022, poz. 974) i zobowiązuję się do przedłożenia Zamawiającemu w terminie 5 dni od wezwania certyfikatu WE lub / i deklaracji zgodności zgodnie z zapisami</t>
    </r>
    <r>
      <rPr>
        <b/>
        <sz val="12"/>
        <color rgb="FFFF0000"/>
        <rFont val="Arial Narrow"/>
        <family val="2"/>
        <charset val="238"/>
      </rPr>
      <t xml:space="preserve"> </t>
    </r>
    <r>
      <rPr>
        <b/>
        <sz val="12"/>
        <color rgb="FF0070C0"/>
        <rFont val="Arial Narrow"/>
        <family val="2"/>
        <charset val="238"/>
      </rPr>
      <t>§ 3 ust. 3 umowy.</t>
    </r>
  </si>
  <si>
    <r>
      <rPr>
        <b/>
        <sz val="11"/>
        <color theme="1"/>
        <rFont val="Arial Narrow"/>
        <family val="2"/>
        <charset val="238"/>
      </rPr>
      <t>Wykonawca, zobowiązuje się do użyczenia Zamawiającemu na czas trwania umowy wirówki, pojemników na tuby separujące krew oraz przeciwwagę.                                                                                                                                                                                                                                       W</t>
    </r>
    <r>
      <rPr>
        <b/>
        <u/>
        <sz val="11"/>
        <color theme="1"/>
        <rFont val="Arial Narrow"/>
        <family val="2"/>
        <charset val="238"/>
      </rPr>
      <t>zór umowy użyczenia stanowi załącznik do SWZ nr 3b</t>
    </r>
    <r>
      <rPr>
        <b/>
        <sz val="11"/>
        <color theme="1"/>
        <rFont val="Arial Narrow"/>
        <family val="2"/>
        <charset val="238"/>
      </rPr>
      <t xml:space="preserve">.           </t>
    </r>
    <r>
      <rPr>
        <sz val="11"/>
        <color theme="1"/>
        <rFont val="Arial Narrow"/>
        <family val="2"/>
        <charset val="238"/>
      </rPr>
      <t xml:space="preserve">                                                                                                                                                                                                                                                                                                                                                                                                                                        </t>
    </r>
    <r>
      <rPr>
        <b/>
        <sz val="11"/>
        <color rgb="FF00B050"/>
        <rFont val="Arial Narrow"/>
        <family val="2"/>
        <charset val="238"/>
      </rPr>
      <t xml:space="preserve">Do oferty należy załączyć zestawienie dedykowanego przedmiotu użyczenia, które winno zawierać nazwę producenta, nr katalogowy/symbol, ilości, cenę jednostkową PLN brutto oraz całkowitą wartość przedmiotu użyczenia PLN brutto.  </t>
    </r>
  </si>
  <si>
    <t xml:space="preserve">PAKIET NR 3  - GROTY APEX DO SYSTEMU STABILIZOATORA ZEWNĘTRZNEGO MONOTUBE TRIAX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</si>
</sst>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43" formatCode="_-* #,##0.00_-;\-* #,##0.00_-;_-* &quot;-&quot;??_-;_-@_-"/>
    <numFmt numFmtId="164" formatCode="_-* #,##0.00\ [$zł-415]_-;\-* #,##0.00\ [$zł-415]_-;_-* &quot;-&quot;??\ [$zł-415]_-;_-@_-"/>
    <numFmt numFmtId="165" formatCode="_-* #,##0.00\ _z_ł_-;\-* #,##0.00\ _z_ł_-;_-* &quot;-&quot;??\ _z_ł_-;_-@_-"/>
  </numFmts>
  <fonts count="25" x14ac:knownFonts="1">
    <font>
      <sz val="11"/>
      <color theme="1"/>
      <name val="Calibri"/>
      <family val="2"/>
      <charset val="238"/>
      <scheme val="minor"/>
    </font>
    <font>
      <sz val="11"/>
      <color theme="1"/>
      <name val="Arial Narrow"/>
      <family val="2"/>
      <charset val="238"/>
    </font>
    <font>
      <b/>
      <sz val="11"/>
      <color theme="1"/>
      <name val="Arial Narrow"/>
      <family val="2"/>
      <charset val="238"/>
    </font>
    <font>
      <sz val="11"/>
      <color theme="1"/>
      <name val="Calibri"/>
      <family val="2"/>
      <charset val="238"/>
      <scheme val="minor"/>
    </font>
    <font>
      <b/>
      <sz val="12"/>
      <color theme="1"/>
      <name val="Arial Narrow"/>
      <family val="2"/>
      <charset val="238"/>
    </font>
    <font>
      <b/>
      <sz val="14"/>
      <color theme="1"/>
      <name val="Arial Narrow"/>
      <family val="2"/>
      <charset val="238"/>
    </font>
    <font>
      <sz val="11"/>
      <name val="Arial Narrow"/>
      <family val="2"/>
      <charset val="238"/>
    </font>
    <font>
      <b/>
      <sz val="11"/>
      <name val="Arial Narrow"/>
      <family val="2"/>
      <charset val="238"/>
    </font>
    <font>
      <b/>
      <sz val="12"/>
      <color rgb="FFFF0000"/>
      <name val="Arial Narrow"/>
      <family val="2"/>
      <charset val="238"/>
    </font>
    <font>
      <b/>
      <sz val="12"/>
      <name val="Arial Narrow"/>
      <family val="2"/>
      <charset val="238"/>
    </font>
    <font>
      <sz val="8"/>
      <name val="Calibri"/>
      <family val="2"/>
      <charset val="238"/>
      <scheme val="minor"/>
    </font>
    <font>
      <sz val="14"/>
      <color theme="1"/>
      <name val="Calibri"/>
      <family val="2"/>
      <charset val="238"/>
      <scheme val="minor"/>
    </font>
    <font>
      <u/>
      <sz val="11"/>
      <color theme="1"/>
      <name val="Arial Narrow"/>
      <family val="2"/>
      <charset val="238"/>
    </font>
    <font>
      <b/>
      <sz val="14"/>
      <name val="Arial Narrow"/>
      <family val="2"/>
      <charset val="238"/>
    </font>
    <font>
      <sz val="11"/>
      <color indexed="8"/>
      <name val="Calibri"/>
      <family val="2"/>
      <charset val="238"/>
    </font>
    <font>
      <sz val="11"/>
      <color indexed="8"/>
      <name val="Arial Narrow"/>
      <family val="2"/>
      <charset val="238"/>
    </font>
    <font>
      <sz val="10"/>
      <name val="Arial CE"/>
      <charset val="238"/>
    </font>
    <font>
      <sz val="12"/>
      <color theme="1"/>
      <name val="Calibri"/>
      <family val="2"/>
      <charset val="238"/>
      <scheme val="minor"/>
    </font>
    <font>
      <sz val="12"/>
      <name val="Arial"/>
      <family val="2"/>
      <charset val="238"/>
    </font>
    <font>
      <b/>
      <sz val="12"/>
      <color theme="4" tint="-0.249977111117893"/>
      <name val="Arial Narrow"/>
      <family val="2"/>
      <charset val="238"/>
    </font>
    <font>
      <b/>
      <sz val="12"/>
      <color rgb="FF0070C0"/>
      <name val="Arial Narrow"/>
      <family val="2"/>
      <charset val="238"/>
    </font>
    <font>
      <b/>
      <u/>
      <sz val="12"/>
      <color theme="1"/>
      <name val="Arial Narrow"/>
      <family val="2"/>
      <charset val="238"/>
    </font>
    <font>
      <u/>
      <sz val="11"/>
      <name val="Arial Narrow"/>
      <family val="2"/>
      <charset val="238"/>
    </font>
    <font>
      <b/>
      <u/>
      <sz val="11"/>
      <color theme="1"/>
      <name val="Arial Narrow"/>
      <family val="2"/>
      <charset val="238"/>
    </font>
    <font>
      <b/>
      <sz val="11"/>
      <color rgb="FF00B050"/>
      <name val="Arial Narrow"/>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indexed="9"/>
        <b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bottom/>
      <diagonal/>
    </border>
  </borders>
  <cellStyleXfs count="8">
    <xf numFmtId="0" fontId="0"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xf numFmtId="0" fontId="14" fillId="0" borderId="0"/>
    <xf numFmtId="0" fontId="16" fillId="0" borderId="0">
      <alignment horizontal="left" vertical="center"/>
    </xf>
  </cellStyleXfs>
  <cellXfs count="93">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44" fontId="1" fillId="0" borderId="1" xfId="1" applyFont="1" applyBorder="1" applyAlignment="1">
      <alignment horizontal="center" vertical="center"/>
    </xf>
    <xf numFmtId="0" fontId="1" fillId="0" borderId="1"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4" fillId="0" borderId="0" xfId="0" applyFont="1"/>
    <xf numFmtId="0" fontId="6" fillId="0" borderId="1" xfId="0" applyFont="1" applyBorder="1" applyAlignment="1">
      <alignment horizontal="center" vertical="center" wrapText="1"/>
    </xf>
    <xf numFmtId="0" fontId="1" fillId="0" borderId="4" xfId="0" applyFont="1" applyBorder="1" applyAlignment="1">
      <alignment horizontal="left" vertical="center"/>
    </xf>
    <xf numFmtId="9" fontId="1" fillId="0" borderId="1" xfId="2" applyFont="1" applyBorder="1" applyAlignment="1">
      <alignment horizontal="center" vertical="center"/>
    </xf>
    <xf numFmtId="0" fontId="6" fillId="0" borderId="1" xfId="0" applyFont="1" applyBorder="1" applyAlignment="1">
      <alignment horizontal="center" vertical="center"/>
    </xf>
    <xf numFmtId="9" fontId="1" fillId="0" borderId="1" xfId="2" applyFont="1" applyBorder="1" applyAlignment="1">
      <alignment horizontal="center" vertical="center" wrapText="1"/>
    </xf>
    <xf numFmtId="44" fontId="1" fillId="0" borderId="1" xfId="1"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xf>
    <xf numFmtId="9" fontId="7" fillId="0" borderId="1" xfId="2" applyFont="1" applyBorder="1" applyAlignment="1">
      <alignment horizontal="center" vertical="center"/>
    </xf>
    <xf numFmtId="44" fontId="2" fillId="0" borderId="1" xfId="1" applyFont="1" applyBorder="1" applyAlignment="1">
      <alignment horizontal="center" vertical="center"/>
    </xf>
    <xf numFmtId="44" fontId="2" fillId="0" borderId="1" xfId="1" applyFont="1" applyBorder="1" applyAlignment="1">
      <alignment horizontal="right" vertical="center"/>
    </xf>
    <xf numFmtId="164" fontId="6" fillId="0" borderId="1" xfId="0" applyNumberFormat="1" applyFont="1" applyBorder="1" applyAlignment="1">
      <alignment horizontal="center" vertical="center"/>
    </xf>
    <xf numFmtId="0" fontId="0" fillId="0" borderId="1" xfId="0" applyBorder="1"/>
    <xf numFmtId="0" fontId="9" fillId="0" borderId="0" xfId="0" applyFont="1" applyAlignment="1">
      <alignment vertical="center" wrapText="1"/>
    </xf>
    <xf numFmtId="44" fontId="0" fillId="0" borderId="0" xfId="0" applyNumberFormat="1"/>
    <xf numFmtId="44" fontId="0" fillId="0" borderId="0" xfId="0" applyNumberFormat="1" applyAlignment="1">
      <alignment horizontal="right" vertical="center"/>
    </xf>
    <xf numFmtId="44" fontId="1" fillId="0" borderId="2" xfId="1" applyFont="1" applyBorder="1" applyAlignment="1">
      <alignment horizontal="center" vertical="center"/>
    </xf>
    <xf numFmtId="44" fontId="1" fillId="0" borderId="2" xfId="1" applyFont="1" applyBorder="1" applyAlignment="1">
      <alignment horizontal="center" vertical="center" wrapText="1"/>
    </xf>
    <xf numFmtId="9" fontId="6" fillId="0" borderId="1" xfId="2" applyFont="1" applyBorder="1" applyAlignment="1">
      <alignment horizontal="center" vertical="center"/>
    </xf>
    <xf numFmtId="44" fontId="6" fillId="0" borderId="1" xfId="1" applyFont="1" applyBorder="1" applyAlignment="1">
      <alignment horizontal="center" vertical="center"/>
    </xf>
    <xf numFmtId="44" fontId="7" fillId="0" borderId="1" xfId="1" applyFont="1" applyBorder="1" applyAlignment="1">
      <alignment horizontal="center" vertical="center"/>
    </xf>
    <xf numFmtId="0" fontId="0" fillId="0" borderId="0" xfId="0" applyAlignment="1">
      <alignment wrapText="1"/>
    </xf>
    <xf numFmtId="0" fontId="2" fillId="2" borderId="1" xfId="0" applyFont="1" applyFill="1" applyBorder="1" applyAlignment="1">
      <alignment horizontal="center" vertical="center" wrapText="1"/>
    </xf>
    <xf numFmtId="44" fontId="0" fillId="0" borderId="0" xfId="1" applyFont="1"/>
    <xf numFmtId="0" fontId="1" fillId="0" borderId="3" xfId="0" applyFont="1" applyBorder="1" applyAlignment="1">
      <alignment horizontal="center" vertical="center" wrapText="1"/>
    </xf>
    <xf numFmtId="0" fontId="0" fillId="0" borderId="0" xfId="0" applyAlignment="1">
      <alignment vertical="center"/>
    </xf>
    <xf numFmtId="0" fontId="2" fillId="0" borderId="3" xfId="0" applyFont="1" applyBorder="1" applyAlignment="1">
      <alignment horizontal="center" vertical="center" wrapText="1"/>
    </xf>
    <xf numFmtId="43" fontId="7" fillId="2" borderId="1" xfId="3" applyFont="1" applyFill="1" applyBorder="1" applyAlignment="1">
      <alignment horizontal="center" vertical="center" wrapText="1"/>
    </xf>
    <xf numFmtId="44" fontId="1" fillId="0" borderId="1" xfId="1" applyFont="1" applyBorder="1" applyAlignment="1">
      <alignment horizontal="right" vertical="center"/>
    </xf>
    <xf numFmtId="0" fontId="6" fillId="0" borderId="7" xfId="0" applyFont="1" applyBorder="1" applyAlignment="1">
      <alignment horizontal="left" vertical="center" wrapText="1"/>
    </xf>
    <xf numFmtId="0" fontId="15" fillId="0" borderId="1" xfId="0" applyFont="1" applyBorder="1" applyAlignment="1">
      <alignment horizontal="center" vertical="center" wrapText="1"/>
    </xf>
    <xf numFmtId="44" fontId="15" fillId="0" borderId="1" xfId="1" applyFont="1" applyBorder="1" applyAlignment="1">
      <alignment horizontal="right" vertical="center" wrapText="1"/>
    </xf>
    <xf numFmtId="44" fontId="15" fillId="3" borderId="1" xfId="1" applyFont="1" applyFill="1" applyBorder="1" applyAlignment="1">
      <alignment horizontal="right" vertical="center" wrapText="1"/>
    </xf>
    <xf numFmtId="9" fontId="6" fillId="0" borderId="1" xfId="2" applyFont="1" applyBorder="1" applyAlignment="1">
      <alignment horizontal="center" vertical="center" wrapText="1"/>
    </xf>
    <xf numFmtId="0" fontId="7" fillId="0" borderId="1" xfId="6" applyFont="1" applyBorder="1" applyAlignment="1">
      <alignment horizontal="center" vertical="center" wrapText="1"/>
    </xf>
    <xf numFmtId="44" fontId="1" fillId="0" borderId="2" xfId="1" applyFont="1" applyBorder="1" applyAlignment="1">
      <alignment horizontal="right" vertical="center"/>
    </xf>
    <xf numFmtId="164" fontId="6" fillId="0" borderId="1" xfId="1" applyNumberFormat="1" applyFont="1" applyBorder="1" applyAlignment="1">
      <alignment horizontal="right" vertical="center"/>
    </xf>
    <xf numFmtId="164" fontId="7" fillId="0" borderId="1" xfId="1" applyNumberFormat="1" applyFont="1" applyBorder="1" applyAlignment="1">
      <alignment horizontal="right" vertical="center"/>
    </xf>
    <xf numFmtId="164" fontId="2" fillId="0" borderId="1" xfId="0" applyNumberFormat="1" applyFont="1" applyBorder="1" applyAlignment="1">
      <alignment horizontal="right" vertical="center"/>
    </xf>
    <xf numFmtId="44" fontId="1" fillId="0" borderId="1" xfId="1" applyFont="1" applyFill="1" applyBorder="1" applyAlignment="1">
      <alignment horizontal="center" vertical="center" wrapText="1"/>
    </xf>
    <xf numFmtId="0" fontId="1" fillId="0" borderId="0" xfId="0" applyFont="1" applyAlignment="1">
      <alignment horizontal="center" vertical="center" wrapText="1"/>
    </xf>
    <xf numFmtId="0" fontId="17" fillId="0" borderId="0" xfId="0" applyFont="1"/>
    <xf numFmtId="0" fontId="18" fillId="0" borderId="0" xfId="0" applyFont="1"/>
    <xf numFmtId="0" fontId="19" fillId="0" borderId="0" xfId="0" applyFont="1" applyAlignment="1">
      <alignment horizontal="center" vertical="center" wrapText="1"/>
    </xf>
    <xf numFmtId="0" fontId="21" fillId="0" borderId="0" xfId="0" applyFont="1"/>
    <xf numFmtId="164" fontId="2" fillId="0" borderId="0" xfId="0" applyNumberFormat="1" applyFont="1"/>
    <xf numFmtId="164" fontId="2" fillId="0" borderId="0" xfId="0" applyNumberFormat="1" applyFont="1" applyAlignment="1">
      <alignment horizontal="right" vertical="center"/>
    </xf>
    <xf numFmtId="164" fontId="0" fillId="0" borderId="6" xfId="0" applyNumberFormat="1" applyBorder="1"/>
    <xf numFmtId="44" fontId="2" fillId="0" borderId="1" xfId="1" applyFont="1" applyBorder="1" applyAlignment="1">
      <alignment horizontal="center" vertical="center" wrapText="1"/>
    </xf>
    <xf numFmtId="44" fontId="2" fillId="0" borderId="3" xfId="1" applyFont="1" applyBorder="1" applyAlignment="1">
      <alignment horizontal="center" vertical="center" wrapText="1"/>
    </xf>
    <xf numFmtId="44" fontId="0" fillId="0" borderId="6" xfId="0" applyNumberFormat="1" applyBorder="1"/>
    <xf numFmtId="44" fontId="2" fillId="0" borderId="0" xfId="0" applyNumberFormat="1" applyFont="1"/>
    <xf numFmtId="44" fontId="2" fillId="0" borderId="1" xfId="0" applyNumberFormat="1" applyFont="1" applyBorder="1"/>
    <xf numFmtId="0" fontId="20" fillId="0" borderId="0" xfId="0" applyFont="1" applyAlignment="1">
      <alignment vertical="center" wrapText="1"/>
    </xf>
    <xf numFmtId="44" fontId="15" fillId="3" borderId="2" xfId="1" applyFont="1" applyFill="1" applyBorder="1" applyAlignment="1">
      <alignment horizontal="right" vertical="center" wrapText="1"/>
    </xf>
    <xf numFmtId="44" fontId="15" fillId="0" borderId="2" xfId="1" applyFont="1" applyBorder="1" applyAlignment="1">
      <alignment horizontal="right" vertical="center" wrapText="1"/>
    </xf>
    <xf numFmtId="44" fontId="0" fillId="0" borderId="9" xfId="0" applyNumberFormat="1" applyBorder="1"/>
    <xf numFmtId="0" fontId="20" fillId="0" borderId="0" xfId="0" applyFont="1" applyAlignment="1">
      <alignment horizontal="center" vertical="center" wrapText="1"/>
    </xf>
    <xf numFmtId="0" fontId="9" fillId="0" borderId="0" xfId="0" applyFont="1" applyAlignment="1">
      <alignment horizontal="center" vertical="center" wrapText="1"/>
    </xf>
    <xf numFmtId="0" fontId="21" fillId="0" borderId="0" xfId="0" applyFont="1" applyAlignment="1">
      <alignment horizontal="center" vertical="center" wrapText="1"/>
    </xf>
    <xf numFmtId="0" fontId="5" fillId="0" borderId="0" xfId="0" applyFont="1" applyAlignment="1">
      <alignment horizontal="left" vertical="center"/>
    </xf>
    <xf numFmtId="0" fontId="1" fillId="0" borderId="5" xfId="0" applyFont="1" applyBorder="1" applyAlignment="1">
      <alignment horizontal="left" vertical="center"/>
    </xf>
    <xf numFmtId="0" fontId="9" fillId="0" borderId="0" xfId="0" applyFont="1" applyAlignment="1">
      <alignment horizontal="left" vertical="center" wrapText="1"/>
    </xf>
    <xf numFmtId="0" fontId="2" fillId="0" borderId="8" xfId="0" applyFont="1" applyBorder="1" applyAlignment="1">
      <alignment horizontal="right" vertical="center"/>
    </xf>
    <xf numFmtId="0" fontId="5"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center" vertical="top"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9" fontId="1" fillId="0" borderId="3" xfId="2" applyFont="1" applyBorder="1" applyAlignment="1">
      <alignment horizontal="center" vertical="center"/>
    </xf>
    <xf numFmtId="9" fontId="1" fillId="0" borderId="4" xfId="2" applyFont="1" applyBorder="1" applyAlignment="1">
      <alignment horizontal="center" vertical="center"/>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44" fontId="1" fillId="0" borderId="3" xfId="1" applyFont="1" applyBorder="1" applyAlignment="1">
      <alignment horizontal="center" vertical="center"/>
    </xf>
    <xf numFmtId="44" fontId="1" fillId="0" borderId="4" xfId="1" applyFont="1" applyBorder="1" applyAlignment="1">
      <alignment horizontal="center" vertical="center"/>
    </xf>
    <xf numFmtId="44" fontId="2" fillId="0" borderId="3" xfId="1" applyFont="1" applyBorder="1" applyAlignment="1">
      <alignment horizontal="center" vertical="center"/>
    </xf>
    <xf numFmtId="44" fontId="2" fillId="0" borderId="4" xfId="1" applyFont="1" applyBorder="1" applyAlignment="1">
      <alignment horizontal="center" vertical="center"/>
    </xf>
    <xf numFmtId="0" fontId="13" fillId="0" borderId="0" xfId="0" applyFont="1" applyAlignment="1">
      <alignment horizontal="left" vertical="center" wrapText="1"/>
    </xf>
    <xf numFmtId="0" fontId="15" fillId="0" borderId="5" xfId="0" applyFont="1" applyBorder="1" applyAlignment="1">
      <alignment horizontal="left" vertical="center" wrapText="1"/>
    </xf>
    <xf numFmtId="0" fontId="11" fillId="0" borderId="0" xfId="0" applyFont="1" applyAlignment="1">
      <alignment horizontal="left" vertical="center"/>
    </xf>
    <xf numFmtId="0" fontId="1" fillId="0" borderId="0" xfId="0" applyFont="1" applyAlignment="1">
      <alignment horizontal="center" vertical="center" wrapText="1"/>
    </xf>
    <xf numFmtId="0" fontId="0" fillId="0" borderId="5" xfId="0" applyBorder="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right" vertical="center"/>
    </xf>
  </cellXfs>
  <cellStyles count="8">
    <cellStyle name="Dziesiętny" xfId="3" builtinId="3"/>
    <cellStyle name="Dziesiętny 2" xfId="4" xr:uid="{26F82BF9-B360-4CF4-B956-7C1C9B74B663}"/>
    <cellStyle name="Normal 2" xfId="6" xr:uid="{43173476-E7C2-4245-82A6-1CBFB4326A19}"/>
    <cellStyle name="Normalny" xfId="0" builtinId="0"/>
    <cellStyle name="Normalny 3" xfId="7" xr:uid="{D42F53A5-4179-4AE7-AD8D-608D62F79C6A}"/>
    <cellStyle name="Procentowy" xfId="2" builtinId="5"/>
    <cellStyle name="Walutowy" xfId="1" builtinId="4"/>
    <cellStyle name="Walutowy 2" xfId="5" xr:uid="{3F514AEC-0B65-4364-A866-543964C0EE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928AF-8F11-4365-BA84-E35DC532AEC5}">
  <sheetPr>
    <pageSetUpPr fitToPage="1"/>
  </sheetPr>
  <dimension ref="A2:I13"/>
  <sheetViews>
    <sheetView zoomScaleNormal="100" workbookViewId="0">
      <selection activeCell="A11" sqref="A11:I11"/>
    </sheetView>
  </sheetViews>
  <sheetFormatPr defaultRowHeight="15" x14ac:dyDescent="0.25"/>
  <cols>
    <col min="1" max="1" width="6.28515625" customWidth="1"/>
    <col min="2" max="2" width="13.42578125" customWidth="1"/>
    <col min="3" max="3" width="13.140625" customWidth="1"/>
    <col min="4" max="4" width="50" customWidth="1"/>
    <col min="6" max="6" width="11.7109375" customWidth="1"/>
    <col min="7" max="7" width="15.28515625" customWidth="1"/>
    <col min="8" max="8" width="6.28515625" customWidth="1"/>
    <col min="9" max="9" width="14.42578125" customWidth="1"/>
  </cols>
  <sheetData>
    <row r="2" spans="1:9" ht="18" x14ac:dyDescent="0.25">
      <c r="A2" s="69" t="s">
        <v>57</v>
      </c>
      <c r="B2" s="69"/>
      <c r="C2" s="69"/>
      <c r="D2" s="69"/>
      <c r="E2" s="69"/>
      <c r="F2" s="69"/>
      <c r="G2" s="69"/>
      <c r="H2" s="69"/>
      <c r="I2" s="69"/>
    </row>
    <row r="3" spans="1:9" ht="16.5" x14ac:dyDescent="0.25">
      <c r="A3" s="70"/>
      <c r="B3" s="70"/>
      <c r="C3" s="70"/>
      <c r="D3" s="70"/>
      <c r="E3" s="70"/>
      <c r="F3" s="70"/>
      <c r="G3" s="70"/>
      <c r="H3" s="70"/>
      <c r="I3" s="70"/>
    </row>
    <row r="4" spans="1:9" ht="134.25" customHeight="1" x14ac:dyDescent="0.25">
      <c r="A4" s="31" t="s">
        <v>47</v>
      </c>
      <c r="B4" s="31" t="s">
        <v>48</v>
      </c>
      <c r="C4" s="31" t="s">
        <v>49</v>
      </c>
      <c r="D4" s="31" t="s">
        <v>35</v>
      </c>
      <c r="E4" s="31" t="s">
        <v>36</v>
      </c>
      <c r="F4" s="31" t="s">
        <v>50</v>
      </c>
      <c r="G4" s="31" t="s">
        <v>51</v>
      </c>
      <c r="H4" s="31" t="s">
        <v>52</v>
      </c>
      <c r="I4" s="36" t="s">
        <v>53</v>
      </c>
    </row>
    <row r="5" spans="1:9" ht="115.5" x14ac:dyDescent="0.25">
      <c r="A5" s="3" t="s">
        <v>0</v>
      </c>
      <c r="B5" s="3"/>
      <c r="C5" s="3"/>
      <c r="D5" s="1" t="s">
        <v>58</v>
      </c>
      <c r="E5" s="3">
        <v>1600</v>
      </c>
      <c r="F5" s="11"/>
      <c r="G5" s="4">
        <f>E5*F5</f>
        <v>0</v>
      </c>
      <c r="H5" s="4"/>
      <c r="I5" s="18"/>
    </row>
    <row r="7" spans="1:9" ht="15.75" x14ac:dyDescent="0.25">
      <c r="A7" s="71" t="s">
        <v>54</v>
      </c>
      <c r="B7" s="71"/>
      <c r="C7" s="71"/>
      <c r="D7" s="71"/>
      <c r="E7" s="71"/>
      <c r="F7" s="71"/>
      <c r="G7" s="71"/>
      <c r="H7" s="71"/>
      <c r="I7" s="71"/>
    </row>
    <row r="8" spans="1:9" ht="15.75" x14ac:dyDescent="0.25">
      <c r="A8" s="50"/>
      <c r="B8" s="50"/>
      <c r="C8" s="51"/>
      <c r="D8" s="51"/>
      <c r="E8" s="51"/>
      <c r="F8" s="51"/>
      <c r="G8" s="51"/>
      <c r="H8" s="51"/>
      <c r="I8" s="50"/>
    </row>
    <row r="9" spans="1:9" ht="45.75" customHeight="1" x14ac:dyDescent="0.25">
      <c r="A9" s="67" t="s">
        <v>55</v>
      </c>
      <c r="B9" s="67"/>
      <c r="C9" s="67"/>
      <c r="D9" s="67"/>
      <c r="E9" s="67"/>
      <c r="F9" s="67"/>
      <c r="G9" s="67"/>
      <c r="H9" s="67"/>
      <c r="I9" s="67"/>
    </row>
    <row r="10" spans="1:9" ht="15.75" x14ac:dyDescent="0.25">
      <c r="A10" s="52"/>
      <c r="B10" s="52"/>
      <c r="C10" s="52"/>
      <c r="D10" s="52"/>
      <c r="E10" s="52"/>
      <c r="F10" s="52"/>
      <c r="G10" s="52"/>
      <c r="H10" s="52"/>
      <c r="I10" s="52"/>
    </row>
    <row r="11" spans="1:9" ht="54.75" customHeight="1" x14ac:dyDescent="0.25">
      <c r="A11" s="66" t="s">
        <v>76</v>
      </c>
      <c r="B11" s="66"/>
      <c r="C11" s="66"/>
      <c r="D11" s="66"/>
      <c r="E11" s="66"/>
      <c r="F11" s="66"/>
      <c r="G11" s="66"/>
      <c r="H11" s="66"/>
      <c r="I11" s="66"/>
    </row>
    <row r="12" spans="1:9" ht="15.75" x14ac:dyDescent="0.25">
      <c r="A12" s="67"/>
      <c r="B12" s="67"/>
      <c r="C12" s="67"/>
      <c r="D12" s="67"/>
      <c r="E12" s="67"/>
      <c r="F12" s="67"/>
      <c r="G12" s="67"/>
      <c r="H12" s="67"/>
      <c r="I12" s="67"/>
    </row>
    <row r="13" spans="1:9" ht="15.75" x14ac:dyDescent="0.25">
      <c r="A13" s="68" t="s">
        <v>56</v>
      </c>
      <c r="B13" s="68"/>
      <c r="C13" s="68"/>
      <c r="D13" s="68"/>
      <c r="E13" s="68"/>
      <c r="F13" s="68"/>
      <c r="G13" s="68"/>
      <c r="H13" s="68"/>
      <c r="I13" s="68"/>
    </row>
  </sheetData>
  <mergeCells count="7">
    <mergeCell ref="A11:I11"/>
    <mergeCell ref="A12:I12"/>
    <mergeCell ref="A13:I13"/>
    <mergeCell ref="A2:I2"/>
    <mergeCell ref="A3:I3"/>
    <mergeCell ref="A7:I7"/>
    <mergeCell ref="A9:I9"/>
  </mergeCells>
  <pageMargins left="0.7" right="0.7" top="0.75" bottom="0.75" header="0.3" footer="0.3"/>
  <pageSetup paperSize="9" scale="93" fitToHeight="0" orientation="landscape" r:id="rId1"/>
  <headerFooter>
    <oddHeader>&amp;L&amp;"Arial Narrow,Pogrubiony"EZ/81/2024/AŁD&amp;C&amp;"Arial Narrow,Pogrubiony"FORMULARZ ASORTYMENTOWO - CENOWY&amp;R&amp;"Arial Narrow,Pogrubiony"ZAŁĄCZNIK NR 2 DO SWZ
ZAŁĄCZNIK NR  .... DO UMOWY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7347E-8AC3-4DCE-B1B1-089E695F5E29}">
  <sheetPr>
    <pageSetUpPr fitToPage="1"/>
  </sheetPr>
  <dimension ref="A2:K16"/>
  <sheetViews>
    <sheetView topLeftCell="A10" zoomScaleNormal="100" workbookViewId="0">
      <selection activeCell="I24" sqref="I24"/>
    </sheetView>
  </sheetViews>
  <sheetFormatPr defaultRowHeight="15" x14ac:dyDescent="0.25"/>
  <cols>
    <col min="1" max="1" width="6.140625" customWidth="1"/>
    <col min="2" max="2" width="13.7109375" customWidth="1"/>
    <col min="3" max="3" width="14.42578125" customWidth="1"/>
    <col min="4" max="4" width="62.7109375" customWidth="1"/>
    <col min="6" max="6" width="13.7109375" customWidth="1"/>
    <col min="7" max="7" width="16.28515625" customWidth="1"/>
    <col min="8" max="8" width="5.7109375" customWidth="1"/>
    <col min="9" max="9" width="15.28515625" customWidth="1"/>
    <col min="11" max="11" width="12.28515625" bestFit="1" customWidth="1"/>
  </cols>
  <sheetData>
    <row r="2" spans="1:11" ht="18" x14ac:dyDescent="0.25">
      <c r="A2" s="69" t="s">
        <v>59</v>
      </c>
      <c r="B2" s="69"/>
      <c r="C2" s="69"/>
      <c r="D2" s="69"/>
      <c r="E2" s="69"/>
      <c r="F2" s="69"/>
      <c r="G2" s="69"/>
      <c r="H2" s="69"/>
      <c r="I2" s="69"/>
    </row>
    <row r="3" spans="1:11" ht="16.5" x14ac:dyDescent="0.25">
      <c r="A3" s="70"/>
      <c r="B3" s="70"/>
      <c r="C3" s="70"/>
      <c r="D3" s="70"/>
      <c r="E3" s="70"/>
      <c r="F3" s="70"/>
      <c r="G3" s="70"/>
      <c r="H3" s="70"/>
      <c r="I3" s="70"/>
    </row>
    <row r="4" spans="1:11" ht="122.25" customHeight="1" x14ac:dyDescent="0.25">
      <c r="A4" s="31" t="s">
        <v>47</v>
      </c>
      <c r="B4" s="31" t="s">
        <v>48</v>
      </c>
      <c r="C4" s="31" t="s">
        <v>49</v>
      </c>
      <c r="D4" s="31" t="s">
        <v>35</v>
      </c>
      <c r="E4" s="31" t="s">
        <v>36</v>
      </c>
      <c r="F4" s="31" t="s">
        <v>50</v>
      </c>
      <c r="G4" s="31" t="s">
        <v>51</v>
      </c>
      <c r="H4" s="31" t="s">
        <v>52</v>
      </c>
      <c r="I4" s="36" t="s">
        <v>53</v>
      </c>
    </row>
    <row r="5" spans="1:11" ht="294" customHeight="1" x14ac:dyDescent="0.25">
      <c r="A5" s="3" t="s">
        <v>0</v>
      </c>
      <c r="B5" s="3"/>
      <c r="C5" s="3"/>
      <c r="D5" s="9" t="s">
        <v>1</v>
      </c>
      <c r="E5" s="3">
        <v>120</v>
      </c>
      <c r="F5" s="11"/>
      <c r="G5" s="4">
        <f>E5*F5</f>
        <v>0</v>
      </c>
      <c r="H5" s="4"/>
      <c r="I5" s="4"/>
      <c r="K5" s="24"/>
    </row>
    <row r="6" spans="1:11" ht="280.5" x14ac:dyDescent="0.25">
      <c r="A6" s="3" t="s">
        <v>2</v>
      </c>
      <c r="B6" s="3"/>
      <c r="C6" s="3"/>
      <c r="D6" s="9" t="s">
        <v>3</v>
      </c>
      <c r="E6" s="3">
        <v>20</v>
      </c>
      <c r="F6" s="11"/>
      <c r="G6" s="4">
        <f t="shared" ref="G6:G7" si="0">E6*F6</f>
        <v>0</v>
      </c>
      <c r="H6" s="25"/>
      <c r="I6" s="4"/>
      <c r="K6" s="24"/>
    </row>
    <row r="7" spans="1:11" ht="291" customHeight="1" thickBot="1" x14ac:dyDescent="0.3">
      <c r="A7" s="3" t="s">
        <v>4</v>
      </c>
      <c r="B7" s="3"/>
      <c r="C7" s="3"/>
      <c r="D7" s="9" t="s">
        <v>5</v>
      </c>
      <c r="E7" s="3">
        <v>40</v>
      </c>
      <c r="F7" s="11"/>
      <c r="G7" s="4">
        <f t="shared" si="0"/>
        <v>0</v>
      </c>
      <c r="H7" s="4"/>
      <c r="I7" s="4"/>
      <c r="J7" s="21"/>
      <c r="K7" s="24"/>
    </row>
    <row r="8" spans="1:11" ht="17.25" thickBot="1" x14ac:dyDescent="0.35">
      <c r="A8" s="72" t="s">
        <v>69</v>
      </c>
      <c r="B8" s="72"/>
      <c r="C8" s="72"/>
      <c r="D8" s="72"/>
      <c r="E8" s="72"/>
      <c r="F8" s="72"/>
      <c r="G8" s="65">
        <f>SUM(G5:G7)</f>
        <v>0</v>
      </c>
      <c r="H8" s="21"/>
      <c r="I8" s="61"/>
      <c r="J8" s="21"/>
      <c r="K8" s="23"/>
    </row>
    <row r="10" spans="1:11" ht="15.75" x14ac:dyDescent="0.25">
      <c r="A10" s="71" t="s">
        <v>54</v>
      </c>
      <c r="B10" s="71"/>
      <c r="C10" s="71"/>
      <c r="D10" s="71"/>
      <c r="E10" s="71"/>
      <c r="F10" s="71"/>
      <c r="G10" s="71"/>
      <c r="H10" s="71"/>
      <c r="I10" s="71"/>
    </row>
    <row r="11" spans="1:11" ht="15.75" x14ac:dyDescent="0.25">
      <c r="A11" s="50"/>
      <c r="B11" s="50"/>
      <c r="C11" s="51"/>
      <c r="D11" s="51"/>
      <c r="E11" s="51"/>
      <c r="F11" s="51"/>
      <c r="G11" s="51"/>
      <c r="H11" s="51"/>
      <c r="I11" s="50"/>
    </row>
    <row r="12" spans="1:11" ht="34.5" customHeight="1" x14ac:dyDescent="0.25">
      <c r="A12" s="67" t="s">
        <v>55</v>
      </c>
      <c r="B12" s="67"/>
      <c r="C12" s="67"/>
      <c r="D12" s="67"/>
      <c r="E12" s="67"/>
      <c r="F12" s="67"/>
      <c r="G12" s="67"/>
      <c r="H12" s="67"/>
      <c r="I12" s="67"/>
    </row>
    <row r="13" spans="1:11" ht="15.75" x14ac:dyDescent="0.25">
      <c r="A13" s="52"/>
      <c r="B13" s="52"/>
      <c r="C13" s="52"/>
      <c r="D13" s="52"/>
      <c r="E13" s="52"/>
      <c r="F13" s="52"/>
      <c r="G13" s="52"/>
      <c r="H13" s="52"/>
      <c r="I13" s="52"/>
    </row>
    <row r="14" spans="1:11" ht="33" customHeight="1" x14ac:dyDescent="0.25">
      <c r="A14" s="66" t="s">
        <v>76</v>
      </c>
      <c r="B14" s="66"/>
      <c r="C14" s="66"/>
      <c r="D14" s="66"/>
      <c r="E14" s="66"/>
      <c r="F14" s="66"/>
      <c r="G14" s="66"/>
      <c r="H14" s="66"/>
      <c r="I14" s="66"/>
    </row>
    <row r="15" spans="1:11" ht="15.75" x14ac:dyDescent="0.25">
      <c r="A15" s="67"/>
      <c r="B15" s="67"/>
      <c r="C15" s="67"/>
      <c r="D15" s="67"/>
      <c r="E15" s="67"/>
      <c r="F15" s="67"/>
      <c r="G15" s="67"/>
      <c r="H15" s="67"/>
      <c r="I15" s="67"/>
    </row>
    <row r="16" spans="1:11" ht="15.75" x14ac:dyDescent="0.25">
      <c r="A16" s="68" t="s">
        <v>56</v>
      </c>
      <c r="B16" s="68"/>
      <c r="C16" s="68"/>
      <c r="D16" s="68"/>
      <c r="E16" s="68"/>
      <c r="F16" s="68"/>
      <c r="G16" s="68"/>
      <c r="H16" s="68"/>
      <c r="I16" s="68"/>
    </row>
  </sheetData>
  <mergeCells count="8">
    <mergeCell ref="A14:I14"/>
    <mergeCell ref="A15:I15"/>
    <mergeCell ref="A16:I16"/>
    <mergeCell ref="A8:F8"/>
    <mergeCell ref="A2:I2"/>
    <mergeCell ref="A3:I3"/>
    <mergeCell ref="A10:I10"/>
    <mergeCell ref="A12:I12"/>
  </mergeCells>
  <printOptions horizontalCentered="1"/>
  <pageMargins left="0.70866141732283472" right="0.70866141732283472" top="0.74803149606299213" bottom="0.74803149606299213" header="0.31496062992125984" footer="0.31496062992125984"/>
  <pageSetup paperSize="9" scale="83" fitToHeight="0" orientation="landscape" r:id="rId1"/>
  <headerFooter>
    <oddHeader>&amp;L&amp;"Arial Narrow,Pogrubiony"EZ/81/2024/AŁD&amp;C&amp;"Arial Narrow,Pogrubiony"FORMULARZ ASORTYMENTOWO - CENOWY&amp;R&amp;"Arial Narrow,Pogrubiony"ZAŁĄCZNIK NR 2 DO SWZ
ZAŁĄCZNIK NR  .... DO UMOWY</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7DC1-6486-4E44-AC1E-3FD8C551AE7C}">
  <sheetPr>
    <pageSetUpPr fitToPage="1"/>
  </sheetPr>
  <dimension ref="A2:I23"/>
  <sheetViews>
    <sheetView topLeftCell="A19" zoomScaleNormal="100" workbookViewId="0">
      <selection activeCell="O4" sqref="O4"/>
    </sheetView>
  </sheetViews>
  <sheetFormatPr defaultRowHeight="15" x14ac:dyDescent="0.25"/>
  <cols>
    <col min="1" max="1" width="7.28515625" customWidth="1"/>
    <col min="2" max="2" width="11.85546875" customWidth="1"/>
    <col min="3" max="3" width="14.85546875" customWidth="1"/>
    <col min="4" max="4" width="24" customWidth="1"/>
    <col min="6" max="6" width="12.28515625" customWidth="1"/>
    <col min="7" max="7" width="15.140625" customWidth="1"/>
    <col min="8" max="8" width="5.140625" customWidth="1"/>
    <col min="9" max="9" width="16.85546875" customWidth="1"/>
  </cols>
  <sheetData>
    <row r="2" spans="1:9" ht="18" x14ac:dyDescent="0.25">
      <c r="A2" s="73" t="s">
        <v>79</v>
      </c>
      <c r="B2" s="73"/>
      <c r="C2" s="73"/>
      <c r="D2" s="73"/>
      <c r="E2" s="73"/>
      <c r="F2" s="73"/>
      <c r="G2" s="73"/>
      <c r="H2" s="73"/>
      <c r="I2" s="73"/>
    </row>
    <row r="3" spans="1:9" ht="16.5" x14ac:dyDescent="0.25">
      <c r="A3" s="70"/>
      <c r="B3" s="70"/>
      <c r="C3" s="70"/>
      <c r="D3" s="70"/>
      <c r="E3" s="70"/>
      <c r="F3" s="70"/>
      <c r="G3" s="70"/>
      <c r="H3" s="70"/>
      <c r="I3" s="70"/>
    </row>
    <row r="4" spans="1:9" ht="167.25" customHeight="1" x14ac:dyDescent="0.25">
      <c r="A4" s="31" t="s">
        <v>47</v>
      </c>
      <c r="B4" s="31" t="s">
        <v>48</v>
      </c>
      <c r="C4" s="31" t="s">
        <v>49</v>
      </c>
      <c r="D4" s="31" t="s">
        <v>35</v>
      </c>
      <c r="E4" s="31" t="s">
        <v>36</v>
      </c>
      <c r="F4" s="31" t="s">
        <v>50</v>
      </c>
      <c r="G4" s="31" t="s">
        <v>51</v>
      </c>
      <c r="H4" s="31" t="s">
        <v>52</v>
      </c>
      <c r="I4" s="36" t="s">
        <v>53</v>
      </c>
    </row>
    <row r="5" spans="1:9" ht="15.75" customHeight="1" x14ac:dyDescent="0.25">
      <c r="A5" s="75" t="s">
        <v>6</v>
      </c>
      <c r="B5" s="75"/>
      <c r="C5" s="75"/>
      <c r="D5" s="75"/>
      <c r="E5" s="75"/>
      <c r="F5" s="75"/>
      <c r="G5" s="75"/>
      <c r="H5" s="75"/>
      <c r="I5" s="75"/>
    </row>
    <row r="6" spans="1:9" ht="16.5" x14ac:dyDescent="0.25">
      <c r="A6" s="6" t="s">
        <v>0</v>
      </c>
      <c r="B6" s="6"/>
      <c r="C6" s="6"/>
      <c r="D6" s="10" t="s">
        <v>7</v>
      </c>
      <c r="E6" s="76">
        <v>60</v>
      </c>
      <c r="F6" s="78"/>
      <c r="G6" s="80">
        <f>E6*F6</f>
        <v>0</v>
      </c>
      <c r="H6" s="82"/>
      <c r="I6" s="84"/>
    </row>
    <row r="7" spans="1:9" ht="16.5" x14ac:dyDescent="0.25">
      <c r="A7" s="3" t="s">
        <v>2</v>
      </c>
      <c r="B7" s="3"/>
      <c r="C7" s="3"/>
      <c r="D7" s="5" t="s">
        <v>8</v>
      </c>
      <c r="E7" s="76"/>
      <c r="F7" s="78"/>
      <c r="G7" s="80"/>
      <c r="H7" s="82"/>
      <c r="I7" s="84"/>
    </row>
    <row r="8" spans="1:9" ht="16.5" x14ac:dyDescent="0.25">
      <c r="A8" s="3" t="s">
        <v>4</v>
      </c>
      <c r="B8" s="3"/>
      <c r="C8" s="3"/>
      <c r="D8" s="5" t="s">
        <v>9</v>
      </c>
      <c r="E8" s="76"/>
      <c r="F8" s="78"/>
      <c r="G8" s="80"/>
      <c r="H8" s="82"/>
      <c r="I8" s="84"/>
    </row>
    <row r="9" spans="1:9" ht="16.5" x14ac:dyDescent="0.25">
      <c r="A9" s="3" t="s">
        <v>10</v>
      </c>
      <c r="B9" s="3"/>
      <c r="C9" s="3"/>
      <c r="D9" s="5" t="s">
        <v>11</v>
      </c>
      <c r="E9" s="76"/>
      <c r="F9" s="78"/>
      <c r="G9" s="80"/>
      <c r="H9" s="82"/>
      <c r="I9" s="84"/>
    </row>
    <row r="10" spans="1:9" ht="16.5" x14ac:dyDescent="0.25">
      <c r="A10" s="3" t="s">
        <v>12</v>
      </c>
      <c r="B10" s="3"/>
      <c r="C10" s="3"/>
      <c r="D10" s="5" t="s">
        <v>13</v>
      </c>
      <c r="E10" s="76"/>
      <c r="F10" s="78"/>
      <c r="G10" s="80"/>
      <c r="H10" s="82"/>
      <c r="I10" s="84"/>
    </row>
    <row r="11" spans="1:9" ht="16.5" x14ac:dyDescent="0.25">
      <c r="A11" s="3" t="s">
        <v>14</v>
      </c>
      <c r="B11" s="3"/>
      <c r="C11" s="3"/>
      <c r="D11" s="5" t="s">
        <v>15</v>
      </c>
      <c r="E11" s="77"/>
      <c r="F11" s="79"/>
      <c r="G11" s="81"/>
      <c r="H11" s="83"/>
      <c r="I11" s="85"/>
    </row>
    <row r="12" spans="1:9" ht="16.5" x14ac:dyDescent="0.25">
      <c r="A12" s="7"/>
      <c r="B12" s="7"/>
      <c r="C12" s="7"/>
      <c r="D12" s="7"/>
      <c r="E12" s="7"/>
      <c r="F12" s="7"/>
      <c r="G12" s="7"/>
      <c r="H12" s="7"/>
      <c r="I12" s="7"/>
    </row>
    <row r="13" spans="1:9" ht="15.75" x14ac:dyDescent="0.25">
      <c r="A13" s="53" t="s">
        <v>16</v>
      </c>
      <c r="B13" s="8"/>
      <c r="C13" s="8"/>
      <c r="D13" s="8"/>
      <c r="E13" s="8"/>
      <c r="F13" s="8"/>
      <c r="G13" s="8"/>
      <c r="H13" s="8"/>
      <c r="I13" s="8"/>
    </row>
    <row r="14" spans="1:9" ht="28.5" customHeight="1" x14ac:dyDescent="0.25">
      <c r="A14" s="74" t="s">
        <v>61</v>
      </c>
      <c r="B14" s="74"/>
      <c r="C14" s="74"/>
      <c r="D14" s="74"/>
      <c r="E14" s="74"/>
      <c r="F14" s="74"/>
      <c r="G14" s="74"/>
      <c r="H14" s="74"/>
      <c r="I14" s="74"/>
    </row>
    <row r="15" spans="1:9" ht="31.5" customHeight="1" x14ac:dyDescent="0.25">
      <c r="A15" s="71" t="s">
        <v>60</v>
      </c>
      <c r="B15" s="71"/>
      <c r="C15" s="71"/>
      <c r="D15" s="71"/>
      <c r="E15" s="71"/>
      <c r="F15" s="71"/>
      <c r="G15" s="71"/>
      <c r="H15" s="71"/>
      <c r="I15" s="71"/>
    </row>
    <row r="17" spans="1:9" ht="15.75" x14ac:dyDescent="0.25">
      <c r="A17" s="71" t="s">
        <v>54</v>
      </c>
      <c r="B17" s="71"/>
      <c r="C17" s="71"/>
      <c r="D17" s="71"/>
      <c r="E17" s="71"/>
      <c r="F17" s="71"/>
      <c r="G17" s="71"/>
      <c r="H17" s="71"/>
      <c r="I17" s="71"/>
    </row>
    <row r="18" spans="1:9" ht="15.75" x14ac:dyDescent="0.25">
      <c r="A18" s="50"/>
      <c r="B18" s="50"/>
      <c r="C18" s="51"/>
      <c r="D18" s="51"/>
      <c r="E18" s="51"/>
      <c r="F18" s="51"/>
      <c r="G18" s="51"/>
      <c r="H18" s="51"/>
      <c r="I18" s="50"/>
    </row>
    <row r="19" spans="1:9" ht="54" customHeight="1" x14ac:dyDescent="0.25">
      <c r="A19" s="67" t="s">
        <v>55</v>
      </c>
      <c r="B19" s="67"/>
      <c r="C19" s="67"/>
      <c r="D19" s="67"/>
      <c r="E19" s="67"/>
      <c r="F19" s="67"/>
      <c r="G19" s="67"/>
      <c r="H19" s="67"/>
      <c r="I19" s="67"/>
    </row>
    <row r="20" spans="1:9" ht="15.75" x14ac:dyDescent="0.25">
      <c r="A20" s="52"/>
      <c r="B20" s="52"/>
      <c r="C20" s="52"/>
      <c r="D20" s="52"/>
      <c r="E20" s="52"/>
      <c r="F20" s="52"/>
      <c r="G20" s="52"/>
      <c r="H20" s="52"/>
      <c r="I20" s="52"/>
    </row>
    <row r="21" spans="1:9" ht="45.75" customHeight="1" x14ac:dyDescent="0.25">
      <c r="A21" s="66" t="s">
        <v>77</v>
      </c>
      <c r="B21" s="66"/>
      <c r="C21" s="66"/>
      <c r="D21" s="66"/>
      <c r="E21" s="66"/>
      <c r="F21" s="66"/>
      <c r="G21" s="66"/>
      <c r="H21" s="66"/>
      <c r="I21" s="66"/>
    </row>
    <row r="22" spans="1:9" ht="15.75" x14ac:dyDescent="0.25">
      <c r="A22" s="67"/>
      <c r="B22" s="67"/>
      <c r="C22" s="67"/>
      <c r="D22" s="67"/>
      <c r="E22" s="67"/>
      <c r="F22" s="67"/>
      <c r="G22" s="67"/>
      <c r="H22" s="67"/>
      <c r="I22" s="67"/>
    </row>
    <row r="23" spans="1:9" ht="15.75" x14ac:dyDescent="0.25">
      <c r="A23" s="68" t="s">
        <v>56</v>
      </c>
      <c r="B23" s="68"/>
      <c r="C23" s="68"/>
      <c r="D23" s="68"/>
      <c r="E23" s="68"/>
      <c r="F23" s="68"/>
      <c r="G23" s="68"/>
      <c r="H23" s="68"/>
      <c r="I23" s="68"/>
    </row>
  </sheetData>
  <mergeCells count="15">
    <mergeCell ref="A2:I2"/>
    <mergeCell ref="A14:I14"/>
    <mergeCell ref="A15:I15"/>
    <mergeCell ref="A5:I5"/>
    <mergeCell ref="E6:E11"/>
    <mergeCell ref="F6:F11"/>
    <mergeCell ref="G6:G11"/>
    <mergeCell ref="H6:H11"/>
    <mergeCell ref="I6:I11"/>
    <mergeCell ref="A3:I3"/>
    <mergeCell ref="A17:I17"/>
    <mergeCell ref="A19:I19"/>
    <mergeCell ref="A21:I21"/>
    <mergeCell ref="A22:I22"/>
    <mergeCell ref="A23:I23"/>
  </mergeCell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&amp;L&amp;"Arial Narrow,Pogrubiony"EZ/81/2024/AŁD&amp;C&amp;"Arial Narrow,Pogrubiony"FORMULARZ ASORTYMENTOWO - CENOWY&amp;R&amp;"Arial Narrow,Pogrubiony"ZAŁĄCZNIK NR 2 DO SWZ
ZAŁĄCZNIK NR  .... DO UMOWY</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33D85-FDC8-4DD5-9BF4-82F2603D149E}">
  <sheetPr>
    <pageSetUpPr fitToPage="1"/>
  </sheetPr>
  <dimension ref="A2:I13"/>
  <sheetViews>
    <sheetView zoomScaleNormal="100" workbookViewId="0">
      <selection activeCell="A2" sqref="A2:I2"/>
    </sheetView>
  </sheetViews>
  <sheetFormatPr defaultRowHeight="15" x14ac:dyDescent="0.25"/>
  <cols>
    <col min="1" max="1" width="7.140625" customWidth="1"/>
    <col min="2" max="2" width="11" customWidth="1"/>
    <col min="3" max="3" width="11.140625" customWidth="1"/>
    <col min="4" max="4" width="45.85546875" customWidth="1"/>
    <col min="6" max="6" width="12.85546875" customWidth="1"/>
    <col min="7" max="7" width="15" customWidth="1"/>
    <col min="8" max="8" width="6.7109375" customWidth="1"/>
    <col min="9" max="9" width="14.5703125" customWidth="1"/>
  </cols>
  <sheetData>
    <row r="2" spans="1:9" ht="18" x14ac:dyDescent="0.25">
      <c r="A2" s="86" t="s">
        <v>62</v>
      </c>
      <c r="B2" s="86"/>
      <c r="C2" s="86"/>
      <c r="D2" s="86"/>
      <c r="E2" s="86"/>
      <c r="F2" s="86"/>
      <c r="G2" s="86"/>
      <c r="H2" s="86"/>
      <c r="I2" s="86"/>
    </row>
    <row r="3" spans="1:9" ht="16.5" x14ac:dyDescent="0.25">
      <c r="A3" s="87"/>
      <c r="B3" s="87"/>
      <c r="C3" s="87"/>
      <c r="D3" s="87"/>
      <c r="E3" s="87"/>
      <c r="F3" s="87"/>
      <c r="G3" s="87"/>
      <c r="H3" s="87"/>
      <c r="I3" s="87"/>
    </row>
    <row r="4" spans="1:9" ht="108.75" customHeight="1" x14ac:dyDescent="0.25">
      <c r="A4" s="31" t="s">
        <v>47</v>
      </c>
      <c r="B4" s="31" t="s">
        <v>48</v>
      </c>
      <c r="C4" s="31" t="s">
        <v>49</v>
      </c>
      <c r="D4" s="31" t="s">
        <v>35</v>
      </c>
      <c r="E4" s="31" t="s">
        <v>36</v>
      </c>
      <c r="F4" s="31" t="s">
        <v>50</v>
      </c>
      <c r="G4" s="31" t="s">
        <v>51</v>
      </c>
      <c r="H4" s="31" t="s">
        <v>52</v>
      </c>
      <c r="I4" s="36" t="s">
        <v>53</v>
      </c>
    </row>
    <row r="5" spans="1:9" ht="146.25" customHeight="1" x14ac:dyDescent="0.25">
      <c r="A5" s="1" t="s">
        <v>0</v>
      </c>
      <c r="B5" s="1"/>
      <c r="C5" s="1"/>
      <c r="D5" s="1" t="s">
        <v>33</v>
      </c>
      <c r="E5" s="12">
        <v>30</v>
      </c>
      <c r="F5" s="27"/>
      <c r="G5" s="28">
        <f>E5*F5</f>
        <v>0</v>
      </c>
      <c r="H5" s="29"/>
      <c r="I5" s="29"/>
    </row>
    <row r="6" spans="1:9" x14ac:dyDescent="0.25">
      <c r="D6" s="30"/>
    </row>
    <row r="7" spans="1:9" ht="15.75" x14ac:dyDescent="0.25">
      <c r="A7" s="71" t="s">
        <v>54</v>
      </c>
      <c r="B7" s="71"/>
      <c r="C7" s="71"/>
      <c r="D7" s="71"/>
      <c r="E7" s="71"/>
      <c r="F7" s="71"/>
      <c r="G7" s="71"/>
      <c r="H7" s="71"/>
      <c r="I7" s="71"/>
    </row>
    <row r="8" spans="1:9" x14ac:dyDescent="0.25">
      <c r="D8" s="30"/>
    </row>
    <row r="9" spans="1:9" ht="51" customHeight="1" x14ac:dyDescent="0.25">
      <c r="A9" s="67" t="s">
        <v>55</v>
      </c>
      <c r="B9" s="67"/>
      <c r="C9" s="67"/>
      <c r="D9" s="67"/>
      <c r="E9" s="67"/>
      <c r="F9" s="67"/>
      <c r="G9" s="67"/>
      <c r="H9" s="67"/>
      <c r="I9" s="67"/>
    </row>
    <row r="10" spans="1:9" ht="9.75" customHeight="1" x14ac:dyDescent="0.25">
      <c r="A10" s="52"/>
      <c r="B10" s="52"/>
      <c r="C10" s="52"/>
      <c r="D10" s="52"/>
      <c r="E10" s="52"/>
      <c r="F10" s="52"/>
      <c r="G10" s="52"/>
      <c r="H10" s="52"/>
      <c r="I10" s="52"/>
    </row>
    <row r="11" spans="1:9" ht="58.5" customHeight="1" x14ac:dyDescent="0.25">
      <c r="A11" s="66" t="s">
        <v>76</v>
      </c>
      <c r="B11" s="66"/>
      <c r="C11" s="66"/>
      <c r="D11" s="66"/>
      <c r="E11" s="66"/>
      <c r="F11" s="66"/>
      <c r="G11" s="66"/>
      <c r="H11" s="66"/>
      <c r="I11" s="66"/>
    </row>
    <row r="12" spans="1:9" ht="8.25" customHeight="1" x14ac:dyDescent="0.25">
      <c r="A12" s="67"/>
      <c r="B12" s="67"/>
      <c r="C12" s="67"/>
      <c r="D12" s="67"/>
      <c r="E12" s="67"/>
      <c r="F12" s="67"/>
      <c r="G12" s="67"/>
      <c r="H12" s="67"/>
      <c r="I12" s="67"/>
    </row>
    <row r="13" spans="1:9" ht="15.75" x14ac:dyDescent="0.25">
      <c r="A13" s="68" t="s">
        <v>56</v>
      </c>
      <c r="B13" s="68"/>
      <c r="C13" s="68"/>
      <c r="D13" s="68"/>
      <c r="E13" s="68"/>
      <c r="F13" s="68"/>
      <c r="G13" s="68"/>
      <c r="H13" s="68"/>
      <c r="I13" s="68"/>
    </row>
  </sheetData>
  <mergeCells count="7">
    <mergeCell ref="A12:I12"/>
    <mergeCell ref="A13:I13"/>
    <mergeCell ref="A7:I7"/>
    <mergeCell ref="A2:I2"/>
    <mergeCell ref="A3:I3"/>
    <mergeCell ref="A9:I9"/>
    <mergeCell ref="A11:I11"/>
  </mergeCells>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&amp;L&amp;"Arial Narrow,Pogrubiony"EZ/81/2024/AŁD&amp;C&amp;"Arial Narrow,Pogrubiony"FORMULARZ ASORTYMENTOWO - CENOWY&amp;R&amp;"Arial Narrow,Pogrubiony"ZAŁĄCZNIK NR 2 DO SWZ
ZAŁĄCZNIK NR  .... DO UMOWY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7F7F2-8433-49A0-8F75-9A0358E7A264}">
  <sheetPr>
    <pageSetUpPr fitToPage="1"/>
  </sheetPr>
  <dimension ref="A2:I16"/>
  <sheetViews>
    <sheetView zoomScaleNormal="100" workbookViewId="0">
      <selection activeCell="F6" sqref="F6"/>
    </sheetView>
  </sheetViews>
  <sheetFormatPr defaultRowHeight="15" x14ac:dyDescent="0.25"/>
  <cols>
    <col min="1" max="1" width="5.7109375" customWidth="1"/>
    <col min="2" max="2" width="12" customWidth="1"/>
    <col min="3" max="3" width="14.5703125" customWidth="1"/>
    <col min="4" max="4" width="45" customWidth="1"/>
    <col min="5" max="5" width="7.7109375" customWidth="1"/>
    <col min="6" max="6" width="14.42578125" customWidth="1"/>
    <col min="7" max="7" width="15.7109375" customWidth="1"/>
    <col min="8" max="8" width="6" customWidth="1"/>
    <col min="9" max="9" width="18.140625" customWidth="1"/>
  </cols>
  <sheetData>
    <row r="2" spans="1:9" ht="18" x14ac:dyDescent="0.25">
      <c r="A2" s="69" t="s">
        <v>63</v>
      </c>
      <c r="B2" s="69"/>
      <c r="C2" s="69"/>
      <c r="D2" s="69"/>
      <c r="E2" s="69"/>
      <c r="F2" s="69"/>
      <c r="G2" s="69"/>
      <c r="H2" s="69"/>
    </row>
    <row r="3" spans="1:9" ht="16.5" x14ac:dyDescent="0.25">
      <c r="A3" s="70"/>
      <c r="B3" s="70"/>
      <c r="C3" s="70"/>
      <c r="D3" s="70"/>
      <c r="E3" s="70"/>
      <c r="F3" s="70"/>
      <c r="G3" s="70"/>
      <c r="H3" s="70"/>
      <c r="I3" s="70"/>
    </row>
    <row r="4" spans="1:9" ht="49.5" x14ac:dyDescent="0.25">
      <c r="A4" s="31" t="s">
        <v>47</v>
      </c>
      <c r="B4" s="31" t="s">
        <v>48</v>
      </c>
      <c r="C4" s="31" t="s">
        <v>49</v>
      </c>
      <c r="D4" s="31" t="s">
        <v>35</v>
      </c>
      <c r="E4" s="31" t="s">
        <v>36</v>
      </c>
      <c r="F4" s="31" t="s">
        <v>50</v>
      </c>
      <c r="G4" s="31" t="s">
        <v>51</v>
      </c>
      <c r="H4" s="31" t="s">
        <v>52</v>
      </c>
      <c r="I4" s="36" t="s">
        <v>53</v>
      </c>
    </row>
    <row r="5" spans="1:9" ht="69" customHeight="1" x14ac:dyDescent="0.25">
      <c r="A5" s="1" t="s">
        <v>0</v>
      </c>
      <c r="B5" s="1"/>
      <c r="C5" s="1"/>
      <c r="D5" s="1" t="s">
        <v>39</v>
      </c>
      <c r="E5" s="12">
        <v>40</v>
      </c>
      <c r="F5" s="27"/>
      <c r="G5" s="45">
        <f>E5*F5</f>
        <v>0</v>
      </c>
      <c r="H5" s="46"/>
      <c r="I5" s="47"/>
    </row>
    <row r="6" spans="1:9" ht="72" customHeight="1" x14ac:dyDescent="0.25">
      <c r="A6" s="1" t="s">
        <v>2</v>
      </c>
      <c r="B6" s="1"/>
      <c r="C6" s="1"/>
      <c r="D6" s="1" t="s">
        <v>37</v>
      </c>
      <c r="E6" s="3">
        <v>40</v>
      </c>
      <c r="F6" s="27"/>
      <c r="G6" s="45">
        <f t="shared" ref="G6:G7" si="0">E6*F6</f>
        <v>0</v>
      </c>
      <c r="H6" s="46"/>
      <c r="I6" s="47"/>
    </row>
    <row r="7" spans="1:9" ht="57.75" customHeight="1" thickBot="1" x14ac:dyDescent="0.3">
      <c r="A7" s="1" t="s">
        <v>4</v>
      </c>
      <c r="B7" s="1"/>
      <c r="C7" s="1"/>
      <c r="D7" s="1" t="s">
        <v>38</v>
      </c>
      <c r="E7" s="3">
        <v>40</v>
      </c>
      <c r="F7" s="27"/>
      <c r="G7" s="45">
        <f t="shared" si="0"/>
        <v>0</v>
      </c>
      <c r="H7" s="46"/>
      <c r="I7" s="47"/>
    </row>
    <row r="8" spans="1:9" ht="17.25" thickBot="1" x14ac:dyDescent="0.35">
      <c r="A8" s="72" t="s">
        <v>69</v>
      </c>
      <c r="B8" s="72"/>
      <c r="C8" s="72"/>
      <c r="D8" s="72"/>
      <c r="E8" s="72"/>
      <c r="F8" s="72"/>
      <c r="G8" s="56">
        <f>SUM(G5:G7)</f>
        <v>0</v>
      </c>
      <c r="H8" s="54"/>
      <c r="I8" s="55"/>
    </row>
    <row r="10" spans="1:9" ht="15.75" x14ac:dyDescent="0.25">
      <c r="A10" s="71" t="s">
        <v>54</v>
      </c>
      <c r="B10" s="71"/>
      <c r="C10" s="71"/>
      <c r="D10" s="71"/>
      <c r="E10" s="71"/>
      <c r="F10" s="71"/>
      <c r="G10" s="71"/>
      <c r="H10" s="71"/>
      <c r="I10" s="71"/>
    </row>
    <row r="11" spans="1:9" x14ac:dyDescent="0.25">
      <c r="D11" s="30"/>
    </row>
    <row r="12" spans="1:9" ht="47.25" customHeight="1" x14ac:dyDescent="0.25">
      <c r="A12" s="67" t="s">
        <v>55</v>
      </c>
      <c r="B12" s="67"/>
      <c r="C12" s="67"/>
      <c r="D12" s="67"/>
      <c r="E12" s="67"/>
      <c r="F12" s="67"/>
      <c r="G12" s="67"/>
      <c r="H12" s="67"/>
      <c r="I12" s="67"/>
    </row>
    <row r="13" spans="1:9" ht="15.75" x14ac:dyDescent="0.25">
      <c r="A13" s="52"/>
      <c r="B13" s="52"/>
      <c r="C13" s="52"/>
      <c r="D13" s="52"/>
      <c r="E13" s="52"/>
      <c r="F13" s="52"/>
      <c r="G13" s="52"/>
      <c r="H13" s="52"/>
      <c r="I13" s="52"/>
    </row>
    <row r="14" spans="1:9" ht="51" customHeight="1" x14ac:dyDescent="0.25">
      <c r="A14" s="66" t="s">
        <v>77</v>
      </c>
      <c r="B14" s="66"/>
      <c r="C14" s="66"/>
      <c r="D14" s="66"/>
      <c r="E14" s="66"/>
      <c r="F14" s="66"/>
      <c r="G14" s="66"/>
      <c r="H14" s="66"/>
      <c r="I14" s="66"/>
    </row>
    <row r="15" spans="1:9" ht="15.75" x14ac:dyDescent="0.25">
      <c r="A15" s="67"/>
      <c r="B15" s="67"/>
      <c r="C15" s="67"/>
      <c r="D15" s="67"/>
      <c r="E15" s="67"/>
      <c r="F15" s="67"/>
      <c r="G15" s="67"/>
      <c r="H15" s="67"/>
      <c r="I15" s="67"/>
    </row>
    <row r="16" spans="1:9" ht="15.75" x14ac:dyDescent="0.25">
      <c r="A16" s="68" t="s">
        <v>56</v>
      </c>
      <c r="B16" s="68"/>
      <c r="C16" s="68"/>
      <c r="D16" s="68"/>
      <c r="E16" s="68"/>
      <c r="F16" s="68"/>
      <c r="G16" s="68"/>
      <c r="H16" s="68"/>
      <c r="I16" s="68"/>
    </row>
  </sheetData>
  <mergeCells count="8">
    <mergeCell ref="A14:I14"/>
    <mergeCell ref="A15:I15"/>
    <mergeCell ref="A16:I16"/>
    <mergeCell ref="A2:H2"/>
    <mergeCell ref="A3:I3"/>
    <mergeCell ref="A8:F8"/>
    <mergeCell ref="A10:I10"/>
    <mergeCell ref="A12:I12"/>
  </mergeCells>
  <phoneticPr fontId="10" type="noConversion"/>
  <printOptions horizontalCentered="1"/>
  <pageMargins left="0.70866141732283472" right="0.70866141732283472" top="0.74803149606299213" bottom="0.74803149606299213" header="0.31496062992125984" footer="0.31496062992125984"/>
  <pageSetup paperSize="9" scale="94" fitToHeight="0" orientation="landscape" r:id="rId1"/>
  <headerFooter>
    <oddHeader>&amp;L&amp;"Arial Narrow,Pogrubiony"EZ/81/2024/AŁD&amp;C&amp;"Arial Narrow,Pogrubiony"FORMULARZ ASORTYMENTOWO - CENOWY&amp;R&amp;"Arial Narrow,Pogrubiony"ZAŁĄCZNIK NR 2 DO SWZ
ZAŁĄCZNIK NR  .... DO UMOWY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4F506-8BB7-467B-B25A-5C28050D3E3F}">
  <sheetPr>
    <pageSetUpPr fitToPage="1"/>
  </sheetPr>
  <dimension ref="A2:J27"/>
  <sheetViews>
    <sheetView topLeftCell="A4" zoomScaleNormal="100" workbookViewId="0">
      <selection activeCell="N5" sqref="N5"/>
    </sheetView>
  </sheetViews>
  <sheetFormatPr defaultRowHeight="15" x14ac:dyDescent="0.25"/>
  <cols>
    <col min="1" max="1" width="6.85546875" customWidth="1"/>
    <col min="2" max="2" width="13" customWidth="1"/>
    <col min="3" max="3" width="14" customWidth="1"/>
    <col min="4" max="4" width="58" customWidth="1"/>
    <col min="5" max="5" width="8.42578125" customWidth="1"/>
    <col min="6" max="6" width="6.5703125" customWidth="1"/>
    <col min="7" max="7" width="14" customWidth="1"/>
    <col min="8" max="8" width="13.28515625" customWidth="1"/>
    <col min="9" max="9" width="7.5703125" customWidth="1"/>
    <col min="10" max="10" width="15.7109375" style="32" customWidth="1"/>
  </cols>
  <sheetData>
    <row r="2" spans="1:10" ht="18" x14ac:dyDescent="0.25">
      <c r="A2" s="73" t="s">
        <v>64</v>
      </c>
      <c r="B2" s="73"/>
      <c r="C2" s="73"/>
      <c r="D2" s="73"/>
      <c r="E2" s="73"/>
      <c r="F2" s="73"/>
      <c r="G2" s="73"/>
      <c r="H2" s="73"/>
      <c r="I2" s="73"/>
      <c r="J2" s="73"/>
    </row>
    <row r="4" spans="1:10" ht="150" customHeight="1" x14ac:dyDescent="0.25">
      <c r="A4" s="31" t="s">
        <v>47</v>
      </c>
      <c r="B4" s="31" t="s">
        <v>48</v>
      </c>
      <c r="C4" s="31" t="s">
        <v>49</v>
      </c>
      <c r="D4" s="31" t="s">
        <v>35</v>
      </c>
      <c r="E4" s="31" t="s">
        <v>65</v>
      </c>
      <c r="F4" s="31" t="s">
        <v>66</v>
      </c>
      <c r="G4" s="31" t="s">
        <v>50</v>
      </c>
      <c r="H4" s="31" t="s">
        <v>51</v>
      </c>
      <c r="I4" s="31" t="s">
        <v>52</v>
      </c>
      <c r="J4" s="36" t="s">
        <v>53</v>
      </c>
    </row>
    <row r="5" spans="1:10" ht="74.25" customHeight="1" x14ac:dyDescent="0.25">
      <c r="A5" s="1" t="s">
        <v>0</v>
      </c>
      <c r="B5" s="1"/>
      <c r="C5" s="1"/>
      <c r="D5" s="1" t="s">
        <v>30</v>
      </c>
      <c r="E5" s="2">
        <v>50</v>
      </c>
      <c r="F5" s="2" t="s">
        <v>31</v>
      </c>
      <c r="G5" s="57"/>
      <c r="H5" s="14">
        <f>E5*G5</f>
        <v>0</v>
      </c>
      <c r="I5" s="13"/>
      <c r="J5" s="14"/>
    </row>
    <row r="6" spans="1:10" ht="60" customHeight="1" x14ac:dyDescent="0.25">
      <c r="A6" s="1" t="s">
        <v>2</v>
      </c>
      <c r="B6" s="1"/>
      <c r="C6" s="1"/>
      <c r="D6" s="1" t="s">
        <v>29</v>
      </c>
      <c r="E6" s="2">
        <v>4</v>
      </c>
      <c r="F6" s="2" t="s">
        <v>32</v>
      </c>
      <c r="G6" s="57"/>
      <c r="H6" s="14">
        <f t="shared" ref="H6:H18" si="0">E6*G6</f>
        <v>0</v>
      </c>
      <c r="I6" s="13"/>
      <c r="J6" s="14"/>
    </row>
    <row r="7" spans="1:10" ht="81.75" customHeight="1" x14ac:dyDescent="0.25">
      <c r="A7" s="1" t="s">
        <v>4</v>
      </c>
      <c r="B7" s="1"/>
      <c r="C7" s="1"/>
      <c r="D7" s="1" t="s">
        <v>40</v>
      </c>
      <c r="E7" s="2">
        <v>3</v>
      </c>
      <c r="F7" s="2" t="s">
        <v>31</v>
      </c>
      <c r="G7" s="57"/>
      <c r="H7" s="14">
        <f t="shared" si="0"/>
        <v>0</v>
      </c>
      <c r="I7" s="13"/>
      <c r="J7" s="14"/>
    </row>
    <row r="8" spans="1:10" ht="87.75" customHeight="1" x14ac:dyDescent="0.25">
      <c r="A8" s="1" t="s">
        <v>10</v>
      </c>
      <c r="B8" s="1"/>
      <c r="C8" s="1"/>
      <c r="D8" s="1" t="s">
        <v>41</v>
      </c>
      <c r="E8" s="2">
        <v>3</v>
      </c>
      <c r="F8" s="2" t="s">
        <v>31</v>
      </c>
      <c r="G8" s="57"/>
      <c r="H8" s="14">
        <f t="shared" si="0"/>
        <v>0</v>
      </c>
      <c r="I8" s="13"/>
      <c r="J8" s="14"/>
    </row>
    <row r="9" spans="1:10" ht="178.5" customHeight="1" x14ac:dyDescent="0.25">
      <c r="A9" s="1" t="s">
        <v>10</v>
      </c>
      <c r="B9" s="1"/>
      <c r="C9" s="1"/>
      <c r="D9" s="1" t="s">
        <v>34</v>
      </c>
      <c r="E9" s="2">
        <v>3</v>
      </c>
      <c r="F9" s="2" t="s">
        <v>31</v>
      </c>
      <c r="G9" s="57"/>
      <c r="H9" s="14">
        <f t="shared" si="0"/>
        <v>0</v>
      </c>
      <c r="I9" s="13"/>
      <c r="J9" s="14"/>
    </row>
    <row r="10" spans="1:10" ht="209.25" customHeight="1" x14ac:dyDescent="0.25">
      <c r="A10" s="1" t="s">
        <v>12</v>
      </c>
      <c r="B10" s="1"/>
      <c r="C10" s="1"/>
      <c r="D10" s="1" t="s">
        <v>42</v>
      </c>
      <c r="E10" s="2">
        <v>1</v>
      </c>
      <c r="F10" s="2" t="s">
        <v>31</v>
      </c>
      <c r="G10" s="57"/>
      <c r="H10" s="14">
        <f t="shared" si="0"/>
        <v>0</v>
      </c>
      <c r="I10" s="13"/>
      <c r="J10" s="14"/>
    </row>
    <row r="11" spans="1:10" ht="185.25" customHeight="1" x14ac:dyDescent="0.25">
      <c r="A11" s="1" t="s">
        <v>14</v>
      </c>
      <c r="B11" s="1"/>
      <c r="C11" s="1"/>
      <c r="D11" s="1" t="s">
        <v>27</v>
      </c>
      <c r="E11" s="2">
        <v>3</v>
      </c>
      <c r="F11" s="2" t="s">
        <v>31</v>
      </c>
      <c r="G11" s="57"/>
      <c r="H11" s="14">
        <f t="shared" si="0"/>
        <v>0</v>
      </c>
      <c r="I11" s="13"/>
      <c r="J11" s="14"/>
    </row>
    <row r="12" spans="1:10" ht="193.5" customHeight="1" x14ac:dyDescent="0.25">
      <c r="A12" s="1" t="s">
        <v>17</v>
      </c>
      <c r="B12" s="1"/>
      <c r="C12" s="1"/>
      <c r="D12" s="1" t="s">
        <v>43</v>
      </c>
      <c r="E12" s="2">
        <v>1</v>
      </c>
      <c r="F12" s="2" t="s">
        <v>31</v>
      </c>
      <c r="G12" s="57"/>
      <c r="H12" s="14">
        <f t="shared" si="0"/>
        <v>0</v>
      </c>
      <c r="I12" s="13"/>
      <c r="J12" s="48"/>
    </row>
    <row r="13" spans="1:10" ht="207.75" customHeight="1" x14ac:dyDescent="0.25">
      <c r="A13" s="1" t="s">
        <v>18</v>
      </c>
      <c r="B13" s="1"/>
      <c r="C13" s="1"/>
      <c r="D13" s="1" t="s">
        <v>28</v>
      </c>
      <c r="E13" s="2">
        <v>1</v>
      </c>
      <c r="F13" s="2" t="s">
        <v>31</v>
      </c>
      <c r="G13" s="57"/>
      <c r="H13" s="14">
        <f t="shared" si="0"/>
        <v>0</v>
      </c>
      <c r="I13" s="13"/>
      <c r="J13" s="14"/>
    </row>
    <row r="14" spans="1:10" ht="246" customHeight="1" x14ac:dyDescent="0.25">
      <c r="A14" s="1" t="s">
        <v>20</v>
      </c>
      <c r="B14" s="1"/>
      <c r="C14" s="1"/>
      <c r="D14" s="1" t="s">
        <v>44</v>
      </c>
      <c r="E14" s="2">
        <v>1</v>
      </c>
      <c r="F14" s="2" t="s">
        <v>31</v>
      </c>
      <c r="G14" s="57"/>
      <c r="H14" s="14">
        <f t="shared" si="0"/>
        <v>0</v>
      </c>
      <c r="I14" s="13"/>
      <c r="J14" s="48"/>
    </row>
    <row r="15" spans="1:10" ht="66" x14ac:dyDescent="0.25">
      <c r="A15" s="1" t="s">
        <v>21</v>
      </c>
      <c r="B15" s="1"/>
      <c r="C15" s="1"/>
      <c r="D15" s="1" t="s">
        <v>25</v>
      </c>
      <c r="E15" s="2">
        <v>1</v>
      </c>
      <c r="F15" s="2" t="s">
        <v>31</v>
      </c>
      <c r="G15" s="57"/>
      <c r="H15" s="14">
        <f t="shared" si="0"/>
        <v>0</v>
      </c>
      <c r="I15" s="13"/>
      <c r="J15" s="14"/>
    </row>
    <row r="16" spans="1:10" ht="97.5" customHeight="1" x14ac:dyDescent="0.25">
      <c r="A16" s="1" t="s">
        <v>22</v>
      </c>
      <c r="B16" s="1"/>
      <c r="C16" s="1"/>
      <c r="D16" s="1" t="s">
        <v>26</v>
      </c>
      <c r="E16" s="2">
        <v>2</v>
      </c>
      <c r="F16" s="2" t="s">
        <v>31</v>
      </c>
      <c r="G16" s="57"/>
      <c r="H16" s="14">
        <f t="shared" si="0"/>
        <v>0</v>
      </c>
      <c r="I16" s="13"/>
      <c r="J16" s="26"/>
    </row>
    <row r="17" spans="1:10" ht="254.25" customHeight="1" x14ac:dyDescent="0.25">
      <c r="A17" s="1" t="s">
        <v>23</v>
      </c>
      <c r="B17" s="49"/>
      <c r="C17" s="49"/>
      <c r="D17" s="33" t="s">
        <v>45</v>
      </c>
      <c r="E17" s="35">
        <v>2</v>
      </c>
      <c r="F17" s="35" t="s">
        <v>31</v>
      </c>
      <c r="G17" s="58"/>
      <c r="H17" s="14">
        <f t="shared" si="0"/>
        <v>0</v>
      </c>
      <c r="I17" s="13"/>
      <c r="J17" s="25"/>
    </row>
    <row r="18" spans="1:10" ht="231.75" thickBot="1" x14ac:dyDescent="0.3">
      <c r="A18" s="1" t="s">
        <v>24</v>
      </c>
      <c r="B18" s="1"/>
      <c r="C18" s="1"/>
      <c r="D18" s="1" t="s">
        <v>46</v>
      </c>
      <c r="E18" s="16">
        <v>2</v>
      </c>
      <c r="F18" s="16" t="s">
        <v>32</v>
      </c>
      <c r="G18" s="18"/>
      <c r="H18" s="26">
        <f t="shared" si="0"/>
        <v>0</v>
      </c>
      <c r="I18" s="13"/>
      <c r="J18" s="4"/>
    </row>
    <row r="19" spans="1:10" ht="17.25" thickBot="1" x14ac:dyDescent="0.3">
      <c r="A19" s="72" t="s">
        <v>69</v>
      </c>
      <c r="B19" s="72"/>
      <c r="C19" s="72"/>
      <c r="D19" s="72"/>
      <c r="E19" s="72"/>
      <c r="F19" s="72"/>
      <c r="G19" s="72"/>
      <c r="H19" s="59">
        <f>SUM(H5:H18)</f>
        <v>0</v>
      </c>
    </row>
    <row r="20" spans="1:10" x14ac:dyDescent="0.25">
      <c r="D20" s="34"/>
    </row>
    <row r="21" spans="1:10" ht="15.75" x14ac:dyDescent="0.25">
      <c r="A21" s="71" t="s">
        <v>54</v>
      </c>
      <c r="B21" s="71"/>
      <c r="C21" s="71"/>
      <c r="D21" s="71"/>
      <c r="E21" s="71"/>
      <c r="F21" s="71"/>
      <c r="G21" s="71"/>
      <c r="H21" s="71"/>
      <c r="I21" s="71"/>
    </row>
    <row r="22" spans="1:10" x14ac:dyDescent="0.25">
      <c r="D22" s="30"/>
    </row>
    <row r="23" spans="1:10" ht="58.5" customHeight="1" x14ac:dyDescent="0.25">
      <c r="A23" s="67" t="s">
        <v>55</v>
      </c>
      <c r="B23" s="67"/>
      <c r="C23" s="67"/>
      <c r="D23" s="67"/>
      <c r="E23" s="67"/>
      <c r="F23" s="67"/>
      <c r="G23" s="67"/>
      <c r="H23" s="67"/>
      <c r="I23" s="67"/>
      <c r="J23" s="67"/>
    </row>
    <row r="24" spans="1:10" ht="15.75" x14ac:dyDescent="0.25">
      <c r="A24" s="52"/>
      <c r="B24" s="52"/>
      <c r="C24" s="52"/>
      <c r="D24" s="52"/>
      <c r="E24" s="52"/>
      <c r="F24" s="52"/>
      <c r="G24" s="52"/>
      <c r="H24" s="52"/>
      <c r="I24" s="52"/>
    </row>
    <row r="25" spans="1:10" ht="41.25" customHeight="1" x14ac:dyDescent="0.25">
      <c r="A25" s="66" t="s">
        <v>77</v>
      </c>
      <c r="B25" s="66"/>
      <c r="C25" s="66"/>
      <c r="D25" s="66"/>
      <c r="E25" s="66"/>
      <c r="F25" s="66"/>
      <c r="G25" s="66"/>
      <c r="H25" s="66"/>
      <c r="I25" s="66"/>
      <c r="J25" s="66"/>
    </row>
    <row r="26" spans="1:10" ht="15.75" x14ac:dyDescent="0.25">
      <c r="A26" s="67"/>
      <c r="B26" s="67"/>
      <c r="C26" s="67"/>
      <c r="D26" s="67"/>
      <c r="E26" s="67"/>
      <c r="F26" s="67"/>
      <c r="G26" s="67"/>
      <c r="H26" s="67"/>
      <c r="I26" s="67"/>
    </row>
    <row r="27" spans="1:10" ht="15.75" x14ac:dyDescent="0.25">
      <c r="A27" s="68" t="s">
        <v>56</v>
      </c>
      <c r="B27" s="68"/>
      <c r="C27" s="68"/>
      <c r="D27" s="68"/>
      <c r="E27" s="68"/>
      <c r="F27" s="68"/>
      <c r="G27" s="68"/>
      <c r="H27" s="68"/>
      <c r="I27" s="68"/>
    </row>
  </sheetData>
  <mergeCells count="7">
    <mergeCell ref="A2:J2"/>
    <mergeCell ref="A21:I21"/>
    <mergeCell ref="A26:I26"/>
    <mergeCell ref="A27:I27"/>
    <mergeCell ref="A19:G19"/>
    <mergeCell ref="A23:J23"/>
    <mergeCell ref="A25:J25"/>
  </mergeCells>
  <phoneticPr fontId="10" type="noConversion"/>
  <printOptions horizontalCentered="1"/>
  <pageMargins left="0.70866141732283472" right="0.70866141732283472" top="0.74803149606299213" bottom="0.74803149606299213" header="0.31496062992125984" footer="0.31496062992125984"/>
  <pageSetup paperSize="9" scale="83" fitToHeight="0" orientation="landscape" r:id="rId1"/>
  <headerFooter>
    <oddHeader>&amp;L&amp;"Arial Narrow,Pogrubiony"EZ/81/2024/AŁD&amp;C&amp;"Arial Narrow,Pogrubiony"FORMULARZ ASORTYMENTOWO - CENOWY&amp;R&amp;"Arial Narrow,Pogrubiony"ZAŁĄCZNIK NR 2 DO SWZ
ZAŁĄCZNIK NR  .... DO UMOWY</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65E9-C55B-4B99-82EA-414AD743620F}">
  <sheetPr>
    <pageSetUpPr fitToPage="1"/>
  </sheetPr>
  <dimension ref="A2:J16"/>
  <sheetViews>
    <sheetView topLeftCell="A11" zoomScaleNormal="100" workbookViewId="0">
      <selection activeCell="A16" sqref="A16:I16"/>
    </sheetView>
  </sheetViews>
  <sheetFormatPr defaultRowHeight="15" x14ac:dyDescent="0.25"/>
  <cols>
    <col min="1" max="1" width="5.7109375" customWidth="1"/>
    <col min="2" max="2" width="11.85546875" customWidth="1"/>
    <col min="3" max="3" width="15.140625" customWidth="1"/>
    <col min="4" max="4" width="60.42578125" customWidth="1"/>
    <col min="5" max="5" width="9.140625" customWidth="1"/>
    <col min="6" max="6" width="14.7109375" customWidth="1"/>
    <col min="7" max="7" width="12.85546875" customWidth="1"/>
    <col min="8" max="8" width="5.85546875" customWidth="1"/>
    <col min="9" max="9" width="16" customWidth="1"/>
  </cols>
  <sheetData>
    <row r="2" spans="1:10" ht="18.75" x14ac:dyDescent="0.25">
      <c r="A2" s="69" t="s">
        <v>67</v>
      </c>
      <c r="B2" s="69"/>
      <c r="C2" s="88"/>
      <c r="D2" s="88"/>
      <c r="E2" s="88"/>
      <c r="F2" s="88"/>
      <c r="G2" s="88"/>
      <c r="H2" s="88"/>
      <c r="I2" s="88"/>
    </row>
    <row r="3" spans="1:10" ht="16.5" x14ac:dyDescent="0.25">
      <c r="A3" s="70"/>
      <c r="B3" s="70"/>
      <c r="C3" s="70"/>
      <c r="D3" s="70"/>
      <c r="E3" s="70"/>
      <c r="F3" s="70"/>
      <c r="G3" s="70"/>
      <c r="H3" s="70"/>
      <c r="I3" s="70"/>
    </row>
    <row r="4" spans="1:10" ht="177" customHeight="1" x14ac:dyDescent="0.25">
      <c r="A4" s="31" t="s">
        <v>47</v>
      </c>
      <c r="B4" s="31" t="s">
        <v>48</v>
      </c>
      <c r="C4" s="31" t="s">
        <v>49</v>
      </c>
      <c r="D4" s="31" t="s">
        <v>35</v>
      </c>
      <c r="E4" s="31" t="s">
        <v>36</v>
      </c>
      <c r="F4" s="31" t="s">
        <v>50</v>
      </c>
      <c r="G4" s="31" t="s">
        <v>51</v>
      </c>
      <c r="H4" s="31" t="s">
        <v>52</v>
      </c>
      <c r="I4" s="36" t="s">
        <v>53</v>
      </c>
    </row>
    <row r="5" spans="1:10" ht="214.5" x14ac:dyDescent="0.25">
      <c r="A5" s="3">
        <v>1</v>
      </c>
      <c r="B5" s="3"/>
      <c r="C5" s="16"/>
      <c r="D5" s="15" t="s">
        <v>19</v>
      </c>
      <c r="E5" s="16">
        <v>120</v>
      </c>
      <c r="F5" s="17"/>
      <c r="G5" s="20">
        <f>E5*F5</f>
        <v>0</v>
      </c>
      <c r="H5" s="18"/>
      <c r="I5" s="19"/>
    </row>
    <row r="8" spans="1:10" ht="15.75" x14ac:dyDescent="0.25">
      <c r="A8" s="71" t="s">
        <v>54</v>
      </c>
      <c r="B8" s="71"/>
      <c r="C8" s="71"/>
      <c r="D8" s="71"/>
      <c r="E8" s="71"/>
      <c r="F8" s="71"/>
      <c r="G8" s="71"/>
      <c r="H8" s="71"/>
      <c r="I8" s="71"/>
      <c r="J8" s="32"/>
    </row>
    <row r="9" spans="1:10" x14ac:dyDescent="0.25">
      <c r="D9" s="30"/>
      <c r="J9" s="32"/>
    </row>
    <row r="10" spans="1:10" ht="42.75" customHeight="1" x14ac:dyDescent="0.25">
      <c r="A10" s="67" t="s">
        <v>55</v>
      </c>
      <c r="B10" s="67"/>
      <c r="C10" s="67"/>
      <c r="D10" s="67"/>
      <c r="E10" s="67"/>
      <c r="F10" s="67"/>
      <c r="G10" s="67"/>
      <c r="H10" s="67"/>
      <c r="I10" s="67"/>
      <c r="J10" s="22"/>
    </row>
    <row r="11" spans="1:10" ht="15.75" x14ac:dyDescent="0.25">
      <c r="A11" s="52"/>
      <c r="B11" s="52"/>
      <c r="C11" s="52"/>
      <c r="D11" s="52"/>
      <c r="E11" s="52"/>
      <c r="F11" s="52"/>
      <c r="G11" s="52"/>
      <c r="H11" s="52"/>
      <c r="I11" s="52"/>
      <c r="J11" s="32"/>
    </row>
    <row r="12" spans="1:10" ht="51.75" customHeight="1" x14ac:dyDescent="0.25">
      <c r="A12" s="66" t="s">
        <v>77</v>
      </c>
      <c r="B12" s="66"/>
      <c r="C12" s="66"/>
      <c r="D12" s="66"/>
      <c r="E12" s="66"/>
      <c r="F12" s="66"/>
      <c r="G12" s="66"/>
      <c r="H12" s="66"/>
      <c r="I12" s="66"/>
      <c r="J12" s="62"/>
    </row>
    <row r="13" spans="1:10" ht="15.75" x14ac:dyDescent="0.25">
      <c r="A13" s="67"/>
      <c r="B13" s="67"/>
      <c r="C13" s="67"/>
      <c r="D13" s="67"/>
      <c r="E13" s="67"/>
      <c r="F13" s="67"/>
      <c r="G13" s="67"/>
      <c r="H13" s="67"/>
      <c r="I13" s="67"/>
      <c r="J13" s="32"/>
    </row>
    <row r="14" spans="1:10" ht="15.75" x14ac:dyDescent="0.25">
      <c r="A14" s="68" t="s">
        <v>56</v>
      </c>
      <c r="B14" s="68"/>
      <c r="C14" s="68"/>
      <c r="D14" s="68"/>
      <c r="E14" s="68"/>
      <c r="F14" s="68"/>
      <c r="G14" s="68"/>
      <c r="H14" s="68"/>
      <c r="I14" s="68"/>
      <c r="J14" s="32"/>
    </row>
    <row r="15" spans="1:10" x14ac:dyDescent="0.25">
      <c r="J15" s="32"/>
    </row>
    <row r="16" spans="1:10" ht="98.25" customHeight="1" x14ac:dyDescent="0.25">
      <c r="A16" s="89" t="s">
        <v>78</v>
      </c>
      <c r="B16" s="89"/>
      <c r="C16" s="89"/>
      <c r="D16" s="89"/>
      <c r="E16" s="89"/>
      <c r="F16" s="89"/>
      <c r="G16" s="89"/>
      <c r="H16" s="89"/>
      <c r="I16" s="89"/>
    </row>
  </sheetData>
  <mergeCells count="8">
    <mergeCell ref="A2:I2"/>
    <mergeCell ref="A3:I3"/>
    <mergeCell ref="A8:I8"/>
    <mergeCell ref="A16:I16"/>
    <mergeCell ref="A13:I13"/>
    <mergeCell ref="A14:I14"/>
    <mergeCell ref="A10:I10"/>
    <mergeCell ref="A12:I12"/>
  </mergeCells>
  <printOptions horizontalCentered="1"/>
  <pageMargins left="0.70866141732283472" right="0.70866141732283472" top="0.74803149606299213" bottom="0.74803149606299213" header="0.31496062992125984" footer="0.31496062992125984"/>
  <pageSetup paperSize="9" scale="86" fitToHeight="0" orientation="landscape" r:id="rId1"/>
  <headerFooter>
    <oddHeader>&amp;L&amp;"Arial Narrow,Pogrubiony"EZ/81/2024/AŁD&amp;C&amp;"Arial Narrow,Pogrubiony"FORMULARZ ASORTYMENTOWO - CENOWY&amp;R&amp;"Arial Narrow,Pogrubiony"ZAŁĄCZNIK NR 2 DO SWZ
ZAŁĄCZNIK NR  .... DO UMOWY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DF516-0D65-4BDD-BDF0-1D2DE249CB56}">
  <sheetPr>
    <pageSetUpPr fitToPage="1"/>
  </sheetPr>
  <dimension ref="A2:J19"/>
  <sheetViews>
    <sheetView tabSelected="1" topLeftCell="A10" zoomScaleNormal="100" workbookViewId="0">
      <selection activeCell="A2" sqref="A2:I2"/>
    </sheetView>
  </sheetViews>
  <sheetFormatPr defaultRowHeight="15" x14ac:dyDescent="0.25"/>
  <cols>
    <col min="1" max="1" width="6.42578125" customWidth="1"/>
    <col min="2" max="2" width="14.7109375" customWidth="1"/>
    <col min="3" max="3" width="12.140625" customWidth="1"/>
    <col min="4" max="4" width="65.28515625" customWidth="1"/>
    <col min="5" max="5" width="8" customWidth="1"/>
    <col min="6" max="6" width="14.28515625" customWidth="1"/>
    <col min="7" max="7" width="14.140625" customWidth="1"/>
    <col min="8" max="8" width="6.28515625" customWidth="1"/>
    <col min="9" max="9" width="15" customWidth="1"/>
    <col min="10" max="10" width="16.28515625" customWidth="1"/>
  </cols>
  <sheetData>
    <row r="2" spans="1:10" ht="18" x14ac:dyDescent="0.25">
      <c r="A2" s="69" t="s">
        <v>68</v>
      </c>
      <c r="B2" s="69"/>
      <c r="C2" s="69"/>
      <c r="D2" s="69"/>
      <c r="E2" s="69"/>
      <c r="F2" s="69"/>
      <c r="G2" s="69"/>
      <c r="H2" s="69"/>
      <c r="I2" s="69"/>
    </row>
    <row r="3" spans="1:10" ht="16.5" x14ac:dyDescent="0.25">
      <c r="A3" s="70"/>
      <c r="B3" s="70"/>
      <c r="C3" s="90"/>
      <c r="D3" s="90"/>
      <c r="E3" s="90"/>
      <c r="F3" s="90"/>
      <c r="G3" s="90"/>
      <c r="H3" s="90"/>
      <c r="I3" s="90"/>
    </row>
    <row r="4" spans="1:10" ht="133.5" customHeight="1" x14ac:dyDescent="0.25">
      <c r="A4" s="31" t="s">
        <v>47</v>
      </c>
      <c r="B4" s="31" t="s">
        <v>48</v>
      </c>
      <c r="C4" s="31" t="s">
        <v>49</v>
      </c>
      <c r="D4" s="31" t="s">
        <v>35</v>
      </c>
      <c r="E4" s="31" t="s">
        <v>36</v>
      </c>
      <c r="F4" s="31" t="s">
        <v>50</v>
      </c>
      <c r="G4" s="31" t="s">
        <v>51</v>
      </c>
      <c r="H4" s="31" t="s">
        <v>52</v>
      </c>
      <c r="I4" s="36" t="s">
        <v>53</v>
      </c>
    </row>
    <row r="5" spans="1:10" ht="66" x14ac:dyDescent="0.25">
      <c r="A5" s="39" t="s">
        <v>0</v>
      </c>
      <c r="B5" s="39"/>
      <c r="C5" s="39"/>
      <c r="D5" s="38" t="s">
        <v>70</v>
      </c>
      <c r="E5" s="43">
        <v>30</v>
      </c>
      <c r="F5" s="42"/>
      <c r="G5" s="40">
        <f>E5*F5</f>
        <v>0</v>
      </c>
      <c r="H5" s="41"/>
      <c r="I5" s="37"/>
      <c r="J5" s="23"/>
    </row>
    <row r="6" spans="1:10" ht="66" x14ac:dyDescent="0.25">
      <c r="A6" s="39" t="s">
        <v>2</v>
      </c>
      <c r="B6" s="39"/>
      <c r="C6" s="39"/>
      <c r="D6" s="38" t="s">
        <v>71</v>
      </c>
      <c r="E6" s="43">
        <v>120</v>
      </c>
      <c r="F6" s="42"/>
      <c r="G6" s="40">
        <f t="shared" ref="G6:G10" si="0">E6*F6</f>
        <v>0</v>
      </c>
      <c r="H6" s="41"/>
      <c r="I6" s="37"/>
      <c r="J6" s="23"/>
    </row>
    <row r="7" spans="1:10" ht="66" x14ac:dyDescent="0.25">
      <c r="A7" s="39" t="s">
        <v>4</v>
      </c>
      <c r="B7" s="39"/>
      <c r="C7" s="39"/>
      <c r="D7" s="38" t="s">
        <v>72</v>
      </c>
      <c r="E7" s="43">
        <v>24</v>
      </c>
      <c r="F7" s="42"/>
      <c r="G7" s="40">
        <f t="shared" si="0"/>
        <v>0</v>
      </c>
      <c r="H7" s="41"/>
      <c r="I7" s="37"/>
      <c r="J7" s="23"/>
    </row>
    <row r="8" spans="1:10" ht="99" x14ac:dyDescent="0.25">
      <c r="A8" s="39" t="s">
        <v>10</v>
      </c>
      <c r="B8" s="39"/>
      <c r="C8" s="39"/>
      <c r="D8" s="38" t="s">
        <v>73</v>
      </c>
      <c r="E8" s="43">
        <v>60</v>
      </c>
      <c r="F8" s="42"/>
      <c r="G8" s="40">
        <f t="shared" si="0"/>
        <v>0</v>
      </c>
      <c r="H8" s="41"/>
      <c r="I8" s="37"/>
      <c r="J8" s="23"/>
    </row>
    <row r="9" spans="1:10" ht="99" x14ac:dyDescent="0.25">
      <c r="A9" s="39" t="s">
        <v>12</v>
      </c>
      <c r="B9" s="39"/>
      <c r="C9" s="39"/>
      <c r="D9" s="38" t="s">
        <v>74</v>
      </c>
      <c r="E9" s="43">
        <v>120</v>
      </c>
      <c r="F9" s="42"/>
      <c r="G9" s="40">
        <f t="shared" si="0"/>
        <v>0</v>
      </c>
      <c r="H9" s="63"/>
      <c r="I9" s="44"/>
      <c r="J9" s="23"/>
    </row>
    <row r="10" spans="1:10" ht="50.25" thickBot="1" x14ac:dyDescent="0.3">
      <c r="A10" s="39" t="s">
        <v>14</v>
      </c>
      <c r="B10" s="39"/>
      <c r="C10" s="39"/>
      <c r="D10" s="38" t="s">
        <v>75</v>
      </c>
      <c r="E10" s="43">
        <v>60</v>
      </c>
      <c r="F10" s="42"/>
      <c r="G10" s="64">
        <f t="shared" si="0"/>
        <v>0</v>
      </c>
      <c r="H10" s="41"/>
      <c r="I10" s="37"/>
      <c r="J10" s="23"/>
    </row>
    <row r="11" spans="1:10" ht="17.25" thickBot="1" x14ac:dyDescent="0.35">
      <c r="A11" s="91" t="s">
        <v>69</v>
      </c>
      <c r="B11" s="91"/>
      <c r="C11" s="91"/>
      <c r="D11" s="91"/>
      <c r="E11" s="91"/>
      <c r="F11" s="92"/>
      <c r="G11" s="59">
        <f>SUM(G5:G10)</f>
        <v>0</v>
      </c>
      <c r="I11" s="60"/>
      <c r="J11" s="23"/>
    </row>
    <row r="13" spans="1:10" ht="15.75" x14ac:dyDescent="0.25">
      <c r="A13" s="71" t="s">
        <v>54</v>
      </c>
      <c r="B13" s="71"/>
      <c r="C13" s="71"/>
      <c r="D13" s="71"/>
      <c r="E13" s="71"/>
      <c r="F13" s="71"/>
      <c r="G13" s="71"/>
      <c r="H13" s="71"/>
      <c r="I13" s="71"/>
    </row>
    <row r="14" spans="1:10" x14ac:dyDescent="0.25">
      <c r="D14" s="30"/>
    </row>
    <row r="15" spans="1:10" ht="39" customHeight="1" x14ac:dyDescent="0.25">
      <c r="A15" s="67" t="s">
        <v>55</v>
      </c>
      <c r="B15" s="67"/>
      <c r="C15" s="67"/>
      <c r="D15" s="67"/>
      <c r="E15" s="67"/>
      <c r="F15" s="67"/>
      <c r="G15" s="67"/>
      <c r="H15" s="67"/>
      <c r="I15" s="67"/>
    </row>
    <row r="16" spans="1:10" ht="15.75" x14ac:dyDescent="0.25">
      <c r="A16" s="52"/>
      <c r="B16" s="52"/>
      <c r="C16" s="52"/>
      <c r="D16" s="52"/>
      <c r="E16" s="52"/>
      <c r="F16" s="52"/>
      <c r="G16" s="52"/>
      <c r="H16" s="52"/>
      <c r="I16" s="52"/>
    </row>
    <row r="17" spans="1:9" ht="32.25" customHeight="1" x14ac:dyDescent="0.25">
      <c r="A17" s="66" t="s">
        <v>76</v>
      </c>
      <c r="B17" s="66"/>
      <c r="C17" s="66"/>
      <c r="D17" s="66"/>
      <c r="E17" s="66"/>
      <c r="F17" s="66"/>
      <c r="G17" s="66"/>
      <c r="H17" s="66"/>
      <c r="I17" s="66"/>
    </row>
    <row r="18" spans="1:9" ht="15.75" x14ac:dyDescent="0.25">
      <c r="A18" s="67"/>
      <c r="B18" s="67"/>
      <c r="C18" s="67"/>
      <c r="D18" s="67"/>
      <c r="E18" s="67"/>
      <c r="F18" s="67"/>
      <c r="G18" s="67"/>
      <c r="H18" s="67"/>
      <c r="I18" s="67"/>
    </row>
    <row r="19" spans="1:9" ht="15.75" x14ac:dyDescent="0.25">
      <c r="A19" s="68" t="s">
        <v>56</v>
      </c>
      <c r="B19" s="68"/>
      <c r="C19" s="68"/>
      <c r="D19" s="68"/>
      <c r="E19" s="68"/>
      <c r="F19" s="68"/>
      <c r="G19" s="68"/>
      <c r="H19" s="68"/>
      <c r="I19" s="68"/>
    </row>
  </sheetData>
  <mergeCells count="8">
    <mergeCell ref="A15:I15"/>
    <mergeCell ref="A17:I17"/>
    <mergeCell ref="A18:I18"/>
    <mergeCell ref="A19:I19"/>
    <mergeCell ref="A2:I2"/>
    <mergeCell ref="A3:I3"/>
    <mergeCell ref="A11:F11"/>
    <mergeCell ref="A13:I13"/>
  </mergeCells>
  <phoneticPr fontId="10" type="noConversion"/>
  <printOptions horizontalCentered="1"/>
  <pageMargins left="0.70866141732283472" right="0.70866141732283472" top="0.74803149606299213" bottom="0.74803149606299213" header="0.31496062992125984" footer="0.31496062992125984"/>
  <pageSetup paperSize="9" scale="83" fitToHeight="0" orientation="landscape" r:id="rId1"/>
  <headerFooter>
    <oddHeader>&amp;L&amp;"Arial Narrow,Pogrubiony"EZ/81/2024/AŁD&amp;C&amp;"Arial Narrow,Pogrubiony"FORMULARZ ASORTYMENTOWO - CENOWY&amp;R&amp;"Arial Narrow,Pogrubiony"ZAŁĄCZNIK NR 2 DO SWZ
ZAŁĄCZNIK NR  .... DO UMOWY</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P. 1 IGŁA VERESSA</vt:lpstr>
      <vt:lpstr>P. 2 WORKI NA PRÓBKI</vt:lpstr>
      <vt:lpstr>P. 3 GROTY APEX</vt:lpstr>
      <vt:lpstr>P. 4 OSTRZA STRYKER</vt:lpstr>
      <vt:lpstr>P. 5 OSTRZA CONMED</vt:lpstr>
      <vt:lpstr>P. 6 PED. NARZ. LAPAROSKOPOWE</vt:lpstr>
      <vt:lpstr>P. 7 TROPOCELSS</vt:lpstr>
      <vt:lpstr>P. 8 LIGASURE</vt:lpstr>
      <vt:lpstr>'P. 1 IGŁA VERESSA'!Obszar_wydruku</vt:lpstr>
      <vt:lpstr>'P. 2 WORKI NA PRÓBKI'!Obszar_wydruku</vt:lpstr>
      <vt:lpstr>'P. 3 GROTY APEX'!Obszar_wydruku</vt:lpstr>
      <vt:lpstr>'P. 4 OSTRZA STRYKER'!Obszar_wydruku</vt:lpstr>
      <vt:lpstr>'P. 5 OSTRZA CONMED'!Obszar_wydruku</vt:lpstr>
      <vt:lpstr>'P. 6 PED. NARZ. LAPAROSKOPOWE'!Obszar_wydruku</vt:lpstr>
      <vt:lpstr>'P. 7 TROPOCELSS'!Obszar_wydruku</vt:lpstr>
      <vt:lpstr>'P. 8 LIGASURE'!Obszar_wydruku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zampub</dc:creator>
  <cp:lastModifiedBy>zampub</cp:lastModifiedBy>
  <cp:lastPrinted>2024-04-16T10:40:08Z</cp:lastPrinted>
  <dcterms:created xsi:type="dcterms:W3CDTF">2024-02-22T07:16:12Z</dcterms:created>
  <dcterms:modified xsi:type="dcterms:W3CDTF">2024-04-16T10:40:15Z</dcterms:modified>
</cp:coreProperties>
</file>