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66925"/>
  <mc:AlternateContent xmlns:mc="http://schemas.openxmlformats.org/markup-compatibility/2006">
    <mc:Choice Requires="x15">
      <x15ac:absPath xmlns:x15ac="http://schemas.microsoft.com/office/spreadsheetml/2010/11/ac" url="C:\Users\zampub\Desktop\83-2024 BO - implanty (U)\"/>
    </mc:Choice>
  </mc:AlternateContent>
  <xr:revisionPtr revIDLastSave="0" documentId="13_ncr:1_{F5A6D214-E102-45C6-86FD-AD2019C3291A}" xr6:coauthVersionLast="47" xr6:coauthVersionMax="47" xr10:uidLastSave="{00000000-0000-0000-0000-000000000000}"/>
  <bookViews>
    <workbookView xWindow="-120" yWindow="-120" windowWidth="29040" windowHeight="15840" activeTab="4" xr2:uid="{5832AA95-8E43-4793-A660-7CA54EBF7526}"/>
  </bookViews>
  <sheets>
    <sheet name="P. 1 MAŁE STAWY" sheetId="11" r:id="rId1"/>
    <sheet name="P.2 REKON. K.B.BIOD" sheetId="18" r:id="rId2"/>
    <sheet name="P.3 MAT. ZUŻ. ART. BIODR." sheetId="10" r:id="rId3"/>
    <sheet name="P.4 ZESPOLENIA KOŃCZYN GÓRN." sheetId="13" r:id="rId4"/>
    <sheet name="P.5 TRAUMA" sheetId="17" r:id="rId5"/>
  </sheets>
  <definedNames>
    <definedName name="_xlnm.Print_Area" localSheetId="0">'P. 1 MAŁE STAWY'!$A$1:$J$40</definedName>
    <definedName name="_xlnm.Print_Area" localSheetId="1">'P.2 REKON. K.B.BIOD'!$A$1:$J$99</definedName>
    <definedName name="_xlnm.Print_Area" localSheetId="2">'P.3 MAT. ZUŻ. ART. BIODR.'!$A$1:$J$26</definedName>
    <definedName name="_xlnm.Print_Area" localSheetId="3">'P.4 ZESPOLENIA KOŃCZYN GÓRN.'!$A$1:$K$50</definedName>
    <definedName name="_xlnm.Print_Area" localSheetId="4">'P.5 TRAUMA'!$A$1:$M$136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7" l="1"/>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J100" i="17"/>
  <c r="J101" i="17"/>
  <c r="J102" i="17"/>
  <c r="J103" i="17"/>
  <c r="J104" i="17"/>
  <c r="J105" i="17"/>
  <c r="J106" i="17"/>
  <c r="J107" i="17"/>
  <c r="J108" i="17"/>
  <c r="J109" i="17"/>
  <c r="J110" i="17"/>
  <c r="J111" i="17"/>
  <c r="J112" i="17"/>
  <c r="J113" i="17"/>
  <c r="J114" i="17"/>
  <c r="J115" i="17"/>
  <c r="J116" i="17"/>
  <c r="J117" i="17"/>
  <c r="J118" i="17"/>
  <c r="J119" i="17"/>
  <c r="J120" i="17"/>
  <c r="J121" i="17"/>
  <c r="J5" i="17"/>
  <c r="J122" i="17" l="1"/>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5" i="13"/>
  <c r="H39" i="13" s="1"/>
  <c r="G6" i="10"/>
  <c r="G7" i="10"/>
  <c r="G8" i="10"/>
  <c r="G9" i="10"/>
  <c r="G10" i="10"/>
  <c r="G11" i="10"/>
  <c r="G12" i="10"/>
  <c r="G13" i="10"/>
  <c r="G14" i="10"/>
  <c r="G5" i="10"/>
  <c r="G15" i="10" s="1"/>
  <c r="G6" i="11" l="1"/>
  <c r="G7" i="11"/>
  <c r="G8" i="11"/>
  <c r="G9" i="11"/>
  <c r="G10" i="11"/>
  <c r="G11" i="11"/>
  <c r="G12" i="11"/>
  <c r="G13" i="11"/>
  <c r="G14" i="11"/>
  <c r="G15" i="11"/>
  <c r="G16" i="11"/>
  <c r="G17" i="11"/>
  <c r="G18" i="11"/>
  <c r="G19" i="11"/>
  <c r="G20" i="11"/>
  <c r="G21" i="11"/>
  <c r="G22" i="11"/>
  <c r="G23" i="11"/>
  <c r="G24" i="11"/>
  <c r="G25" i="11"/>
  <c r="G26" i="11"/>
  <c r="G5" i="11"/>
  <c r="G27" i="11" l="1"/>
</calcChain>
</file>

<file path=xl/sharedStrings.xml><?xml version="1.0" encoding="utf-8"?>
<sst xmlns="http://schemas.openxmlformats.org/spreadsheetml/2006/main" count="1537" uniqueCount="465">
  <si>
    <t>1.</t>
  </si>
  <si>
    <t>2.</t>
  </si>
  <si>
    <t>3.</t>
  </si>
  <si>
    <t>4.</t>
  </si>
  <si>
    <t>5.</t>
  </si>
  <si>
    <t>6.</t>
  </si>
  <si>
    <t>7.</t>
  </si>
  <si>
    <t>8.</t>
  </si>
  <si>
    <t>9.</t>
  </si>
  <si>
    <t>10.</t>
  </si>
  <si>
    <t>11.</t>
  </si>
  <si>
    <t>12.</t>
  </si>
  <si>
    <t>13.</t>
  </si>
  <si>
    <t>14.</t>
  </si>
  <si>
    <t>15.</t>
  </si>
  <si>
    <t>16.</t>
  </si>
  <si>
    <t>17.</t>
  </si>
  <si>
    <t>18.</t>
  </si>
  <si>
    <t>20.</t>
  </si>
  <si>
    <t>21.</t>
  </si>
  <si>
    <t xml:space="preserve">Igła jednorazowego użytku do szycia ścięgien stożka rotatorów, kompatybilna z urządzeniem „Scorpion”. </t>
  </si>
  <si>
    <t xml:space="preserve">Pętla nitinolowa służąca do przeciągania szwów w środowisku wodnym bez utraty swojej funkcji. Jednorazowa o wymiarach 1,5 na 300 mm. </t>
  </si>
  <si>
    <t>System szycia łąkotek metodą inside – outside. System zaopatrzony w giętką prowadnice umożliwiającą dogięcie śródoperacyjne oraz igłę nitynolową z oczkiem – jednorazowy sterylny zestaw umożliwia założenie kilku szwów łąkotki u jednego pacjenta. W zestawie dokręcany zacisk ułatwiający wprowadzenie igły w tkanki. Pakowane pojedynczo, sterylne</t>
  </si>
  <si>
    <t>Miękka kotwica do stabilizacji obrąbka o średnicy 1,8 mm i długości 19 mm, bezwęzłowa, działająca w systemie chińskiej pułapki. Kotwica  założona na jednorazowy podajnik. Kotwica wykonana z  poliestru  oplecionego  UHMWPE - polietylenem o ultra wysokiej masie cząsteczkowej</t>
  </si>
  <si>
    <t>Sterylny set do bezwęzłowej miękkiej kotwicy złożony z prowadnika, trokara oraz miękkiego wiertła z ogranicznikiem głębokości wiercenia.</t>
  </si>
  <si>
    <t>Sterylny set do bezwęzłowej miękkiej kotwicy złożony z prowadnika, trokara oraz sztywnego wiertła.</t>
  </si>
  <si>
    <t>Wiertło proste o średnicy 1,6 mm dedykowane do implantacji kotwic miękkich o średnicy 1,6 mm używanych przy stabilizacji obrąbka.</t>
  </si>
  <si>
    <t>Wiertło proste. Parametry techniczne:
•	Wiertło dedykowane do implantacji kotwic miękkich o średnicy 1,8 mm używanych przy stabilizacji obrąbka.</t>
  </si>
  <si>
    <t>Jednorazowy zestaw do implantacji kotwic miękkich przeznaczonych do stabilizacji obrąbka. Wiertło elastyczne pakowane sterylnie z trokarem do kotwicy „miękkiej” 1,8 mm</t>
  </si>
  <si>
    <t xml:space="preserve">Sterylne wiertło do kotwicy miękkiej o średnicy 1,7mm. Wiertło z ogranicznikiem głębokości wiercenia. </t>
  </si>
  <si>
    <t xml:space="preserve">Miękka kotwica do stabilizacji obrąbka o średnicy 1,6 mm i długości 19 mm, przeładowana pojedynczą supermocną nicą ortopedyczną w rozmiarze #2.
Kotwica sterylna załadowana na jednorazowy podajnik. </t>
  </si>
  <si>
    <t>Miękka kotwica do stabilizacji obrąbka o średnicy 1,7 mm i długości 19 mm, przeładowana dwiema supermocnymi nićmi ortopedycznymi w rozmiarze #2.
Kotwica sterylna załadowana na jednorazowy podajnik.</t>
  </si>
  <si>
    <t>Miękka kotwica do stabilizacji obrąbka o średnicy 1,6 mm i długości 19 mm, przeładowana pojedynczą supermocną nicią ortopedyczną w postaci taśmy o szerokości 1,3 mm._x000D_Kotwica sterylna załadowana na jednorazowy podajnik.</t>
  </si>
  <si>
    <t xml:space="preserve">Miękka kotwica do stabilizacji obrąbka o średnicy 1,7 mm i długości 19 mm, przeładowana dwiema supermocnymi nićmi ortopedycznymi w postaci taśm o szerokości 1,3 mm każda.
Kotwica sterylna załadowana na jednorazowy podajnik. </t>
  </si>
  <si>
    <t>Implant bezwęzłowy w wersji biokompozytowej oraz PEEK do stabilizacji tkanki w kości, implant kaniulowany, wbijany dostępny w średnicy 2,9 mm x 15,5mm z PEEKowym początkiem do mocowania przeszczepu. Założony na jednorazowy prowadnik ze znacznikiem pozwalającymi na pełną kontrolę i ocenę prawidłowego założenia implantu. Implant umożliwia śródoperacyjną możliwość kontroli napięcia tkanki.</t>
  </si>
  <si>
    <t>Implant niewchłanialny tytanowy. Wkręt z szerokim rdzeniem, gwintowany na całej długości o średnicy 5,5mm i długości 16,3mm. Wkręt z dwiema nićmi niewchłanialnymi o grubości USP2, w różnych kolorach, o dwurdzeniowej strukturze, polietylenowych włóknach wewnętrznych i plecionych poliestrowych włóknach zewnętrznych. Zestaw wkręt z nićmi na podajniku. Podajnik ze znacznikami oznaczającymi optymalną głębokość zakotwiczenia implantu. Separacja podajnika od wkrętu samoistna po zwolnieniu nici. Sterylny.</t>
  </si>
  <si>
    <t>Implant niewchłanialny tytanowy. Wkręt z szerokim rdzeniem, gwintowany na całej długości o średnicy 4,5 mm i długości 14 mm. Wkręt z dwoma nićmi niewchłanialnymi o grubości USP2, w różnych kolorach, o dwurdzeniowej strukturze, polietylenowych włóknach wewnętrznych i plecionych poliestrowych włóknach zewnętrznych. Zestaw wkręt z nićmi na podajniku. Podajnik ze znacznikami oznaczającymi optymalną głębokość zakotwiczenia implantu. Separacja podajnika od wkrętu samoistna po zwolnieniu nici. Sterylny</t>
  </si>
  <si>
    <t>Implant bezwęzłowy w wersji Biokompozytowej oraz PEEK do stabilizacji tkanki w kości, implant kaniulowany, wkręcany dostępny w średnicy 3,5mm x 15,8mm, 4,75mm x 19,1mm oraz  5,5 mm x 19,1mm z PEEKowym początkiem do mocowania przeszczepu. Założony na jednorazowy wkrętak ze znacznikiem pozwalającymi na pełną kontrolę i ocenę prawidłowego założenia implantu. Implant umożliwia śródoperacyjną kontrolę napięcia tkanki. Implant przeładowany jedną dodatkową przesuwną nicią pozwalającą na założenie dodatkowego szwu po pełnym zablokowaniu implantu w kości.</t>
  </si>
  <si>
    <t>Kaniula typu Twist-In przeznaczona w szczególności do zabiegów artroskopii stawu barkowego do rekonstrukcji stożka rotatorów lub szycia obrąbka panewki stawu barkowego. Dostępność w rozmiarach:
- o średnicy 8,25 mm i długości 70 mm
- o średnicy 8,25 mm i długości 90 mm
- o średnicy 6 mm i długości 70 mm  
- o średnicy  6 mm i długości 90 mm
- o średnicy 7 mm i długości 70 mm</t>
  </si>
  <si>
    <t xml:space="preserve">Taśma chirurgiczna wykonana z ultra mocnego materiału szewnego w kolorze biało-niebieskim, grubości min #2 niewchłanialna o min. szerokości 2 mm. Przeznaczona do augmentacji i szycia stożka rotatorów, niestabilności stawów barkowo-obojczykowych i stawów skokowych. Taśma zakończona typową nicą chirurgiczną umożliwiającą wykorzystanie jej wraz z kotwicami bezwęzłowymi. Długość robocza taśmy 18 cm. </t>
  </si>
  <si>
    <t xml:space="preserve">Taśma chirurgiczna wykonana z ultra mocnego materiału szewnego w kolorze biało-czarnym, grubości min #2, niewchłanialna o min. szerokości 2 mm. Przeznaczona do augmentacji i szycia stożka rotatorów, niestabilności stawów barkowo-obojczykowych i stawów skokowych. Taśma zakończona typową nicą chirurgiczną umożliwiającą wykorzystanie jej wraz z kotwicami bezwęzłowymi. Długość robocza taśmy 18 cm. </t>
  </si>
  <si>
    <t>Taśma chirurgiczna wykonana z ultra mocnego materiału szewnego w kolorze biało-niebieskim, grubości min #2 niewchłanialna o min. szerokości 2 mm. Przeznaczona do augmentacji przeszczepu przy rekonstrukcji więzadła krzyżowego przedniego, bądź tylnego w technice Internal Brace, szycia stożka rotatorów oraz niestabilności stawów barkowo-obojczykowych. Taśma zakończona typową nicą chirurgiczną umożliwiającą wykorzystanie jej wraz z kotwicami bezwęzłowymi. Długość robocza taśmy 91,4 cm.</t>
  </si>
  <si>
    <t>Mocna niewchłanialna nić o grubości #2 i długości 96,5 cm. Nić w kolorze niebieskim oraz biało-czarnym. Nić wykonana z plecionki o dwurdzeniowej strukturze, polietylenowych włóknach wewnętrznych i plecionych poliestrowych włóknach zewnętrznych.</t>
  </si>
  <si>
    <t>Implant wykonany z PEEK wbijany na długim podajniku do artroskopii biodra. Implanty z wieloma wypustkami w celu lepszej stabilizacji w kości. Średnica implantu 3mm x 12,7mm, przeładowany z jedną nicią niewchłanialnymi o grubości USP2, w różnych kolorach, o dwurdzeniowej strukturze, polietylenowych włóknach wewnętrznych i plecionych poliestrowych włóknach zewnętrznych. Zestaw z nićmi na podajniku. Podajnik ze znacznikami oznaczającymi optymalną głębokość zakotwiczenia implantu. Separacja podajnika od wkrętu samoistna po zwolnieniu nici.</t>
  </si>
  <si>
    <t>Implant Biokompozytowy wbijany na długim podajniku do artroskopii biodra. Implanty z wieloma wypustkami w celu lepszej stabilizacji w kości. Średnica implantu 3mm x 12,7mm, przeładowany z jedną nicią niewchłanialnymi o grubości USP2, w różnych kolorach, o dwurdzeniowej strukturze, polietylenowych włóknach wewnętrznych i plecionych poliestrowych włóknach zewnętrznych. Zestaw z nićmi na podajniku. Podajnik ze znacznikami oznaczającymi optymalną głębokość zakotwiczenia implantu. Separacja podajnika od wkrętu samoistna po zwolnieniu nici.</t>
  </si>
  <si>
    <t xml:space="preserve">Mocna niewchłanialna nić o grubości #2 i długości 96,5 cm w kolorze niebieskim. Nić wykonana z plecionki o dwurdzeniowej strukturze, polietylenowych włóknach wewnętrznych i plecionych poliestrowych włóknach zewnętrznych. Nić zakończona igłą 26,5 mm 1/2 koła. </t>
  </si>
  <si>
    <t>Miękka kotwica do rekonstrukcji stożka rotatorów o średnicy 2,6 mm i długości 19 mm, bezwęzłowa, działająca w systemie chińskiej pułapki. Kotwica  założona na jednorazowy podajnik. Implant przeładowany nicią #5</t>
  </si>
  <si>
    <t>Miękka kotwicado rekonstrukcji stożka rotatorów o średnicy 2,6 mm i długości 19 mm, bezwęzłowa, działająca w systemie chińskiej pułapki. Kotwica  założona na jednorazowy podajnik. Implant przeładowany nicią #5. Technika nie wymagająca nawiercenia ani nabijania otworu pod kotwicę - samonabijająca.</t>
  </si>
  <si>
    <t>Implant węzłowy wykonany z nici w kształcie rurki o średnicy 2,6mm. Implant założony na jednorazowy podajnik. Kotwica w wersji przeładowanej dwoma taśmami przesuwnymi. Kotwica wykonana z  poliestru  oplecionego  UHMWPE -  polietylenem o ultra wysokiej masie cząsteczkowej</t>
  </si>
  <si>
    <t>Implant węzłowy wykonany z nici w kształcie rurki o średnicy 2,6mm. Implant założony na jednorazowy podajnik. Kotwica w wersji przeładowanej trzema taśmami przesuwnymi. Kotwica wykonana z  poliestru  oplecionego  UHMWPE -  polietylenem o ultra wysokiej masie cząsteczkowej</t>
  </si>
  <si>
    <t>Implant węzłowy wykonany z nici w kształcie rurki o średnicy 2,6mm. Implant założony na jednorazowy podajnik skonstruowany w systemie self-punch umożliwiający implantację kotwicy bez wcześniejszego nawiercania, bądź ubijania kości celem utworzenia loży. Kotwica w wersji przeładowanej dwoma taśmami przesuwnymi. Kotwica wykonana z  poliestru  oplecionego  UHMWPE -  polietylenem o ultra wysokiej masie cząsteczkowej.</t>
  </si>
  <si>
    <t>Implant węzłowy wykonany z nici w kształcie rurki o średnicy 2,6mm. Implant założony na jednorazowy podajnik skonstruowany w systemie self-punch umożliwiający implantację kotwicy bez wcześniejszego nawiercania, bądź ubijania kości celem utworzenia loży. Kotwica w wersji przeładowanej jedną biało-czarną taśmą zakończoną pętlą o szerokości 1,7mm oraz jedną taśma biało-niebieska o szerokości 1,3mm. Taśmy wykonane z poliestru oplecionego UHMWPE -  polietylenem o ultra wysokiej masie cząsteczkowej.</t>
  </si>
  <si>
    <t>Implant węzłowy wykonany z nici w kształcie rurki o średnicy 2,6mm. Implant założony na jednorazowy podajnik. Kotwica w wersji przeładowanej taśma 1,7mm w kolorze biało czarnym oraz nicią w rozmiarze #2 z samo zaciskającym się węzłem. Kotwica w wersji samo nabijającej nie wymagającej wykonywania wcześniejszego otworu podczas implantacji. Kotwica wykonana z  poliestru  oplecionego  UHMWPE -  polietylenem o ultra wysokiej masie cząsteczkowej</t>
  </si>
  <si>
    <t xml:space="preserve">Płytka tytanowa, sterylna, dedykowana do rekonstrukcji stawu AC, w kształcie prostokąta z zaokrąglonymi rogami. Po dwóch stronach wcięcia z otworem umożliwiającym załadowanie taśm specjalistycznych niewchłanialnych o szerokości 2 mm. Implant wygięty anatomicznie do powierzchni obojczyka i wyrostka kruczego z laserową linią oznaczającą osiowe ustawienie implantu względem kości. </t>
  </si>
  <si>
    <t>Strzałki do fiksacji odprysków chrzęstno-kostnych, wchłanialne, wykonane z PLLA, o długości 18mm i średnicy 1,3mm. Strzałka załadowana do jednorazowego podajnika. Implant posiada podwójnie odwrócone zęby w celu lepszego docisku chrząstki.</t>
  </si>
  <si>
    <t>Jednorazowy zestaw do implantacji strzałek wchłanialnych z PLLA do fiksacji odprysków chrzęstno-kostnych w technice artroskopowej. Zestaw złożony z prowadnika, wiertła i dobijaka. Zestaw pakowany pojedynczo, sterylny</t>
  </si>
  <si>
    <t>System do rekonstrukcji więzadła krzyżowego przedniego i tylnego oparty mocowaniu korówkowym. Implant do techniki z użyciem ścięgna czworogłowego uda. Płytka z 3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Pętla dociągająca powiązana na stałe z 20mm taśmą o szerokości 2mm zakończona nicią #2 w kształcie pętli wraz z igła prostą o długości 65mm do obszycia graftu i powiazania go na stałe z pętlą dociąganą. Płytka implantu dodatkowo zaopatrzona w nici #5 w kolorze niebieskim do przeciągnięcia implantu na zewnętrzną korówkę. Implant w wersji sterylnej zapakowany pojedynczo, na specjalnej podstawce ułatwiającej obszycie graftu.</t>
  </si>
  <si>
    <t>System do rekonstrukcji więzadła krzyżowego przedniego i tylnego oparty mocowaniu korówkowym. Implant do techniki z użyciem ścięgna czworogłowego uda. Pętla do podciągnięcia przeszczepu wykonania z nici plecionej niewchłanianej #2 wykonanej z rdzenia z poliestru oplecionego UHMWPE - polietylenem o ultra wysokiej masie cząsteczkowej. Pętla samozaciskowa z 4 mechanizmami blokującymi o długości 180mm umożliwiająca zawieszenie przeszczepu w kanale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Pętla dociągająca powiązana na stałe z 20mm taśmą o szerokości 2mm zakończona nicią #2 w kształcie pętli wraz z igła prostą o długości 65mm do obszycia graftu i powiazania go na stałe z pętlą dociąganą. Implant w wersji sterylnej zapakowany pojedynczo, na specjalnej podstawce ułatwiającej obszycie graftu.</t>
  </si>
  <si>
    <t>Sterylny zestaw pakowany jako gotowy do użycia podczas tenodezy dystalnego odcinka bicepsa z możliwością wciągnięcia bicepsa i podwójnej fiksacji. W skład zestawu wchodzą: Dedykowany do tenodezy bicepsa guzik tytanowy 12 mm x 2,6 mm z dwoma otworami na nici, śruba PEEK o średnicy 7mm i długości 10 mm, nić typu FiberLoop #2 w postaci okrągłej pętli z prostą igłą, podajnik do guzika, drut wiercący średnica 3,2 mm z miarką o średnicy dedykowanej do guzika.</t>
  </si>
  <si>
    <t>Miękka kotwica do stabilizacji obrąbka w stawie biodrowym o średnicy 1,8 mm i długości 19 mm, bezwęzłowa, działająca w systemie chińskiej pułapki. Zaopatrzona w nic roboczą #2 o dwurodzajowej strukturze: polietylenowych włóknach wewnętrznych oraz plecionych poliestrowych włóknach zewnętrznych nic w kolorze niebieskim oraz nic pomocnicza do przeciągnięcia w kolorze biało czarnym zakończona z jednej strony oczkiem z drugiej strony implantu taśmą. Kotwica założona na jednorazowy podajnik. Implant pakowany pojedynczo lub w opakowaniach zbiorczych po 5 sztuk, sterylny.</t>
  </si>
  <si>
    <t xml:space="preserve">Jednorazowy sterylny set do miękkiej biodrowej kotwicy o średnicy 1,8mm. Set złożony z prowadnika, trokara oraz elastycznego wiertła. </t>
  </si>
  <si>
    <t>19.</t>
  </si>
  <si>
    <t>22.</t>
  </si>
  <si>
    <t>23.</t>
  </si>
  <si>
    <t>24.</t>
  </si>
  <si>
    <t>25.</t>
  </si>
  <si>
    <t>27.</t>
  </si>
  <si>
    <t>28.</t>
  </si>
  <si>
    <t>29.</t>
  </si>
  <si>
    <t>30.</t>
  </si>
  <si>
    <t>31.</t>
  </si>
  <si>
    <t>32.</t>
  </si>
  <si>
    <t>33.</t>
  </si>
  <si>
    <t>34.</t>
  </si>
  <si>
    <t>35.</t>
  </si>
  <si>
    <t>36.</t>
  </si>
  <si>
    <t>37.</t>
  </si>
  <si>
    <t>38.</t>
  </si>
  <si>
    <t>39.</t>
  </si>
  <si>
    <t>40.</t>
  </si>
  <si>
    <t>41.</t>
  </si>
  <si>
    <t>42.</t>
  </si>
  <si>
    <t>43.</t>
  </si>
  <si>
    <t>44.</t>
  </si>
  <si>
    <t>45.</t>
  </si>
  <si>
    <t xml:space="preserve">Bezkomórkowa matryca wzmacniająca przeznaczona do dodatkowego wsparcia i pokrycia tkanki. Matryca o średnicy 5 x 5 cm
</t>
  </si>
  <si>
    <t xml:space="preserve">Bezkomórkowa matryca wzmacniająca przeznaczona do dodatkowego wsparcia i pokrycia tkanki. Matryca o średnicy 6 x 8 cm
</t>
  </si>
  <si>
    <t>Jednoskładnikowy substytut kostny w formie gotowej do użycia pasty, umieszczonej w strzykawce, materiał samoutwardzalny, nie wymaga przygotowania i mieszania składników, nieograniczony czas podawania, wiązanie materiału następuje w wilgotnym środowisku, sterylny.
Głównym składnikiem pasty jest fosforan wapnia o strukturze 3D, wytrzymałość mechaniczna po utwardzeniu na poziomie 45MPa, materiał nieprzepuszczalny dla promieniowania RTG. Pojemność 1 ml.</t>
  </si>
  <si>
    <t>Jednoskładnikowy substytut kostny w formie gotowej do użycia pasty, umieszczonej w strzykawce, materiał samoutwardzalny, nie wymaga przygotowania i mieszania składników, nieograniczony czas podawania, wiązanie materiału następuje w wilgotnym środowisku, sterylny.
Głównym składnikiem pasty jest fosforan wapnia o strukturze 3D, wytrzymałość mechaniczna po utwardzeniu na poziomie 45MPa, materiał nieprzepuszczalny dla promieniowania RTG. Pojemność 6 ml.</t>
  </si>
  <si>
    <t xml:space="preserve">Mocna niewchłanialna nić o grubości #5 i długości 96,5 cm. Nić w kolorze niebieskim. Nić wykonana z plecionki o dwurdzeniowej strukturze, polietylenowych włóknach wewnętrznych i plecionych poliestrowych włóknach zewnętrznych. </t>
  </si>
  <si>
    <t>Mocna niewchłanialna nić o grubości #5 i długości 96,5 cm. Nić w kolorze niebieskim . Nić wykonana z plecionki o dwurdzeniowej strukturze, polietylenowych włóknach wewnętrznych i plecionych poliestrowych włóknach zewnętrznych.  Nić zakończona igłą 48mm, 1/2 koła.</t>
  </si>
  <si>
    <t>Wzmocniony szew chirurgiczny rozmiar #2-0, długość 46 cm, igła stożkowa 17,9mm, opakowanie zbiorcze 12 sztuk</t>
  </si>
  <si>
    <t>Wzmocniony szew chirurgiczny #2-0. Opakowanie zbiorcze 12 sztuk.</t>
  </si>
  <si>
    <t>Wzmocniony szew chirurgiczny z igłą #3-0. Opakowanie zbiorcze 12 sztuk.</t>
  </si>
  <si>
    <t xml:space="preserve">Mocna niewchłanialna nić o grubości #2 i długości 96,5 cm. Nić  w kolorze niebieskim . Nić wykonana z plecionki o dwurdzeniowej strukturze, polietylenowych włóknach wewnętrznych i plecionych poliestrowych włóknach zewnętrznych. </t>
  </si>
  <si>
    <t>Wzmocniony szew chirurgiczny rozmiar #0, igła 22,2mm, opakowanie zbiorcze 12 sztuk</t>
  </si>
  <si>
    <t xml:space="preserve">Mocna niewchłanialna nić o grubości #2 i długości 96,5 cm w kolorze niebieskim. Nić wykonana z plecionki o dwurdzeniowej strukturze, polietylenowych włóknach wewnętrznych i plecionych poliestrowych włóknach zewnętrznych. Nić zakończona igłą 26,5 mm, 1/2 koła. </t>
  </si>
  <si>
    <t>26.</t>
  </si>
  <si>
    <t>46.</t>
  </si>
  <si>
    <t>47.</t>
  </si>
  <si>
    <t>48.</t>
  </si>
  <si>
    <t>49.</t>
  </si>
  <si>
    <t>50.</t>
  </si>
  <si>
    <t>51.</t>
  </si>
  <si>
    <t>52.</t>
  </si>
  <si>
    <t>53.</t>
  </si>
  <si>
    <t>54.</t>
  </si>
  <si>
    <t>55.</t>
  </si>
  <si>
    <t>56.</t>
  </si>
  <si>
    <t>57.</t>
  </si>
  <si>
    <t>Tytanowe śruby kompresyjne, kaniulowane, bez głowy, gwint na całej długości śruby 
- średnica 2,5mm (długość 8-50mm),  
- średnica 3,5mm (długość 12-60mm),  
- średnica 4,0mm (długość 16-60mm)</t>
  </si>
  <si>
    <t>Tytanowe śruby kompresyjne, kaniulowane, bez głowy, gwint na całej długości śruby,
- średnica 5mm (długość 20-90mm),  
- średnica 7,0mm (długość 35-140mm),</t>
  </si>
  <si>
    <t>Zestaw implantów do rekonstrukcji więzadła SL, UCL zawierający kotwice bezwęzłowe z materiału PEEK, średnica 3,5mm x 8,5mm - 2 sztuki, wiertła 3mm, 3,5mm, celownik, taśma szerokość1,3mm, szew chirurgiczny 2-0,  drut prowadzący 1,35mm – 3 sztuki</t>
  </si>
  <si>
    <t>Zestaw implantów do augmentacji taśmy zabezpieczającej przy rekonstrukcji więzadeł zawierający: 
- kotwica 3,5mm x 13,5mm, 
- kotwica 4,75mm x 16,1mm z taśmą w rozmiarze #2 (szerokość taśmy 2mm, kolor niebieski),
- prowadnica do wiertła do kości skokowej (celownik),
- prowadnica do wiertła (celownik),
- wiertło 2,7mm,
- wiertło kaniulowane 2,7mm,
- wiertło 3.4mm,
- wiertło kaniulowane 3.4mm,
- gwintownik kaniulowany do kotwicy 3,5mm, 
- gwintownik kaniulowany do kotwicy 4,75mm,
- drut prowadzący,
- igła,
- pętla nitinolowa długość 200mm.</t>
  </si>
  <si>
    <t>Kotwica tytanowa 3,5mm x 10mm, wzmocniony podwójny szew w rozmiarze #0 lub pojedynczy w rozmiarze #1 zakończony igłami, implanty na jednorazowym podajniku</t>
  </si>
  <si>
    <t>Implant bezwęzłowy do rekonstrukcji więzozrostu piszczelowo-strzałkowego, dwie płytki (strona boczna 3,5mm x 13mm, strona przyśrodkowa 6,5mm) połączone samozaciskową pętlą polietylenową w rozmiarze #5, implant w wersji tytanowej, zestaw zawiera celownik, drut prowadzący, wiertło kaniulowane 3,7mm, wiertło niekaniulowane 3,7mm</t>
  </si>
  <si>
    <t>Implant bezwęzłowy do rekonstrukcji więzozrostu piszczelowo-strzałkowego, dwie płytki (strona boczna 3,5mm x 13mm, strona przyśrodkowa 6,5mm) połączone samozaciskową pętlą polietylenową w rozmiarze #5, implant w wersji  tytanowej</t>
  </si>
  <si>
    <t>Dwuotworowa płytka, rozstaw otworów 22mm, dedykowana do elastycznego implantu na wiezozrost piszczelowo strzałkowy. Podwójne otwory, umożliwiające użycie dwóch implantów jednocześnie, dopasowane do okrągłego guzika implantu.</t>
  </si>
  <si>
    <t>Miękka kotwica na jednorazowym podajniku 1,35mm, wzmocniony szew w rozmiarze #1 zakończony igłami, kotwica dostępna w wersji z taśmą 1,3mm i podwójną taśmą 0,9mm</t>
  </si>
  <si>
    <t>Zestaw instrumentów do kotwic zawierający: celownik, wiertła 1,35mm, 1,6mm</t>
  </si>
  <si>
    <t>Kotwica bezwęzłowa, materiał PEEK, wymiary 3,5mm x 13,5mm, 4,75 mm x 16,1mm</t>
  </si>
  <si>
    <t>Zestaw instrumentów do kotwic 3,5mm x 13,5mm</t>
  </si>
  <si>
    <t>Zestaw instrumentów do kotwic 4,75mm</t>
  </si>
  <si>
    <t>Kotwica bezwęzłowa, materiał PEEK, wymiary 3,5mm x 8,5mm, otwarte oczko do przeciągania ścięgna i taśmy</t>
  </si>
  <si>
    <t>Zestaw instrumentów do kotwic 3,5mm x 8,5mm zawierający: celownik, wiertło kaniulowane 3,2mm, wiertło kaniulowane 3,5mm, drut prowadzący średnica 1,35mm - 3 sztuki</t>
  </si>
  <si>
    <t>Kotwica bezwęzłowa 2,5mm X 8mm, materiał PEEK i BioComposite</t>
  </si>
  <si>
    <t>Zestaw sterylny instrumentów do kotwic wbijanych 2,5mm x 8mm zawierający: celownik, wiertło 1,8mm, wiertło 2mm, nakłuwacz</t>
  </si>
  <si>
    <t>Zestaw implantów do reinsercji ścięgna piętowego, zawierający: 
kotwica 4,75mm z taśmą 2mm zakończoną igłami - 2 szt., kotwica 4,75mm - 2 szt. , wiertło 3.5mm, gwintownik do kotwicy 4,75mm, zestaw dostępny z kotwicami PEEK i Biocomposite</t>
  </si>
  <si>
    <t xml:space="preserve">Zestaw do artroskopii biodra składający się z 2 igieł I 3 prowadnic. </t>
  </si>
  <si>
    <t xml:space="preserve">Wałek blokujący pacjenta na stole </t>
  </si>
  <si>
    <t>Gąbka usztywniająca do buta mocującego stope 2 szt w opakowaniu</t>
  </si>
  <si>
    <t>Zestaw do kotwicy o śr. 1,8 mm w składzie : celownik, wiertło, obturator. Sterylny, jednorazowy Zestaw zawierający: celownik, obturator, wiertło. Wierło proste do kotwicy 1.8 jednorazowe, głębokośc wiercenia 17.1 mm do kotwicy mini oraz wierło proste do kotwicy 1.8 jednorazowe. Głębokośc wiercenia 22.3 mm. Dodatkowo wiertło elastyczne do kotwicy 1.8, jednorazowe. Do wykorzystania z łukowo zakrzywioną prowadnicą wiertła 1.8 mm wielokrotnego użytku , 13 stopni, zakrzywienie dystalne. Zestaw do kotwicy o śr. 2,8 mm w składzie : celownik, wiertło, obturator. Sterylny, jednorazowyZestaw zawierający: celownik, obturator, wiertło.</t>
  </si>
  <si>
    <t>Kotwica niewchłanialna, bezwęzłowa, wbijana wykonana z materiału PEEK niewidocznego dla promieni Rentgena o średnicy 4,5mm , 5,5mm przeznaczona do dwurzędowej rekonstrukcji stożka rotatorów zaopatrzona w jednorazowy aplikator. Kotwica ta umożliwia kontrolę napięcia nitek po całkowitym zaimplantowaniu oraz korektę napięcia nawet po jej całkowitym zablokowaniu. Mocowanie nitek w środku kotwicy.</t>
  </si>
  <si>
    <t>Bezwęzłowa kotwica do mocowania tkanek miękkich o otwartej konstrukcji w rozmiarze 5.0 mm wykonana z materiału PEEK wymagająca wcześniejszego nawiercenia lub z materiału PEEK z tytanowym czubkiem nie wymagająca wcześniejszego nawiercenia. Kotwica załadowana na jednorazowy podajnik zwiększający jej wytrzymałość w trakcie implantacji. Konieczne niezbędne instrumentarium do implantacji.</t>
  </si>
  <si>
    <t>Bezwęzłowa kotwica do mocowania tkanek miękkich w rozmiarze 2.75 mm wykonana z niewchłanialnego materiału PEEK lub z połączenia materiału PEEK i biowchłanialnego w składzie: PLGA, β-TCP, siarczan wapnia.</t>
  </si>
  <si>
    <t>Gładka taśma chirurgiczna, która w porównaniu z tradycyjną nicią chirurgiczną nr 2 daje o 75% większy kontakt między ścięgnem a kością, jednocześnie oferując istotnie niższy poziom bardziej równomiernie rozłożonego nacisku. Do zabiegów bezwęzłowych, jak i do zbiegów wymagających wiązania węzła.  Sterylna, pakowana pojedyńczo, w opakowaniach zbiorczych po 6 szt. Długość 38"( 95 cm). Dodatkowo wymaga się wersji mini taśmy o konstrukcji zaczynającej się nicią i płynnie przechodzącej w taśmę - taka forma ułatwia nawlekanie taśmy.</t>
  </si>
  <si>
    <t>Kotwica do mocowania tkanek miękkich wykonana z materiału peek lub biowchłanialnego w składzie : PLGA, β-TCP, siarczan wapnia, w rozmiarach 4,5mm ( PEEK) 4,75mm (biowchłanialna) i 5,5mm ( PEEK i biowchłanialna), o otwartej konstrukcji, gdzie gwint oparty jest na dwóch równoległych wspornikach. Kotwica załadowana na całej długośći na jednorazowy podajnik zwiększający jej wytrzymałość w trakcie implantacji, wstępnie przeładowana 2 lub 3 nićmi #2. Konieczne niezbędne instrumentarium do implantacji</t>
  </si>
  <si>
    <t>15</t>
  </si>
  <si>
    <t>12</t>
  </si>
  <si>
    <t>20</t>
  </si>
  <si>
    <t>5</t>
  </si>
  <si>
    <t xml:space="preserve">Miękka ktowica o wymiarach 1,8mm x 15mm z jedną nicią do artroskopowej rekonstrukcji obrąbka ( po implementacji supeł o średnicy 3,5 x 4,5 mm) (dwie wersje: mini, oraz standard) Do wykorzystania z prowadnicą prostą lub zakrzywioną dystalnie pod kątem 13 stopni.  lub 2,8mmx20 mm, z dwoma nićmi, do artroskopowej rekonstrukcji stożka rotatorów (po implementacji supeł o średnicy 4,7x5,5 mm) </t>
  </si>
  <si>
    <t>Opis przedmiotu zamówienia</t>
  </si>
  <si>
    <t>Śruba korowa blokowana</t>
  </si>
  <si>
    <t>Śruba korowa blokowania. Długość śrub od 6 do 24 mm. Średnica śrub 1,5-2,2mm</t>
  </si>
  <si>
    <t>Płytka prosta 10 otworów – (łańcuszek)</t>
  </si>
  <si>
    <t>blokowana, wielokątowa, maksymalny kąt 20 stopni, śruby 1,5 mm i 2,0 mm, tytanowa, grubość płytki 0,8-1,0mm, możliwość modelowania i przycinania płytki</t>
  </si>
  <si>
    <t>Płytka dwurzędowa 6 otworów równoległych</t>
  </si>
  <si>
    <t>blokowana, wielokątowa, maksymalny, tytanowa, grubość płytki 0,8-1,0mm, możliwość modelowania i przycinania płytki</t>
  </si>
  <si>
    <t>Płytka dwurzędowa 8 otworów równoległych</t>
  </si>
  <si>
    <t>blokowana, wielokątowa, tytanowa, grubość płytki 0,8-1,0mm, możliwość modelowania i przycinania płytki</t>
  </si>
  <si>
    <t>Płytka dwurzędowa 10 otworów równoległych</t>
  </si>
  <si>
    <t>Płytka dwurzędowa 6-8 otworów po przekątnej, prawa/lewa</t>
  </si>
  <si>
    <t>blokowana, wielokątowa, tytanowa, grubość płytki 0,8-1,0mm, możliwość modelowania i przycinania</t>
  </si>
  <si>
    <t>Płytka dwurzędowa 10-12 otworów po przekątnej, prawa/lewa</t>
  </si>
  <si>
    <t>Płytka T. 6 otworów</t>
  </si>
  <si>
    <t>Płytka T. 8 otworów</t>
  </si>
  <si>
    <t>Płytka Y. 7 otworów</t>
  </si>
  <si>
    <t>Płytka Z. 9 otworów</t>
  </si>
  <si>
    <t>Płytka Z. 13 otworów</t>
  </si>
  <si>
    <t>Płytka X. 4 otworów</t>
  </si>
  <si>
    <t>Podkładka pod śruby</t>
  </si>
  <si>
    <t>Ilość sztuk</t>
  </si>
  <si>
    <t>Śruba blokowana</t>
  </si>
  <si>
    <t>Śruba do korówki blokowana, wielokierunkowa, maksymalny kąt 20 stopni, tytanowa, samogwintująca, średnica śruby z gwintem 3,0 mm, średnica głowy śruby 4,0 mm, średnica rdzenia śruby 2,2 mm, każda następna śruba o 2 mm dłuższa, długość śrub od 12 mm do 30 mm.</t>
  </si>
  <si>
    <t>Śruba do korówki blokowana, blokująca, wielokierunkowa, maksymalny kąt 20 stopni, tytanowa, samogwintująca, średnica śruby z gwintem 3,0 mm, średnica głowy  śruby 4,0 mm, średnica rdzenia śruby 2,2 mm, każda następna śruba o 2 mm dłuższa, długość śrub od 32 mm do 50 mm.</t>
  </si>
  <si>
    <t>Śruba do tkanki gąbczastej blokowana</t>
  </si>
  <si>
    <t>Śruba gąbczasta blokowana, wielokierunkowa, maksymalny kąt 35 stopni, tytanowa, samogwintująca, średnica śruby z gwintem 3,0 mm, średnica głowy śruby 4,0 mm, średnica rdzenia śruby 1,6 mm, każda następna śruba o 2 mm dłuższa, długość śrub od 12 mm do 30 mm.</t>
  </si>
  <si>
    <t>Śruba gąbczasta blokowana, wielokierunkowa, maksymalny kąt 35 stopni, tytanowa, samogwintująca, średnica śruby z gwintem 3,0 mm, średnica głowy  śruby 4,0 mm, średnica rdzenia śruby 1,6 mm, każda następna śruba o 2 mm dłuższa, długość śrub od 32 mm do 50 mm.</t>
  </si>
  <si>
    <t>Śruba standardowa nieblokowana</t>
  </si>
  <si>
    <t>Śruba standardowa, ciągnąca, tytanowa, samogwintująca, średnica śruby z gwintem 3.0 mm, średnica głowy śruby 4,0 mm, średnica rdzenia śruby 2.2 mm, każda następna śruba o 2 mm dłuższa, długość śrub od 12 mm do 30 mm.</t>
  </si>
  <si>
    <t>Śruba standardowa, ciągnąca, tytanowa, samogwintująca, średnica śruby z gwintem 3,0 mm, średnica głowy śruby w przekroju 4,0 mm, średnica rdzenia śruby 2,2 mm, każda następna śruba o 2 mm dłuższa, długość śrub od 32 mm do 40 mm.</t>
  </si>
  <si>
    <t>Śruba blokowana, tytanowa samogwintująca, średnica śruby 3,5 mm, średnica rdzenia śruby 2,4 mm, średnica głowy śruby 5,6 mm. Skok długości co 2 mm, długość śrub od 12 mm do 30 mm.</t>
  </si>
  <si>
    <t>Śruba blokowana, tytanowa, samogwintująca, średnica śruby 3,5 mm, średnica rdzenia śruby 2,4 mm, średnica głowy śruby 5,6 mm. Skok długości co 2 mm, długość śrub od 32 mm do 50 mm.</t>
  </si>
  <si>
    <t>Śruba blokowana, tytanowa, samogwintująca, średnica śruby 3,5 mm, średnica rdzenia śruby 2,4 mm, średnica głowy śruby 5,6 mm. Skok długości co 2 mm, długość śrub od 52 mm do 60 mm.</t>
  </si>
  <si>
    <t>Śruba standardowa, tytanowa, samogwintująca, średnica śruby 3,5 mm, średnica rdzenia śruby 2,4 mm, średnica głowy śruby 5,6 mm. Skok długości co 2 mm, długość śruby od 12 mm do 30 mm.</t>
  </si>
  <si>
    <t>Śruba standardowa, tytanowa, samogwintująca, średnica śruby 3,5 mm, średnica rdzenia śruby 2,4 mm, średnica głowy śruby 5,6 mm. Skok długości co 2 mm, długość śruby od 32 mm do 50 mm.</t>
  </si>
  <si>
    <t>Płytka do kości promieniowej po stronie dłoniowej</t>
  </si>
  <si>
    <t xml:space="preserve">Płytka do kości promieniowej po stronie dłoniowej, prawa/lewa, tytanowa, blokowana, wielokątowa – maksymalny kąt dla śrub 30 stopni, długość 55 i 71 mm, grubość: 2,0 mm, 9 otworów w części głowowej, 3 i 5 otworów w części trzonowej (otwór owalny, pozycjonujący), anatomicznie dopasowana forma płytki d kości, duży otwór do korekty powierzchni stawowej oraz małe otwory umożliwiające pozycjonowanie płytki za pomocą kirschnerów. Możliwość zastosowania nakładki celującej. </t>
  </si>
  <si>
    <t>Płytka do kości promieniowej po stronie dłoniowej, szersza</t>
  </si>
  <si>
    <t>Płytka do kości promieniowej po stronie dłoniowej szersza, prawa/lewa, tytanowa blokowana, wielokątowa – maksymalny kąt dla śrub 30 stopni, długość 55 i 71 mm, grubość: 2,0 mm. 9 otworów w części głowowej, 3 i 5 otworów w części trzonowej ( w tym  otwór owalny pozycjonujący), anatomicznie dopasowana forma płytki do  kości, duży otwór do korekty powierzchni stawowej oraz małe otwory umożliwiające pozycjonowanie pytki za pomocą kirschnerów. Możliwość zastosowania nakładki celującej.</t>
  </si>
  <si>
    <t>Płytka do usztywniania stawu nadgarstka po stronie grzbietowej</t>
  </si>
  <si>
    <t xml:space="preserve">Płytka do usztywnienia stawu nadgarstka strona prawa i lewa,  ilość otworów  11,  blokowana wielokątowo- maksymalny kąt 20 stopni, tytanowa, grubość płytki 3,0 mm, długość 102 mm. </t>
  </si>
  <si>
    <t>Płytka do kości promieniowej po stronie dłoniowej XXL</t>
  </si>
  <si>
    <t>Płytka do kości promieniowej po stronie dłoniowej XXL, prawa/lewa, tytanowa, blokowana, wielokątowa – maksymalny kąt dla śrub 30 stopni, długość 183 mm, grubość 2,5/3,75 mm, 9 otworów w części głowowej, 18 otworów w części trzonowej ( w tym otwory owalne), anatomicznie dopasowana forma płytki do kości, duży otwór do korekty powierzchni stawowej oraz małe otwory umożliwiające pozycjonowanie płytki za pomocą kirschnerów. Możliwość zastosowania nakładki celującej.</t>
  </si>
  <si>
    <t>Płytka do bliższej nasady kości ramiennej</t>
  </si>
  <si>
    <t>Płytka do bliższej nasady kości ramiennej, tytanowa, pod śruby 3,5 mm, strona prawa, lewa, długość od 80 mm, 90 mm, 100 mm, grubość 3,0 mm, blokowana, anatomicznie dopasowana forma płytki do kości, 8 otworów w części głowowej, 2, 3, 4, otwory w części trzonowej plus owalny otwór  umożliwiający pozycjonowanie płytki, wypustki umożliwiające umocowanie więzadeł stawu barkowego, małe otwory  umożliwiające odpowiednie pozycjonowanie płytki za pomocą kirschnerów.</t>
  </si>
  <si>
    <t>Płytka do bliższej nasady kości ramiennej, tytanowa pod śruby 3,5 mm, strona prawa i lewa, długość 122 i 163 mm, grubość 3,0 mm, blokowana, anatomicznie dopasowana forma płytki do kości, 8 otworów w części głowowej, 6, 9 otworów w części trzonowej plus owalny otwór umożliwiający pozycjonowanie płytki, wypustki umożliwiające umocowanie więzadeł stawu barkowego, małe otwory umożliwiające odpowiednie pozycjonowanie płytki za pomocą kirschnerów.</t>
  </si>
  <si>
    <t>Płytka do bliższej nasady kości ramiennej, tytanowa, pod śruby3,5 mm, strona prawa i lewa, długość 204 mm, grubość3,0 mm, blokowana, anatomicznie dopasowana forma płytki do kości, 8 otworów w części głowowej, 12 otworów w części trzonowej plus owalny otwór umożliwiający pozycjonowanie płytki, wypustki umożliwiające umocowanie więzadeł stawu barkowego, małe otwory umożliwiające odpowiednie pozycjonowanie płytki za pomocą kirshnerów.</t>
  </si>
  <si>
    <t>Płytka prosta (rewizyjna) do części trzonowej kości</t>
  </si>
  <si>
    <t>Płytka prosta (rewizyjna) do części trzonowej kości, ilość otworów: 7, 9, 11 plus dwa owalne, długość od 100 mm do 164 mm, tytanowa, blokowana, możliwość wielokątowego wprowadzania śrub, grubość płytki 3,0 mm, owalne otwory służące do kompresji. Kompatybilna ze śrubami 3,5 mm.</t>
  </si>
  <si>
    <t>Gwóźdź obojczykowy statyczny</t>
  </si>
  <si>
    <t>Gwóźdź obojczykowy statyczny, tytanowy, długość 200 mm, przekrój gwoździa-  okrągły o średnicy 2,8 mm. Implant elastyczny, dopasowujący się do anatomii kanału obojczyka.</t>
  </si>
  <si>
    <t>Poz.</t>
  </si>
  <si>
    <t xml:space="preserve">Cena jednostkowa brutto </t>
  </si>
  <si>
    <t>Wartość brutto</t>
  </si>
  <si>
    <t>* UZUPEŁNIĆ</t>
  </si>
  <si>
    <t xml:space="preserve">Vat % </t>
  </si>
  <si>
    <t>* Nazwa handlowa</t>
  </si>
  <si>
    <t xml:space="preserve">* Numer katalogowy </t>
  </si>
  <si>
    <t>Tytanowa płyta do artrodezy stawu śródstopno-paliczkowego palucha, wysokość 1,5mm, płyta anatomiczna prawa/lewa, dostępna w trzech długościach 45mm - 62mm, zgięcie grzbietowe 8 stopni, koślawość 5 stopni, płyta prosta w trzech długościach 46mm - 65mm, mocowanie płyty z użyciem śrub 3mm, blokowanych zmienno-kątowo.</t>
  </si>
  <si>
    <t>Śruba tytanowa, blokowana, średnica 2,4mm (długość 8-40mm), średnica 3,0mm (długość 10-40mm), średnica 3,5mm (długość 10-60mm), implant sterylny</t>
  </si>
  <si>
    <t>Śruba tytanowa, korowa, średnica 2,4mm (długość 8-40mm), średnica 3,0mm (długość 10-40mm), średnica 3,5mm (długość 10-60mm), implant sterylny</t>
  </si>
  <si>
    <t>Tytanowe śruby kompresyjne, kaniulowane, sterylne
- średnica 3,0mm (długość 10-50mm),   
- średnica 4,0mm (długość 14-60mm)</t>
  </si>
  <si>
    <t xml:space="preserve">** Wykonawca zobowiązany jest wskazać nr certyfikatu WE i okres ważności oraz podmiot na rzecz którego został wystawiony, w przypadku deklaracji datę wystawienia oraz nazwę wystawcy (firma, siedziba) zgodnie z  ustawą o wyrobach medycznych z dnia 7 kwietnia 2022 r. (tekst jednolity: Dz. U. z 2022, poz. 974 ze zm.) </t>
  </si>
  <si>
    <t>Umowa na zasadach depozytu, której projekt stanowi załacznik nr 3 do SWZ.</t>
  </si>
  <si>
    <t xml:space="preserve">PAKIET NR 1 - IMPLANTY DO OPERACJI MAŁYCH STAWÓW </t>
  </si>
  <si>
    <t>Wykonawca zobowiązany jest na wniosek Zamawiajacego do wydania zaświadczenia o możliwości lub braku wykonania badań z zakresu zaawansowanej diagnostyki obrazowej (badanie wśrodowisku MRI) po zabiegu oparacyjnym z wszczepieniem implantów bedacych przedmiotem ww. asortymentu.</t>
  </si>
  <si>
    <t>Wartość pakietu razem:</t>
  </si>
  <si>
    <t>Wartość paietu razem:</t>
  </si>
  <si>
    <t>system płyt lcp boczna i tylnoboczna do dalszego końca k.strzałkowej stal</t>
  </si>
  <si>
    <t>szt.</t>
  </si>
  <si>
    <t>system płyt lcp do  dalszego końca k.piszczelowej stal</t>
  </si>
  <si>
    <t xml:space="preserve">system płyt lcp do bliższej nasady k. piszczelowej stal boczna low bend </t>
  </si>
  <si>
    <t xml:space="preserve">system płyt lcp do bliższej nasady k. piszczelowej stal 3.5mm przyśrodkowa </t>
  </si>
  <si>
    <t xml:space="preserve">Płyta do bliższej nasady kości piszczelowej.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 płyty do bliższego końca kości piszczelowej przyśrodkowe o średnicy śrub 3.5mm, o długości    od 93mm do 301mm, od 4 do 20 otworów w trzonie i 5 otworów w głowie płytki, płyty prawe i lewe. </t>
  </si>
  <si>
    <t>system płyt lcp do dalszej części k. ramiennej stal</t>
  </si>
  <si>
    <t>śruby  do zespoleń płytkowych stal 2.4</t>
  </si>
  <si>
    <t>śruby  do zespoleń płytkowych stal 2.7</t>
  </si>
  <si>
    <t>śruby  do zespoleń płytkowych stal 3.5</t>
  </si>
  <si>
    <t>śruby  do zespoleń płytkowych stal</t>
  </si>
  <si>
    <t xml:space="preserve">Płytki  do dalszej nasady kości ramiennej. Płyty mocowane od strony przyśrodkowej lub tylnobocznej.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W głowie płyty znajdują  się otwory gwintowane prowadzące śruby blokowane o średnicy 2.4/2.7mm pod różnymi kątami – w różnych kierunkach. Śruby wprowadzane w głowę kości ramiennej przez płytę za pomocą celownika.
Różne rodzaje płyt : 
Płyty przyśrodkowe o długości 201mm, ilość otworów w trzonie 14. 
Płyty tylnoboczne o długości  208mm, ilość otworów w trzonie 14 , 
Płytki tylnoboczne z podparciem o długości 208mm, ilość otworów w trzonie 14. 
Płytki w wersji : prawe i lewe .Dostępna również wersja sterylna </t>
  </si>
  <si>
    <t xml:space="preserve">system płyt lcp do wyrostka łokciowego stal
</t>
  </si>
  <si>
    <t xml:space="preserve">Płyta  rekonstrukcyjna do bliższej nasady kości łokciowej.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Śruby wprowadzane w głowę kości  łokciowej za pomocą celownika. Płytki lewe i prawe, 
Płytki dostępne w długości  od 86mm do 163mm, ilość otworów w trzonie od 2 do 8.Dostępna również wersja sterylna </t>
  </si>
  <si>
    <t xml:space="preserve">Płyta  rekonstrukcyjna do bliższej nasady kości łokciowej.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Śruby wprowadzane w głowę kości  łokciowej za pomocą celownika. Płytki lewe i prawe, 
Płytki dostępne w długości  od 190mm do 216mm, ilość otworów w trzonie od 10 do 12.Dostępna również wersja sterylna </t>
  </si>
  <si>
    <t xml:space="preserve">system płyt lcp do bliższej nasady k. udowej stal
</t>
  </si>
  <si>
    <t xml:space="preserve">system płyt lcp proste wąskie  do trzonu i dalszej części  k. udowej stal
</t>
  </si>
  <si>
    <t xml:space="preserve">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prowadnice do techniki minimalnie inwazyjnej. Długości  płyt od 44mm do 224mm , posiada od 2 do 12 otworów.Dostępna również wersja sterylna </t>
  </si>
  <si>
    <t xml:space="preserve">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 od 242mm do 440mm , posiada od 13 do 24 otworów ..Dostępna również wersja sterylna </t>
  </si>
  <si>
    <t xml:space="preserve">system płyt lcp  prostych szerokich   do trzonu i dalszej części  k. udowej stal
</t>
  </si>
  <si>
    <t>system płyt lcp  prostych szerokich   do trzonu i dalszej części  k. udowej stal
bradzo długie</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</si>
  <si>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390mm do 440mm, posiada od 21 do 24 otworów.
Dostępna również wersja sterylna </t>
  </si>
  <si>
    <t>System kabli ortopedycznych z zaciskami - Cable System stal</t>
  </si>
  <si>
    <t xml:space="preserve">System kabli ortopedycznych z zaciskami w wersji stal. Dostępna średnica kabli: 1.7mm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płycie.Dostępna również wersja sterylna </t>
  </si>
  <si>
    <t>System kabli ortopedycznych z zaciskami - Cable System - pin stal</t>
  </si>
  <si>
    <t xml:space="preserve">Pin wkręcany do systemu w wersji stal Dostępna również wersja sterylna </t>
  </si>
  <si>
    <t>System kabli ortopedycznych z zaciskami w wersji stal.  średnica kabli: 1.0mm.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</si>
  <si>
    <t xml:space="preserve">Pin wkręcany do systemu w wersji stal </t>
  </si>
  <si>
    <t>System płytkowy   do stabilizacji złamań okołoprotezowych w wersji stal</t>
  </si>
  <si>
    <t xml:space="preserve">Płytki  do dalszej nasady kości strzałkowe tylnoboczne i  boczne.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2.4/2.7mm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płyty boczne w długości   od 73mm do 125 mm , od 3 do 7 otworów w płycie ; 
 . Dostępna również wersja sterylna </t>
  </si>
  <si>
    <t xml:space="preserve">Płyta do dalszej nasady kości piszczelowej.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plyt:
płyta anatomiczna do dalszej nasady kości piszczelowej od strony  przyśrodkowej o  długości   od 109mm do 239mm przy ilości od 4 do 14 otworów w płycie . Płyty prawe i lewe.Dostępna również wersja sterylna </t>
  </si>
  <si>
    <t xml:space="preserve">Płyta  do dalszej nasady kości piszczelowej od strony przedniobocznej.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o  długości   od 80mm do 184mm, od 5 do 13 otworów w trzonie i 6 otworów w głowie płytki. Płyty prawe i lewe.Dostępna również wersja sterylna </t>
  </si>
  <si>
    <t xml:space="preserve">Płyta do bliższej nasady kości piszczelowej boczna typu LOW BEND.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 płyty do bliższego końca kości piszczelowej boczne o średnicy śrub 3.5mm, o długości    od 76mm do 232mm, od 4 do 16 otworów w trzonie i 7 otworów w głowie płytki, płyty prawe i lewe. 
Dostępna również wersja sterylna </t>
  </si>
  <si>
    <t xml:space="preserve">Płyta do bliższej nasady kości piszczelowej.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 płyty do bliższego końca kości piszczelowej przyśrodkowe o średnicy śrub 3.5mm, o długości    od 93mm do 301mm, od 4 do 20 otworów w trzonie i 5 otworów w głowie płytki, płyty prawe i lewe. Dostępna również wersja sterylna </t>
  </si>
  <si>
    <t>system płyt lcp do miednicy stal</t>
  </si>
  <si>
    <t xml:space="preserve">system płyt  kondylarnych do dalszego końca k. udowej blokowane zmienno-kątowo stal </t>
  </si>
  <si>
    <t xml:space="preserve">Płyta do kłykci kości udowej wprowadzana techniką minimalnie inwazyjną. Płytka anatomiczna o kształcie zmniejszającym kontakt z kością , blokująco-kompresyjna. Na trzonie płyty znajdują się otwory ,zbudowane w części blokującej z czterech kolumn gwintu , dwufunkcyjne, blokująco-kompresyjne z możliwością zastosowania pojedynczej śruby blokującej o średnicy 5.0mm lub blokowanej zmienno-kątowo o średnicy  5.0mm lub korowej o średnicy 4.5mm. Odpowiedni kształt  otworów w płycie daje możliwość dokonywania kompresji między odłamowej  a podłużny otwór blokująco-kompresyjny  umożliwia  pionowe pozycjonowanie płytki.  W głowie płyty znajdują  się: otwory zmienno-kątowe gwintowane zbudowane z czterech kolumn gwintu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warunkowo dla rezonansu magnetycznego. Śruby blokowane w płycie lite i kaniulowane o średnicy 5.0mm, samogwintujące oraz samotnące/samogwintujące z gniazdami sześciokątnymi i gwiazdkowymi wkręcane przy pomocy śrubokręta dynamometrycznego 4.0Nm. Możliwość użycia śrub blokowanych zmienno-kątowo - kąt ustawienia śruby odchylony max. o 15st od osi. Śruby kompresyjne kaniulowane, konikalne o średnicy 5.0mm oraz podkładki kompresyjne kaniulowane do śrub kronikalnych o średnicy 5.0mm umożliwiające kompresję między kłykciową. Instrumentarium wyposażone w przezierne dla promieni RTG celowniki mocowane do płyty umożliwiające przezskórne wkręcanie śrub przez płytę. Rodzaje płyt :
Płyty do dalszej nasady kości udowej boczne, długości  od 159mm do 370mm, od 6 do 18 otworów dwubiegunowych w trzonie i 6 otworów w głowie płytki, płyty prawe i lewe w wersji nie sterylnej  Dostępna również wersja sterylna </t>
  </si>
  <si>
    <t>system płyt  do bliższej nasady k. piszczelowej blokowane zmienno-kątowo stal standard</t>
  </si>
  <si>
    <t xml:space="preserve">Płytki  do bliższego końca kości piszczelowej boczne  blokowane zmienno-kątowo. Płytka anatomiczna o kształcie zmniejszającym kontakt z kością , blokująco-kompresyjna. Na trzonie płyty znajdują się otwory zbudowane z czterech kolumn gwintowanych z możliwością zastosowania śrub blokowanych zmienno-kątowo z odchyleniem od osi w każdym kierunku do  15 stopni o średnicy 3.5mm lub zwykłych śrub blokowanych o średnicy 3.5mm a także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w dwóch rzędach otwory zbudowane z czterech kolumn gwintowanych z możliwością zastosowania śrub blokowanych zmienno-kątowo z odchyleniem od osi w każdym kierunku do 15 stopni o średnicy 3.5mm, lub zwykłych śrub blokowanych o średnicy 3.5 a także śruby korowe o średnicy 3.5mm.  Średnica rdzenia dla śrub:  blokowanych 3.5mm wynosi 2.9mm;  korowych 3.5mm wynosi  2.4mm. Instrumentarium wyposażone w: wiertła z końcówką typu AO; wkłady śrubokrętów zakończone końcówką typu AO do szybko złączki wiertarskiej typu AO lub dynamometru 0.8/1.5/3.5 Nm ; dynamometr 0.8/1.5/3.5Nm  z możliwością dołączania do szybko złączki wiertarskiej typu AO lub zewnętrznego uchwytu na końcówki AO .  System płyt współpracuje ze śrubami perforowanymi do augmentacji 3.5mm. Implanty stalowe wykonane z materiału  dopuszczonego dla rezonansu magnetycznego. Instrumentarium podstawowe z możliwością rozszerzenia - zestaw do operacji minimalnie inwazyjnych z ramionami celowniczymi radio-przeziernymi do blokowania przezskórnego. 
Różne rodzaje płyt:
Płyty z małym i dużym wygięciem w długości  od 87mm do 147mm  przy ilości od 4 do 8 otworów.Dostępna również wersja sterylna </t>
  </si>
  <si>
    <t>system płyt  do bliższej nasady k. piszczelowej blokowane zmienno-kątowo stal długie</t>
  </si>
  <si>
    <t xml:space="preserve">Płytki  do bliższego końca kości piszczelowej boczne  blokowane zmienno-kątowo. Płytka anatomiczna o kształcie zmniejszającym kontakt z kością , blokująco-kompresyjna. Na trzonie płyty znajdują się otwory zbudowane z czterech kolumn gwintowanych z możliwością zastosowania śrub blokowanych zmienno-kątowo z odchyleniem od osi w każdym kierunku do  15 stopni o średnicy 3.5mm lub zwykłych śrub blokowanych o średnicy 3.5mm a także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w dwóch rzędach otwory zbudowane z czterech kolumn gwintowanych z możliwością zastosowania śrub blokowanych zmienno-kątowo z odchyleniem od osi w każdym kierunku do 15 stopni o średnicy 3.5mm, lub zwykłych śrub blokowanych o średnicy 3.5 a także śruby korowe o średnicy 3.5mm.  Średnica rdzenia dla śrub:  blokowanych 3.5mm wynosi 2.9mm;  korowych 3.5mm wynosi  2.4mm. Instrumentarium wyposażone w: wiertła z końcówką typu AO; wkłady śrubokrętów zakończone końcówką typu AO do szybko złączki wiertarskiej typu AO lub dynamometru 0.8/1.5/3.5 Nm ; dynamometr 0.8/1.5/3.5Nm  z możliwością dołączania do szybko złączki wiertarskiej typu AO lub zewnętrznego uchwytu na końcówki AO .  System płyt współpracuje ze śrubami perforowanymi do augmentacji 3.5mm. Implanty stalowe wykonane z materiału  dopuszczonego dla rezonansu magnetycznego. Instrumentarium podstawowe z możliwością rozszerzenia - zestaw do operacji minimalnie inwazyjnych z ramionami celowniczymi radio-przeziernymi do blokowania przezskórnego. 
Różne rodzaje płyt:
Płyty z małym i dużym wygięciem w długości  od 177mm do 237mm  przy ilości od 10 do 14 otworów.Dostępna również wersja sterylna </t>
  </si>
  <si>
    <t>system płyt do  dalszego końca k. piszczelowej blokowane zmienno-kątowo stal</t>
  </si>
  <si>
    <t xml:space="preserve">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przyśrodkowe w wersji bez ramienia w długości  od 112mm do 142mm przy ilości od  4 do 6 otworów .
Dostępna również wersja sterylna </t>
  </si>
  <si>
    <t xml:space="preserve">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przyśrodkowe w wersji bez ramienia w długości  od 172mm do 232mm przy ilości od  8 do 12 otworów .Dostępna również wersja sterylna </t>
  </si>
  <si>
    <t>system płyt  do  dalszego końca k. strzałkowej  blokowane zmienno-kątowo stal</t>
  </si>
  <si>
    <t xml:space="preserve">Płytki do dalszego końca kości strzałkowej. Płytka anatomiczna o kształcie zmniejszającym kontakt z kością , blokująco-kompresyjna. Na trzonie płyty znajdują się otwory zbudowane z czterech kolumn gwintowanych z możliwością zastosowania śrub blokowanych zmienno-kątowo  o średnicy 2.7mm z odchyleniem od osi w każdym kierunku do 15 stopni oraz zwykłych śrub blokowanych o średnicy 2.7mm. Otwory są dwufunkcyjne, blokująco-kompresyjne z możliwością zastosowania pojedynczej śruby blokującej 2.7mm lub korowej/gąbczastej o średnicy 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 średnicy 2.7mm oraz zwykłych śrub blokowanych 2.7mm.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boczne do kości strzałkowej w długości  od 79mm do 235mm w ilości od 3 do 15 otworów.Dostępna również wersja sterylna </t>
  </si>
  <si>
    <t>system śrub kaniulowanych 6.5 stal</t>
  </si>
  <si>
    <t xml:space="preserve">Śruby kaniulowane o średnicy gwintu 6.5mm.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6.5mm wynosi 4.8mm.  Implanty stalowe wykonane z materiału  dopuszczonego dla rezonansu magnetycznego.
Dostępne różne  długości   i rodzaje śrub: 
o średnicy 6.5 mm z krótkim gwintem -  w długości    od 30mm do 150mm  
o średnicy 6.5 mm z długim gwintem -  w długości    od 45mm do 150mm  
o średnicy 6.5 mm z pełnym gwintem - w długości    od 20mm do 130mm; Dostępna również wersja sterylna </t>
  </si>
  <si>
    <t>system śrub kaniulowanych - podkładki stal</t>
  </si>
  <si>
    <t xml:space="preserve">Podkładki do śrub kaniulowanych, stalDostępna również wersja sterylna </t>
  </si>
  <si>
    <t>śruby  do zespoleń płytkowych stal 4.5/5.0</t>
  </si>
  <si>
    <t xml:space="preserve">Śruba blokująca  średnica 5.0mm,samogwintująca, o długości od 14mm do 16mm, gniazdo śrubokręta sześciokątne 3.5mm, stalDostępna również wersja sterylna </t>
  </si>
  <si>
    <t xml:space="preserve">Śruba blokująca  średnica 5.0mm,samogwintująca, o długości od 18mm do 90mm, gniazdo śrubokręta sześciokątne 3.5mm, stalDostępna również wersja sterylna </t>
  </si>
  <si>
    <t xml:space="preserve">Śruby okołoprotezowe 5.0mm blokowane, o długości 8mm, gniazdo hexagonalne,stal Dostępna również wersja sterylna </t>
  </si>
  <si>
    <t xml:space="preserve">Śruby okołoprotezowe 5.0mm blokowane, o długości od 8mm do 18mm, gniazdo hexagonalne,stal Dostępna również wersja sterylna </t>
  </si>
  <si>
    <t>śruby  do zespoleń płytkowych stal 5.0 va</t>
  </si>
  <si>
    <t xml:space="preserve">Śruba blokująca  zmienno-kątowo średnica 5.0mm,samogwintujaca, o długości od 95mm do 100mm, gniazdo śrubokręta gwiazdkowe, stal Dostępna również wersja sterylna </t>
  </si>
  <si>
    <t xml:space="preserve">śruby  do zespoleń płytkowych stal 5.0  </t>
  </si>
  <si>
    <t xml:space="preserve">Śruba blokująca kaniulowana średnica 5.0mm,samotnąca, o długości od 25mm do 90mm, gniazdo śrubokręta sześciokątne 4.0mm, stal Dostępna również wersja sterylna </t>
  </si>
  <si>
    <t xml:space="preserve">Śruba blokująca kaniulowana średnica 5.0mm,samotnąca, o długości od 145mm, gniazdo śrubokręta sześciokątne 4.0mm, stal Dostępna również wersja sterylna </t>
  </si>
  <si>
    <t xml:space="preserve">Śruba konikalna kaniulowana  średnica 5.0mm,samotnąca, o długości od 40mm do 90mm,  gniazdo śrubokręta sześciokątne 4.0mm, stal Dostępna również wersja sterylna </t>
  </si>
  <si>
    <t>śruby  do zespoleń płytkowych stal 7.3</t>
  </si>
  <si>
    <t xml:space="preserve">Śruba blokująca kaniulowana  średnica 7.3mm,samotnąca,o długości od 20mm do 120mm , gniazdo śrubokręta sześciokątne 4.0mm, stal Dostępna również wersja sterylna </t>
  </si>
  <si>
    <t xml:space="preserve">Śruba blokująca kaniulowana  średnica 7.3mm,samotnąca,o długości od 125mm do 145mm , gniazdo śrubokręta sześciokątne 4.0mm, stal Dostępna również wersja sterylna </t>
  </si>
  <si>
    <t xml:space="preserve">Śruba blokująca kaniulowana  średnica 7.3mm,samotnąca,o długości 50mm, pełny gwint , gniazdo śrubokręta sześciokątne 4.0mm, stal Dostępna również wersja sterylna </t>
  </si>
  <si>
    <t xml:space="preserve">Śruba konikalna kaniulowana średnica 7.3mm,samotnąca, o długości od 55mm do 95mm, pełny gwint, gniazdo sześciokątne 4.0mm, stalDostępna również wersja sterylna </t>
  </si>
  <si>
    <t xml:space="preserve">Śruba konikalna kaniulowana średnica 7.3mm,samotnąca,  o długości od 50mm do 145mm, niepełny gwint, gniazdo sześciokątne 4.0mm, stal Dostępna również wersja sterylna </t>
  </si>
  <si>
    <t xml:space="preserve">Śruba blokująca zmienno-kątowo kaniulowana  średnica 5.0mm,samotnąca, o długości od 20mm do 100mm, gniazdo śrubokręta gwiazdkowe, stal Dostępna również wersja sterylna </t>
  </si>
  <si>
    <t xml:space="preserve">Śruba korowa 4.5mm - samogwintująca, o długości od 14mm do 64mm,  gniazdo śrubokręta sześciokątne 3.5mm, stal Dostępna również wersja sterylna </t>
  </si>
  <si>
    <t xml:space="preserve">Śruba korowa 4.5mm - samogwintująca, o długości 54mm,62mm,  gniazdo śrubokręta sześciokątne 3.5mm, stal Dostępna również wersja sterylna </t>
  </si>
  <si>
    <t xml:space="preserve">Śruba korowa 4.5mm - samogwintująca, o długości od 66mm do 95mm,  gniazdo śrubokręta sześciokątne 3.5mm, stal Dostępna również wersja sterylna </t>
  </si>
  <si>
    <t xml:space="preserve">Śruba korowa 4.5mm - samogwintująca, o długości od 100mm do 135mm,  gniazdo śrubokręta sześciokątne 3.5mm, stal Dostępna również wersja sterylna </t>
  </si>
  <si>
    <t xml:space="preserve">Śruba korowa 4.5mm - samogwintująca, o długości 140mm,  gniazdo śrubokręta sześciokątne 3.5mm, stal Dostępna również wersja sterylna </t>
  </si>
  <si>
    <t>śruby  do zespoleń płytkowych stal 3.5 va</t>
  </si>
  <si>
    <t xml:space="preserve">Śruby 3.5mm korowe w tubach o długości od 10mm do 55mm, samogwintujące, gniazdo śrubokręta gwiazdkowe, stal Dostępna również wersja sterylna </t>
  </si>
  <si>
    <t>Śruby 3.5mm korowe o długości   od 10mm do 60mm, samogwintujące, stal Dostępna również wersja sterylna w długościach 10mm - 60mm</t>
  </si>
  <si>
    <t>Śruby 3.5mm korowe o długości  16mm i od 65mm do 110mm, samogwintujące, stal</t>
  </si>
  <si>
    <t xml:space="preserve">Śruby blokowane zmienno-kątowe 2.7mm pakowane w tuby o długości   od 10mm do 56mm, samogwintujące stal Dostępna również wersja sterylna </t>
  </si>
  <si>
    <t xml:space="preserve">śruby  do zespoleń płytkowych stal 2.7 </t>
  </si>
  <si>
    <t xml:space="preserve">Śruby blokowane zmienno-kątowe 2,4mm o długości   od 8mm do 60mm, samogwintująceDostępna również wersja sterylna </t>
  </si>
  <si>
    <t xml:space="preserve">Śruby blokowane zmienno-kątowe 2,4mm pakowane w tuby o długości   od 6mm do 56mm, samogwintująceDostępna również wersja sterylna </t>
  </si>
  <si>
    <t>system śrub kaniulowanych 6.5 tytan</t>
  </si>
  <si>
    <t>system śrub kaniulowanych - podkładki tytan</t>
  </si>
  <si>
    <t xml:space="preserve">Podkładki do śrub kaniulowanych, tytanDostępna również wersja sterylna </t>
  </si>
  <si>
    <t>śruby  do zespoleń płytkowych tytan 4.5/5.0</t>
  </si>
  <si>
    <t xml:space="preserve">Śruba korowa 4.5mm - samogwintująca,  długości od 14mm do 70mm, gniazdo śrubokręta sześciokątne 3.5mm, tytanDostępna również wersja sterylna </t>
  </si>
  <si>
    <t xml:space="preserve">Śruba blokująca  średnica 5.0mm,samogwintująca, o długości od 14mm do 90mm, gniazdo śrubokręta gwiazdkowe 3.5mm, tytanDostępna również wersja sterylna </t>
  </si>
  <si>
    <t>płyty lcp  do osteotomii k. udowej i piszczelowej -  tytan</t>
  </si>
  <si>
    <t>j.m.</t>
  </si>
  <si>
    <t xml:space="preserve">Płyta do bliższej nasady kości piszczelowej boczna typu LOW BEND.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 płyty do bliższego końca kości piszczelowej boczne o średnicy śrub 3.5mm, o długości od 76mm do 232mm, od 4 do 16 otworów w trzonie i 7 otworów w głowie płytki, płyty prawe i lewe. 
</t>
  </si>
  <si>
    <t>Płyta do dalszej nasady kości piszczelowej.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plyt:
płyta anatomiczna do dalszej nasady kości piszczelowej od strony  przyśrodkowej o  długości od 109mm do 239mm przy ilości od 4 do 14 otworów w płycie . Płyty prawe i lewe.</t>
  </si>
  <si>
    <t xml:space="preserve">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
Płyta  do płyt szerokich blokowanych pod śruby  o średnicy 4.5/5.0mm prostych i wygiętych, typu LISS,
Dostępna również wersja sterylna </t>
  </si>
  <si>
    <t xml:space="preserve">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Płyta  do płyt blokowanych  pod śruby  o średnicy 4.5/5.0mm Proximal Femur, zaokrągloneDostępna również wersja sterylna </t>
  </si>
  <si>
    <t xml:space="preserve">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do spojenia łonowego, otwory umożliwiające przeprowadzenie nici oraz drutów Kirschnera, długości  od 57mm do 78 mm przy ilości od 4 do 6 otworów.Dostępna również wersja sterylna </t>
  </si>
  <si>
    <t xml:space="preserve">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z otworami współ-osiowymi i płyty proste z otworami o poszerzonym kącie śrub, długości  od 39mm do 260mm przy ilości od  4 do 16 otworów.Dostępna również wersja sterylna </t>
  </si>
  <si>
    <t xml:space="preserve">Płytka  o niskim profilu kompresyjna z dwoma haczykami  mocującymi do złamań miednicy. Płyta posiada od 1 do 3 otworów przystosowanych do śrub korowych z możliowością wkręcenia pod różnym kątem. Długości   płyt : 19.5mm, 31.5mm, 43.5mm .
płyta sprężysta do miednicyDostępna również wersja sterylna </t>
  </si>
  <si>
    <t xml:space="preserve">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długości   od 39mm do 260mm , przy ilości od 3 do 20 otworówDostępna również wersja sterylna </t>
  </si>
  <si>
    <t xml:space="preserve">Płytka rekonstrukcyjna o niskim profilu blokująco - kompresyjna do złamań miednicy.  Płytka anatomiczna o kształcie zmniejszającym kontakt z kością , blokująco-kompresyjna. Na trzonie płyty znajdują się otwory kompresyjne z możliwością zastosowania pojedynczej śruby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z otworami współosiowymi, długości  od 130mm do 208mm przy ilości od 10 do 16 otworów,  prawe/lewe pod śruby korowe Dostępna również wersja sterylna </t>
  </si>
  <si>
    <t>Płytka rekonstrukcyjna o niskim profilu blokująco - kompresyjna czworoboczna do złamań miednicy. Otwory okrągłe i podłużne dopasowane do śrub korowych 3.5mm. „Koralikowy” kształt płyty – owalne obrysy poszczególnych segmentów płyty, wszystkie krawędzie zaokrąglone. Płyta dopasowana anatomicznie, ze wstępnym ugięciem 90st. dopasowanym do krawędzi miednicy. Płyty w 3 rozmiarach: krótkim (z jednym podłużnym otworem), średnim i długim (z dwoma podłużnymi otworami po jednym na każdym z ramion płyty). Płyta wyposażona w otwory do drutów Kirschnera. Śruby korowe samogwintujące z gniazdami sześciokątnymi i gwiazdkowymi. Materiał stal. Płyty w opakowaniach sterylnych. Kompletne instrumentarium wyposażone w specjalistyczne narzędzia do nastawiania fragmentów miednicy, kompresji oraz podważki dostosowane do operacji miednicy.
płyta czworoboczna</t>
  </si>
  <si>
    <t xml:space="preserve">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długości  od 130mm do 208mm przy ilości od  10 do 16 otworów,  prawe/leweDostępna również wersja sterylna </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</si>
  <si>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długości   od 39mm do 260mm , przy ilości od 3 do 20 otworów, płytki sprężyste 1 -3 otw, długość 19,5mm - 43,5 mm</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</si>
  <si>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łukowate, długości  od 78mm do 208mm przy ilości od  6 do 16 otworów.</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</si>
  <si>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długości  od 130mm do 208mm przy ilości od  10 do 16 otworów,  prawe/lewe</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</si>
  <si>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do spojenia łonowego, otwory umożliwiające przeprowadzenie nici oraz drutów Kirschnera, długości  od 57mm do 78 mm przy ilości od 4 do 6 otworów.</t>
  </si>
  <si>
    <t>Płytka  o niskim profilu kompresyjna z dwoma haczykami  mocującymi do złamań miednicy. Płyta posiada od 1 do 3 otworów przystosowanych do śrub korowych z możliowością wkręcenia pod różnym kątem. Długości   płyt : 19.5mm, 31.5mm, 43.5mm .
płyta sprężysta do miednicy</t>
  </si>
  <si>
    <t xml:space="preserve">Płytka rekonstrukcyjna o niskim profilu blokująco - kompresyjna czworoboczna do złamań miednicy. Otwory okrągłe i podłużne dopasowane do śrub korowych 3.5mm. „Koralikowy” kształt płyty – owalne obrysy poszczególnych segmentów płyty, wszystkie krawędzie zaokrąglone. Płyta dopasowana anatomicznie, ze wstępnym ugięciem 90st. dopasowanym do krawędzi miednicy. Płyty w 3 rozmiarach: krótkim (z jednym podłużnym otworem), średnim i długim (z dwoma podłużnymi otworami po jednym na każdym z ramion płyty). Płyta wyposażona w otwory do drutów Kirschnera. Śruby korowe samogwintujące z gniazdami sześciokątnymi i gwiazdkowymi. Materiał stal. Płyty w opakowaniach sterylnych. Kompletne instrumentarium wyposażone w specjalistyczne narzędzia do nastawiania fragmentów miednicy, kompresji oraz podważki dostosowane do operacji miednicy.
płyta czworoboczna </t>
  </si>
  <si>
    <t xml:space="preserve">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Śruby mocujące płytę w płycie stabilizującej złamanie , gniazdo sześciokątne 3.5/2.5mmDostępna również wersja sterylna </t>
  </si>
  <si>
    <t xml:space="preserve">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Śruby mocujące płytę w płycie stabilizującej złamanie, gniazdo  gwiazdkowe T15/T25Dostępna również wersja sterylna </t>
  </si>
  <si>
    <t xml:space="preserve">Płytki  do dalszej nasady kości strzałkowe tylnoboczne i  boczne.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2.4/2.7mm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płyty tynoboczne w długości   od 77mm do 129 mm , od 3 do 7 otworów w płycie . Dostępna również wersja sterylna </t>
  </si>
  <si>
    <t>Śruby 3.5mm korowe o długości od 10mm do 60mm, samogwintujące, stal</t>
  </si>
  <si>
    <t>Śruby 3.5mm korowe o długości od 70mm do 85mm, samogwintujące, stal</t>
  </si>
  <si>
    <t>Śruby 3.5mm korowe do miednicy o długości od 30mm do 150mm, samogwintujące, stal</t>
  </si>
  <si>
    <t>Śruby 2,4mm korowe o długości od 6mm do 40mm, samogwintujące, stal</t>
  </si>
  <si>
    <t>Śruby blokowane 2.7mm o długości od 6mm do 60mm, samogwintujące, stal</t>
  </si>
  <si>
    <t>Śruby blokowane 3.5mm o długości od 10mm do 95mm, samogwintujące, stal</t>
  </si>
  <si>
    <t xml:space="preserve">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łukowate, długości  od 78mm do 208mm przy ilości od  6 do 16 otworów.Dostępna również wersja sterylna </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</si>
  <si>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z otworami współ-osiowymi i płyty proste z otworami o poszerzonym kącie śrub, długości  od 39mm do 260mm przy ilości od  3 do 20 otworów.</t>
  </si>
  <si>
    <t xml:space="preserve">Płytka rekonstrukcyjna o niskim profilu blokująco - kompresyjna do złamań miednicy.  Płytka anatomiczna o kształcie zmniejszającym kontakt z kością , blokująco-kompresyjna. Na trzonie płyty znajdują się otwory kompresyjne z możliwością zastosowania pojedynczej śruby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z otworami współosiowymi, długości  od 130mm do 208mm przy ilości od 10 do 16 otworów,  prawe/lewe pod śruby korowe </t>
  </si>
  <si>
    <t xml:space="preserve">Śruby blokowane zmienno-kątowe 3.5mm o długości od 10mm do 95mm, zmienno-kątowe samogwintujące, stalDostępna również wersja sterylna </t>
  </si>
  <si>
    <t xml:space="preserve">Śruby blokowane zmienno-kątowe 3.5mm o długości od 10mm do 54mm, zmienno-kątowe samogwintujące, stalDostępna również wersja sterylna </t>
  </si>
  <si>
    <t xml:space="preserve">Śruby 3.5mm korowe o długości od 10mm do 90mm, samogwintujące, gniazdo śrubokręta gwiazdkowe, stal Dostępna również wersja sterylna </t>
  </si>
  <si>
    <t xml:space="preserve">Śruby 3.5mm korowe o długości 95mm, samogwintujące, gniazdo śrubokręta gwiazdkowe, stal Dostępna również wersja sterylna </t>
  </si>
  <si>
    <t xml:space="preserve">Śruby 3.5mm korowe o długości od 100mm do 150mm, samogwintujące, gniazdo śrubokręta gwiazdkowe, stal Dostępna również wersja sterylna </t>
  </si>
  <si>
    <t xml:space="preserve">Śruby blokowane  2.7mm o długości od 6mm do 60mm, samogwintujące, stalDostępna również wersja sterylna </t>
  </si>
  <si>
    <t xml:space="preserve">Śruby blokowane zmienno-kątowe 2.7mm o długości od 10mm do 60mm, samogwintujące stal Dostępna również wersja sterylna </t>
  </si>
  <si>
    <t xml:space="preserve">Śruby 2.7mm korowe o długości od 6mm do 36mm, samogwintujące, stal , hexDostępna również wersja sterylna </t>
  </si>
  <si>
    <t xml:space="preserve">Śruby 2.7mm korowe o długości 6mm, 8mm i od 36mm do 60mm, samogwintujące, stal , hexDostępna również wersja sterylna </t>
  </si>
  <si>
    <t xml:space="preserve">Śruby 2.7mm korowe o długości od 10mm do 55mm, samogwintujące, stal , stardriveDostępna również wersja sterylna </t>
  </si>
  <si>
    <t xml:space="preserve">Śruby 2.7mm korowe pakowane w tuby o długości od 6mm 50 mm, samogwintujące, stal , stardrive Dostępna również wersja sterylna </t>
  </si>
  <si>
    <t xml:space="preserve">Śruby 2.7mm korowe niskoprofilowe o długości od 10mm do 70mm, samogwintujące, stalDostępna również wersja sterylna </t>
  </si>
  <si>
    <t xml:space="preserve">Śruby 2.7mm korowe niskoprofilowe pakowane w tuby o długości od 10mm do 56mm, samogwintujące, stalDostępna również wersja sterylna </t>
  </si>
  <si>
    <t xml:space="preserve">Śruby blokowane 2.4mm pakowane w tuby o długości od 6mm do 30 mm, samogwintujące stal Dostępna również wersja sterylna </t>
  </si>
  <si>
    <t xml:space="preserve">Śruby blokowane 2.4mm o długości od 6mm do 30 mm, samogwintujące stal Dostępna również wersja sterylna </t>
  </si>
  <si>
    <t xml:space="preserve">Śruby 2,4mm korowe o długości od 6mm do 30mm, samogwintujące, stalDostępna również wersja sterylna </t>
  </si>
  <si>
    <t xml:space="preserve">Śruby 2,4mm korowe o długości 9mm, 32,mm-40mm, samogwintujące, stalDostępna również wersja sterylna </t>
  </si>
  <si>
    <t xml:space="preserve">Śruby 2,4mm korowe pakowane w tuby o długości od 6mm do 40mm, samogwintujące, stalDostępna również wersja sterylna </t>
  </si>
  <si>
    <t xml:space="preserve">Śruby kaniulowane o średnicy gwintu 6.5mm.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6.5mm wynosi 4.8mm.  Implanty tytanowe wykonane z materiału  dopuszczonego dla rezonansu magnetycznego.
Dostępne różne  długości i rodzaje śrub: 
o średnicy 6.5 mm z krótkim gwintem -  w długości od 30mm do 150mm  
o średnicy 6.5 mm z długim gwintem -  w długości od 45mm do 150mm  
o średnicy 6.5 mm z pełnym gwintem - w długości od 20mm do 130mm; Dostępna również wersja sterylna </t>
  </si>
  <si>
    <t xml:space="preserve">System płytkowy do otwartej osteotomii bliższej nasady kości piszczelowej, dalszej nasady kości udowej, od strony bocznej i przyśrodkowej.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Kompletne instrumentarium zapewniające szybkie i precyzyjne wprowadzanie implantów, wyposażone w śrubokręt dynamometryczny, osteotomy, rozwieracze kostne, klinowy rozwieracz ze wskaźnikiem kąta. Implanty wykonane są z tytanu dla większej wytrzymałości, sprężystości, biokompatybilne i bezpieczne dla MRI. Różne rodzaje płyt :
Płyty w wersji  NIE STERYLNEJ 
- płyty do osteotomii dalszej nasady kości udowej boczne, długości  141mm, 4 otwory w trzonie i 6 otworów w głowie płytki, płyty prawe i lewe.
- płyty do osteotomii dalszej nasady kości udowej przyśrodkowe, 4 otwory w trzonie i 4 otwory w głowie płytki,  płyty prawe i lewe.
- płyty do osteotomii bliższej nasady kości piszczelowej boczne, długości  102mm, 3 otwory w trzonie i 5 otworów w głowie płytki, płyty prawe i lewe.
- płyty do osteotomii bliższej nasady kości piszczelowej przyśrodkowe, długości  115mm i 112mm, 4 otwory w trzonie i 4 otwory w głowie płytki, płyty uniwersalneDostępna również wersja sterylna </t>
  </si>
  <si>
    <t xml:space="preserve">Śruba blokująca zmienno-kątowo średnica 5.0mm,samogwintujaca, o długości od 14mm do 90mm, gniazdo śrubokręta gwiazdkowe, stal Dostępna również wersja sterylna </t>
  </si>
  <si>
    <t xml:space="preserve">Śruba blokująca zmienno-kątowo kaniulowana średnica 5.0mm,samogwintująca okołoprotezowa, o długości od 8mm do 20 mm, gniazdo śrubokręta gwiazdkowe, stal Dostępna również wersja sterylna </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</si>
  <si>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</si>
  <si>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</si>
  <si>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</si>
  <si>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</si>
  <si>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</si>
  <si>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</si>
  <si>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</si>
  <si>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</si>
  <si>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</si>
  <si>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</si>
  <si>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</si>
  <si>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</si>
  <si>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</si>
  <si>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</si>
  <si>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</si>
  <si>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</si>
  <si>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</si>
  <si>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</si>
  <si>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</si>
  <si>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</si>
  <si>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</si>
  <si>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</si>
  <si>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</si>
  <si>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</si>
  <si>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</si>
  <si>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</si>
  <si>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</si>
  <si>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</si>
  <si>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</si>
  <si>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</si>
  <si>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</si>
  <si>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</si>
  <si>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</si>
  <si>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</si>
  <si>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</si>
  <si>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</si>
  <si>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</si>
  <si>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</si>
  <si>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</si>
  <si>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</si>
  <si>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</si>
  <si>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</si>
  <si>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</si>
  <si>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</si>
  <si>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</si>
  <si>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</si>
  <si>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</si>
  <si>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</si>
  <si>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</si>
  <si>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</si>
  <si>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</si>
  <si>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</si>
  <si>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</si>
  <si>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</si>
  <si>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</si>
  <si>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</si>
  <si>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</si>
  <si>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</si>
  <si>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</si>
  <si>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</si>
  <si>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Płytki  do dalszej nasady kości ramiennej. Płyty mocowane od strony przyśrodkowej lub tylnobocznej.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W głowie płyty znajdują  się otwory gwintowane prowadzące śruby blokowane o średnicy 2.4/2.7mm pod różnymi kątami – w różnych kierunkach. Śruby wprowadzane w głowę kości ramiennej przez płytę za pomocą celownika.
Różne rodzaje płyt : 
Płyty przyśrodkowe o długości od 59mm do 136mm, ilość otworów w trzonie od 3 do 9. 
Płyty tylnoboczne o długości od 65mm do 143mm, ilość otworów w trzonie  od 3 do 9 , 
Płytki tylnoboczne z podparciem o długości od 65mm do 143mm, ilość otworów w trzonie od 3 do 9. 
Płytki w wersji : prawe i lewe .</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</si>
  <si>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242mm do 332mm, posiada od 13 do 20 otworów.
Dostępna również wersja sterylna </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</si>
  <si>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116mm do 224mm, posiada od 6 do 12 otworów.
Dostępna również wersja sterylna </t>
  </si>
  <si>
    <t xml:space="preserve">Płytki  do dalszej nasady kości strzałkowe tylnoboczne i  boczne.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2.4/2.7mm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płyty boczne w długości od 73mm do 125 mm, od 3 do 7 otworów w płycie ; 
płyty tynoboczne w długości od 77mm do 129 mm, od 3 do 7 otworów w płycie . </t>
  </si>
  <si>
    <t>Płyta  do dalszej nasady kości piszczelowej od strony przedniobocznej.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o długości od 80mm do 184mm, od 5 do 13 otworów w trzonie i 6 otworów w głowie płytki. Płyty prawe i lewe.</t>
  </si>
  <si>
    <t xml:space="preserve">Płytki  do dalszej nasady kości ramiennej. Płyty mocowane od strony przyśrodkowej lub tylnobocznej.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W głowie płyty znajdują  się otwory gwintowane prowadzące śruby blokowane o średnicy 2.4/2.7mm pod różnymi kątami – w różnych kierunkach. Śruby wprowadzane w głowę kości ramiennej przez płytę za pomocą celownika.
Różne rodzaje płyt : 
Płyty przyśrodkowe o długości od 59mm do 136mm, ilość otworów w trzonie od 3 do 9. 
Płyty tylnoboczne o długości od 65mm do 143mm, ilość otworów w trzonie od 3 do 9, 
Płytki tylnoboczne z podparciem o długości od 65mm do 143mm, ilość otworów w trzonie od 3 do 9. 
Płytki w wersji : prawe i lewe. Dostępna również wersja sterylna </t>
  </si>
  <si>
    <t xml:space="preserve">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do bliższej nasady kości udowej (bez haka), długości  od 139mm do 391mm, od 2 do 16 otworów w trzonie i 3 otwory w głowie płytki, płyty lewe i prawe. Dostępna również wersja sterylna </t>
  </si>
  <si>
    <t xml:space="preserve">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hakowe do bliższej nasady kości udowej, długości  od 133mm do 385mm, od 2 do 16 otworów w trzonie i 2 otwory w głowie płytki, płyty uniwersalne. Dostępna również wersja sterylna </t>
  </si>
  <si>
    <t>Śruby 3.5mm korowe pakowane w tubach o długości od 10mm do 55mm, samogwintujące, stal Dostępna również wersja sterylna w długościach 10mm - 60mm</t>
  </si>
  <si>
    <t xml:space="preserve">Śruby blokowane  3.5mm o długości od 10mm do 95mm, samogwintujące, stalDostępna również wersja sterylna </t>
  </si>
  <si>
    <t xml:space="preserve">Śruby 3.5mm korowe do miednicy o długości od 30mm do 150mm, samogwintujące, stalDostępna również wersja sterylna </t>
  </si>
  <si>
    <t>Wykonawca, którego oferta zostanie wybrana jako najkorzystniejsza, zobowiązany będzie przysłania instrumentarium do przeprowadzenia zabiegu nie poźniej niż 3 dni przed uzgodnionym terminem zabiegu.</t>
  </si>
  <si>
    <t>Drut nitynolowy do śruby interferencyjnej o średnicy 1,1mm. Wycechowane oznaczenia na drucie w długościach 25mm oraz 30mm. Pakowany sterylnie</t>
  </si>
  <si>
    <t>Drut wiercący piszczelowy o średnicy 2,4 mm i długości 311 mm. Pakowany pojedynczo, sterylny</t>
  </si>
  <si>
    <t>Drut wiercący z oczkiem do przeciągania nitek, o średnicy 2.4 mm i długości 435 mm. Pakowany pojedynczo, sterylny</t>
  </si>
  <si>
    <t>System do rekonstrukcji więzadła krzyżowego przedniego i tylnego oparty mocowaniu korówkowym. Płytka z 2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Implant w wersji sterylnej zapakowany pojedynczo.</t>
  </si>
  <si>
    <t>System do rekonstrukcji więzadła krzyżowego przedniego i tylnego oparty mocowaniu korówkowym. Płytka z 3 otworami wykonana ze stopu tytanu o kształcie prostokąta z zaokrąglonymi bokami o długości 12mm szerokości 3,5mm na stałe połączona z pętlą z taśmy niewchłanianej o szerokości 1,85mm wykonanej z rdzenia z poliestru oplecionego UHMWPE - polietylenem o ultra wysokiej masie cząsteczkowej. Pętla samozaciskowa z 5 mechanizmami blokującymi o długości 60 mm umożliwiająca zawieszenie przeszczepu w kanale udowym bądź piszczelowym. Pętlą do podciągnięcia przeszczepu z możliwością zmniejszania swojej długości do 13 mm za pomocą wolnych końców taśm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t>
  </si>
  <si>
    <t>System do rekonstrukcji więzadła krzyżowego przedniego i tylnego oparty mocowaniu korówkowym. Płytka z  3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t>
  </si>
  <si>
    <t>System do rekonstrukcji więzadła krzyżowego przedniego i tylnego oparty mocowaniu korówkowym. Płytka z 2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W komplecie z implantem drut udowy o średnicy 2,4mm długości 408mm zakończony grotem o średnicy 4mm. Drut zaopatrzony od strony grotu w miarkę do 200mm skalowana co 5mm, z drugiej strony zaopatrzony w oczko otwarte do przeciągnięcia nici. Implant w wersji sterylnej zapakowany pojedynczo.</t>
  </si>
  <si>
    <t xml:space="preserve">Guzik do mocowania piszczelowego w kształcie koła o średnicy 14mm,  tytanowy. . Guzik z  dwoma otworami z nacięciem podłużnym umożliwiającym założenie pętli, przeprowadzenie nici/taśmy.  Implant w wersji sterylnej zapakowany pojedynczo. </t>
  </si>
  <si>
    <t xml:space="preserve">Guzik do mocowania piszczelowego wypukły w kształcie kapelusza tytanowy w trzech rozmiarach średnicy zewnętrznej 11mm,14 mm i 20 mm oraz odpowiednio w średnicach wewnętrznych 4 mm, 7 mm i 9 mm. Guziki z  dwoma otworami z nacięciem podłużnym umożliwiającym założenie pętli oraz w średnicy zewnętrznej 14mm i 20 mm dodatkowo z dwoma otworami na przeprowadzenie nici/taśmy. Implant w wersji sterylnej zapakowany pojedynczo. </t>
  </si>
  <si>
    <t>System do rekonstrukcji więzadła krzyżowego przedniego i tylnego oparty mocowaniu korówkowym. Pętla do podciągania przeszczepu (bez guzika) wykonana z nici plecionej niewchłanianej #2 wykonanej z rdzenia z poliestru oplecionego UHMWPE - polietylenem o ultra wysokiej masie cząsteczkowej. Pętla samozaciskowa z 4 mechanizmami blokującymi o długości 18cm umożliwiająca zawieszenie przeszczepu w kanale piszczelowym. Pętlą do podciągnięcia przeszczepu z możliwością zmniejszania swojej długości do 14 mm  za pomocą wolnych końców nici wychodzących z implantu. Zmniejszenie długości pętli powoduje wciągnięcie przeszczepu do kanału kostnego. Dociąganie pętli od strony zewnętrznej stawu. Implant dostępny w wersji złożonej oraz otwartej do śródoperacyjnego złożenia.</t>
  </si>
  <si>
    <t>System do rekonstrukcji więzadła krzyżowego przedniego i tylnego oparty mocowaniu korówkowym. Pętla do podciągania przeszczepu (bez guzika) wykonana z taśmy niewchłanianej o szerokości 1,85 mm wykonanej z rdzenia z poliestru oplecionego UHMWPE - polietylenem o ultra wysokiej masie cząsteczkowej. Pętla samozaciskowa z 5 mechanizmami blokującymi o długości 60mm umożliwiająca zawieszenie przeszczepu w kanale udowym bądź piszczelowym. Pętlą do podciągnięcia przeszczepu z możliwością zmniejszania swojej długości do 13 mm za pomocą wolnych końców taśm wychodzących z implantu. Zmniejszenie długości pętli powoduje wciągnięcie przeszczepu do kanału kostnego. Dociąganie pętli od strony zewnętrznej stawu. Implant dodatkowo wyposażony w niebieska nić zabezpieczająca przed przypadkowym ściągnięciem pętli.</t>
  </si>
  <si>
    <t>Drut wiercący z miarką co 5 mm, zakończony ostrym grotem wiercącym pod płytkę udową. Dostępny z otwartym końcem lub zamkniętym oczkiem do przeciągania nitek Średnica kanału - 4 mm. Sterylny</t>
  </si>
  <si>
    <t>Implant bezwęzłowy w wersji biokopmozyt do stabilizacji tkanki w kości, implant kaniulowany, wbijany dostępny w średnicy 2,9 mm x 15,5mm z PEEKowym początkiem do mocowania przeszczepu. Założony na jednorazowy prowadnik ze znacznikiem pozwalającymi na pełną kontrolę i ocenę prawidłowego założenia implantu. Implant umożliwia śródoperacyjną możliwość kontroli napięcia tkanki. Implany z wydłużoną prowadnicą do zabiegów biodrowych.</t>
  </si>
  <si>
    <t>Wiertło do kotwicy PushLock 2,9mm.</t>
  </si>
  <si>
    <t>Implant bezwęzłowy w wersji PEEK do stabilizacji tkanki w kości, implant kaniulowany, wbijany dostępny w średnicy 2,9 mm x 15,5mm z PEEKowym początkiem do mocowania przeszczepu. Założony na jednorazowy prowadnik ze znacznikiem pozwalającymi na pełną kontrolę i ocenę prawidłowego założenia implantu. Implant umożliwia śródoperacyjną możliwość kontroli napięcia tkanki. Implany z wydłużoną prowadnicą do zabiegów biodrowych.</t>
  </si>
  <si>
    <t>Implant w wersji PEEK do stabilizacji niestabilności stawu barkowego, bezwęzłowy wbijany o średnicy 3 mm i długości 12,7 mm. Blokowanie bezwęzłowe za pomocą systemu typu „chińskiej pętli” przy użyciu nici #2</t>
  </si>
  <si>
    <t>Śruba interferencyjna biokompozytowa do rekonstrukcji więzadła przedniego ACL i tylnego PCL.  Implant zbudowany w 30 % z  dwufazowego fosforanu wapnia (BCP) i w 70% z PLDLA. Śruba o konikalnym kształcie, posiada miękki gwint o dużym skoku na całej długości ułatwiający wprowadzanie. Proces połączenia dwóch materiałów wzmacnia parametry implantu a mikro pory oraz otwory wzdłuż osi implantu ułatwia przebudowę i przerost kością. Udowodniona min. 98% przebudowa w kość. W celu łatwiejszego i precyzyjniejszego wprowadzania gniazdo śruby stożkowe sześcioramienne. Implant w wersji sterylnej pakowany pojedynczo. Wymiary: Długość 20 mm o średnicach 6-10 mm (skok co 1 mm), wyposażone w osłonkę ułatwiającą wprowadzenie w kanał. Długość 30 mm o średnicach 7-12 mm (skok co 1 mm).</t>
  </si>
  <si>
    <t>Śruba interferencyjna do rekonstrukcji więzadła przedniego ACL i tylnego PCL. Implant zbudowany z niewchłanialnego materiału typu PEEK. Śruba o konikalnym kształcie ułatwiającym wprowadzenie z miękkim gwintem na całej długości. W celu łatwiejszego i precyzyjniejszego wprowadzania gniazdo śruby stożkowe sześcioramienne Implant w wersji sterylnej pakowany pojedynczo. Wymiary: Długość 20 mm o średnicach 6-10 mm (skok co 1 mm), wyposażone w osłonkę ułatwiającą wprowadzenie w kanał. Długość 30 mm o średnicach 7-12 mm (skok co 1 mm).</t>
  </si>
  <si>
    <t>Jednorazowe narzędzie artroskopowe ułatwiające wprowadzanie implantów lub narzędzi dostawowo przez portal artroskopowy. Wygięte na całej długości, w kształcie rynny. Produkt jednorazowy, sterylny. Pakowany pojedynczo</t>
  </si>
  <si>
    <t>System szycia łąkotek all – inside. Implant o wysokiej wytrzymałości na wyrwanie min 70 N. System zbudowany z dwóch miękkich implantów wykonanych z nici połączonych ze sobą nierozpuszczalną nicią # 2-0 wykonanej z rdzenia z poliestru oplecionego UHMWPE -  polietylenem o ultra wysokiej masie cząsteczkowej . Zastosowanie implantów miękkich pozwala na idealne dopasowanie się do warunków powierzchni tkanki przez co uzyskujemy solidne i pewne mocowanie. Wstępnie zawiązany przesuwny węzeł w osłonie szwu implantu eliminuje konieczność artroskopowego wiązania węzła. Konstrukcja implantu umożliwia kolejne dociągnięcie 2 pojedynczych szwów materacowych. Igły z implantami znajdują się w jednym ergonomicznym narzędziu umożliwiającym wprowadzanie implantu jedną ręką, przy każdej rotacji. Umieszczone w rękojeści pokrętło do implantacji  umożliwia jednoręczne i powtarzalne dostarczanie implantów w różnych orientacjach narzędzia. Zrzucenie implantu i przeładowanie potwierdzone sygnałem dźwiękowym. Implant wyposażony jest w zintegrowany ogranicznik głębokości 10–18 mm (zwiększane co 2 mm), dostępny jest w czterech różnych opcjach: wygięcie w górę 12 i 24 stopnie, w dół 12 stopni i w wersji prostej. System umożliwia założenie implantów bez wyciągania rękojeści z kolana.</t>
  </si>
  <si>
    <t xml:space="preserve">Jednorazowy, zagięty, sterylny set do miękkiej biodrowej kotwicy o średnicy 1,8mm. Set złożony z prowadnika, trokara oraz elastycznego wiertła. </t>
  </si>
  <si>
    <t>Elastyczne wiertło do miękkiej kotwicy o średnicy 1,7mm lub 1,8mm. Wiertło wydłużone do zabiegów biodrowych.</t>
  </si>
  <si>
    <t>Wiertło z ogranicznikiem do bezwęzłowej kotwicy wbijanej o średnicy 3,0 mm. Wiertło używane podczas zabiegów artroskopii.</t>
  </si>
  <si>
    <t>Zestaw do wprowadzania wbijanego implantu bezwęzłowego o średnicy 3mm, używanego podczas zabiegów artroskopii biodra. Set złożony z prowadnika, trokara oraz wiertła z ogranicznikiem. </t>
  </si>
  <si>
    <t>Jednorazowa igła do wielorazowego narzędzia szyjącego typu scorpion kolanowy. Igła służy do podawania nici do górnej szczęki narzędzia. Igła zapakowana sterylnie</t>
  </si>
  <si>
    <t>PAKIET NR 2 - IMPLANTY DO REKONSTRUKCJI STAWU KOLANOWEGO, BIODROWEGO I BARKOWEGO</t>
  </si>
  <si>
    <t xml:space="preserve">PAKIET NR 3 - MATERIAŁY ZUŻYWALNE DO ARTROSKOPII BIODRA </t>
  </si>
  <si>
    <t xml:space="preserve">PAKIET NR 4 - MATERIAŁ ZESPALAJĄCY DO ZŁAMAŃ KOŃCZYNY GÓRNEJ </t>
  </si>
  <si>
    <t>PAKIET NR 5 - PŁYTY DO STABILIZACJI ZŁAMAŃ W OBRĘBIE MIEDNICY</t>
  </si>
  <si>
    <r>
      <t xml:space="preserve">Śruby 3.5mm korowe o długości </t>
    </r>
    <r>
      <rPr>
        <sz val="11"/>
        <rFont val="Arial Narrow"/>
        <family val="2"/>
        <charset val="238"/>
      </rPr>
      <t>65m</t>
    </r>
    <r>
      <rPr>
        <sz val="11"/>
        <color theme="1"/>
        <rFont val="Arial Narrow"/>
        <family val="2"/>
        <charset val="238"/>
      </rPr>
      <t>m i od 90mm do 110mm, samogwintujące, stal</t>
    </r>
  </si>
  <si>
    <t>KOMIS</t>
  </si>
  <si>
    <t>ZESTAW LOTNY</t>
  </si>
  <si>
    <t xml:space="preserve">Mocna niewchłanialna nić o grubości #1 i długości 96,5 cm. Nić w kolorze niebieskim. Nić wykonana z plecionki o dwurdzeniowej strukturze, polietylenowych włóknach wewnętrznych i plecionych poliestrowych włóknach zewnętrznych. </t>
  </si>
  <si>
    <t>Umowa na zasadach depozytu, której projekt stanowi załacznik nr 3a do SWZ.</t>
  </si>
  <si>
    <r>
      <t xml:space="preserve">Wykonawca, zobowiązuje się do bezpłatnego użyczenia Zamawiającemu na czas trwania umowy instrumentarium t.j.: zestawów narzędzi potrzebnych do implantacji materiału zespalającego wraz z kontenerami do sterylizacji na zestawy. </t>
    </r>
    <r>
      <rPr>
        <b/>
        <u/>
        <sz val="12"/>
        <color theme="1"/>
        <rFont val="Arial Narrow"/>
        <family val="2"/>
        <charset val="238"/>
      </rPr>
      <t>Wzór umowy użyczenia stanowi załącznik nr 3b do SWZ.</t>
    </r>
    <r>
      <rPr>
        <b/>
        <sz val="12"/>
        <color theme="1"/>
        <rFont val="Arial Narrow"/>
        <family val="2"/>
        <charset val="238"/>
      </rPr>
      <t xml:space="preserve"> </t>
    </r>
    <r>
      <rPr>
        <b/>
        <sz val="12"/>
        <color rgb="FF00B050"/>
        <rFont val="Arial Narrow"/>
        <family val="2"/>
        <charset val="238"/>
      </rPr>
      <t xml:space="preserve">Do oferty należy załączyć zestawienie dedykowanego instrumentarium, które winno zawierać nazwę producenta, nr katalogowy/symbol, ilości, cenę jednostkową PLN brutto oraz całkowitą wartość przedmiotu użyczenia PLN brutto. </t>
    </r>
  </si>
  <si>
    <r>
      <t xml:space="preserve">Wykonawca, zobowiązuje się do bezpłatnego użyczenia Zamawiającemu na czas trwania umowy instrumentarium niezbędnego do wykonywania zabiegów wg oferowanej technologii. </t>
    </r>
    <r>
      <rPr>
        <b/>
        <u/>
        <sz val="12"/>
        <color theme="1"/>
        <rFont val="Arial Narrow"/>
        <family val="2"/>
        <charset val="238"/>
      </rPr>
      <t>Wzór umowy użyczenia stanowi załącznik nr 3b do SWZ.</t>
    </r>
    <r>
      <rPr>
        <b/>
        <sz val="12"/>
        <color theme="1"/>
        <rFont val="Arial Narrow"/>
        <family val="2"/>
        <charset val="238"/>
      </rPr>
      <t xml:space="preserve"> </t>
    </r>
    <r>
      <rPr>
        <b/>
        <sz val="12"/>
        <color rgb="FF00B050"/>
        <rFont val="Arial Narrow"/>
        <family val="2"/>
        <charset val="238"/>
      </rPr>
      <t xml:space="preserve">Do oferty należy załączyć zestawienie dedykowanego instrumentarium, które winno zawierać nazwę producenta, nr katalogowy/symbol, ilości, cenę jednostkową PLN brutto oraz całkowitą wartość przedmiotu użyczenia PLN brutto. </t>
    </r>
  </si>
  <si>
    <r>
      <t xml:space="preserve">Wykonawca, zobowiązuje się do bezpłatnego użyczenia Zamawiającemu na czas trwania umowy instrumentarium t.j.: komplet narzędzi do artoskopii biodra w kontenerze do sterylizacji i przechowywania wraz z odpowiednimi celownikami i obturatorami do implantacji kotwic.                                                                                                                                                                                                                                        </t>
    </r>
    <r>
      <rPr>
        <b/>
        <u/>
        <sz val="12"/>
        <color theme="1"/>
        <rFont val="Arial Narrow"/>
        <family val="2"/>
        <charset val="238"/>
      </rPr>
      <t>Wzór umowy użyczenia stanowi załącznik nr 3b do SWZ.</t>
    </r>
    <r>
      <rPr>
        <b/>
        <sz val="12"/>
        <color theme="1"/>
        <rFont val="Arial Narrow"/>
        <family val="2"/>
        <charset val="238"/>
      </rPr>
      <t xml:space="preserve"> </t>
    </r>
    <r>
      <rPr>
        <b/>
        <sz val="12"/>
        <color rgb="FF00B050"/>
        <rFont val="Arial Narrow"/>
        <family val="2"/>
        <charset val="238"/>
      </rPr>
      <t xml:space="preserve">Do oferty należy załączyć zestawienie dedykowanego instrumentarium, które winno zawierać nazwę producenta, nr katalogowy/symbol, ilości, cenę jednostkową PLN brutto oraz całkowitą wartość przedmiotu użyczenia PLN brutto. </t>
    </r>
  </si>
  <si>
    <r>
      <t xml:space="preserve">Wykonawca, zobowiązuje się do bezpłatnego użyczenia Zamawiającemu na czas trwania umowy instrumentarium t.j.: zestawów narzędzi potrzebnych do implantacji materiału zespalającego wraz z kontenerami do sterylizacji na zestawy.                                                                                                                                                                                                                                        </t>
    </r>
    <r>
      <rPr>
        <b/>
        <u/>
        <sz val="12"/>
        <color theme="1"/>
        <rFont val="Arial Narrow"/>
        <family val="2"/>
        <charset val="238"/>
      </rPr>
      <t>Wzór umowy użyczenia stanowi załącznik nr 3b do SWZ.</t>
    </r>
    <r>
      <rPr>
        <b/>
        <sz val="12"/>
        <color theme="1"/>
        <rFont val="Arial Narrow"/>
        <family val="2"/>
        <charset val="238"/>
      </rPr>
      <t xml:space="preserve"> </t>
    </r>
    <r>
      <rPr>
        <b/>
        <sz val="12"/>
        <color rgb="FF00B050"/>
        <rFont val="Arial Narrow"/>
        <family val="2"/>
        <charset val="238"/>
      </rPr>
      <t xml:space="preserve">Do oferty należy załączyć zestawienie dedykowanego instrumentarium, które winno zawierać nazwę producenta, nr katalogowy/symbol, ilości, cenę jednostkową PLN brutto oraz całkowitą wartość przedmiotu użyczenia PLN brutto. </t>
    </r>
  </si>
  <si>
    <t>Wykonawca, którego oferta zostanie wybrana jako najkorzystniejsza, zobowiązany będzie przysłania niezbędnych systemów do przeprowadzenia zabiegu nie poźniej niż 3 dni przed uzgodnionym terminem zabiegu.</t>
  </si>
  <si>
    <r>
      <t xml:space="preserve">* Oświadczam, iż oferowany wyrób medyczny posiada deklarację zgodności EC(WE), poświadczającą zgodność wyrobu z przepisami dyrektywy 93/42/EWG z dnia 14 czerwca 1993 r., dotyczącą wyrobów medycznych  („MDD”) i korzystają z przepisów przejściowych na podstawie przepisów rozporządzenia UE nr 2017/745 z dnia 5 kwietnia 2017 r. w sprawie wyrobów medycznych ("MDR") lub zostały wprowadzone do obrotu przed dniem 26 maja 2021 r.
</t>
    </r>
    <r>
      <rPr>
        <b/>
        <sz val="11"/>
        <color rgb="FF00B050"/>
        <rFont val="Arial Narrow"/>
        <family val="2"/>
        <charset val="238"/>
      </rPr>
      <t>PODAĆ!!! datę wystawienia deklaracji zgodności EC(WE) i nazwę wystawcy (firma, siedziba)</t>
    </r>
    <r>
      <rPr>
        <b/>
        <sz val="11"/>
        <color theme="1"/>
        <rFont val="Arial Narrow"/>
        <family val="2"/>
        <charset val="238"/>
      </rPr>
      <t xml:space="preserve">
</t>
    </r>
  </si>
  <si>
    <r>
      <t xml:space="preserve">* Oświadczam, iż oferowany wyrób medyczny posiada deklarację zgodności EU(UE), poświadczającą zgodność wyrobu z przepisami   ROZPORZĄDZENIA PARLAMENTU EUROPEJSKIEGO I RADY (UE) 2017/745 z dnia 5 kwietnia 2017 r. w sprawie wyrobów medycznych, zmiany dyrektywy 2001/83/WE, rozporządzenia (WE) nr 178/2002 i rozporządzenia (WE) nr 1223/2009 oraz uchylenia dyrektyw Rady 90/385/EWG i 93/42/EWG ("MDR")
</t>
    </r>
    <r>
      <rPr>
        <b/>
        <sz val="11"/>
        <color rgb="FF00B050"/>
        <rFont val="Arial Narrow"/>
        <family val="2"/>
        <charset val="238"/>
      </rPr>
      <t>PODAĆ!!!  właściwy BASIC KOD UDI-DI zgodnie z treścia art. 27  ww. rozporządzenia oraz  datę wystawienia deklaracji zgodności EU(UE) i nazwę wystawcy (firma, siedziba)</t>
    </r>
  </si>
  <si>
    <t>** W przypadku zaznaczenia w obu kolumnach "NIE" -  Zamawiający uzna, iż oferowany wybór nie jest wyrobem medycznym.</t>
  </si>
  <si>
    <t xml:space="preserve">TAK/** NIE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</si>
</sst>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43" formatCode="_-* #,##0.00_-;\-* #,##0.00_-;_-* &quot;-&quot;??_-;_-@_-"/>
    <numFmt numFmtId="164" formatCode="_-* #,##0.00\ [$zł-415]_-;\-* #,##0.00\ [$zł-415]_-;_-* &quot;-&quot;??\ [$zł-415]_-;_-@_-"/>
    <numFmt numFmtId="165" formatCode="_-* #,##0.00\ _z_ł_-;\-* #,##0.00\ _z_ł_-;_-* &quot;-&quot;??\ _z_ł_-;_-@_-"/>
    <numFmt numFmtId="166" formatCode="#,##0.00\ &quot;zł&quot;"/>
  </numFmts>
  <fonts count="26" x14ac:knownFonts="1">
    <font>
      <sz val="11"/>
      <color theme="1"/>
      <name val="Calibri"/>
      <family val="2"/>
      <charset val="238"/>
      <scheme val="minor"/>
    </font>
    <font>
      <sz val="11"/>
      <color theme="1"/>
      <name val="Arial Narrow"/>
      <family val="2"/>
      <charset val="238"/>
    </font>
    <font>
      <b/>
      <sz val="11"/>
      <color theme="1"/>
      <name val="Arial Narrow"/>
      <family val="2"/>
      <charset val="238"/>
    </font>
    <font>
      <sz val="11"/>
      <color theme="1"/>
      <name val="Calibri"/>
      <family val="2"/>
      <charset val="238"/>
      <scheme val="minor"/>
    </font>
    <font>
      <b/>
      <sz val="12"/>
      <color theme="1"/>
      <name val="Arial Narrow"/>
      <family val="2"/>
      <charset val="238"/>
    </font>
    <font>
      <b/>
      <sz val="14"/>
      <color theme="1"/>
      <name val="Arial Narrow"/>
      <family val="2"/>
      <charset val="238"/>
    </font>
    <font>
      <sz val="11"/>
      <name val="Arial Narrow"/>
      <family val="2"/>
      <charset val="238"/>
    </font>
    <font>
      <b/>
      <sz val="11"/>
      <name val="Arial Narrow"/>
      <family val="2"/>
      <charset val="238"/>
    </font>
    <font>
      <b/>
      <sz val="12"/>
      <name val="Arial Narrow"/>
      <family val="2"/>
      <charset val="238"/>
    </font>
    <font>
      <sz val="8"/>
      <name val="Calibri"/>
      <family val="2"/>
      <charset val="238"/>
      <scheme val="minor"/>
    </font>
    <font>
      <sz val="12"/>
      <name val="Arial Narrow"/>
      <family val="2"/>
      <charset val="238"/>
    </font>
    <font>
      <sz val="11"/>
      <color rgb="FFFF0000"/>
      <name val="Arial Narrow"/>
      <family val="2"/>
      <charset val="238"/>
    </font>
    <font>
      <sz val="11"/>
      <color rgb="FF000000"/>
      <name val="Arial Narrow"/>
      <family val="2"/>
      <charset val="238"/>
    </font>
    <font>
      <sz val="11"/>
      <color indexed="8"/>
      <name val="Calibri"/>
      <family val="2"/>
      <charset val="238"/>
    </font>
    <font>
      <sz val="10"/>
      <name val="Arial CE"/>
      <charset val="238"/>
    </font>
    <font>
      <sz val="12"/>
      <color theme="1"/>
      <name val="Calibri"/>
      <family val="2"/>
      <charset val="238"/>
      <scheme val="minor"/>
    </font>
    <font>
      <b/>
      <u/>
      <sz val="12"/>
      <color theme="1"/>
      <name val="Arial Narrow"/>
      <family val="2"/>
      <charset val="238"/>
    </font>
    <font>
      <b/>
      <sz val="12"/>
      <color rgb="FF00B050"/>
      <name val="Arial Narrow"/>
      <family val="2"/>
      <charset val="238"/>
    </font>
    <font>
      <sz val="12"/>
      <name val="Arial"/>
      <family val="2"/>
      <charset val="238"/>
    </font>
    <font>
      <b/>
      <sz val="12"/>
      <color theme="4" tint="-0.249977111117893"/>
      <name val="Arial Narrow"/>
      <family val="2"/>
      <charset val="238"/>
    </font>
    <font>
      <sz val="12"/>
      <color theme="1"/>
      <name val="Times New Roman"/>
      <family val="1"/>
      <charset val="238"/>
    </font>
    <font>
      <sz val="8"/>
      <name val="Arial"/>
      <family val="2"/>
      <charset val="238"/>
    </font>
    <font>
      <b/>
      <sz val="11"/>
      <color indexed="8"/>
      <name val="Arial Narrow"/>
    </font>
    <font>
      <b/>
      <sz val="9"/>
      <color theme="1"/>
      <name val="Times New Roman"/>
      <family val="1"/>
      <charset val="238"/>
    </font>
    <font>
      <b/>
      <sz val="11"/>
      <color theme="1"/>
      <name val="Times New Roman"/>
      <family val="1"/>
      <charset val="238"/>
    </font>
    <font>
      <b/>
      <sz val="11"/>
      <color rgb="FF00B050"/>
      <name val="Arial Narrow"/>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double">
        <color auto="1"/>
      </top>
      <bottom style="thin">
        <color auto="1"/>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s>
  <cellStyleXfs count="9">
    <xf numFmtId="0" fontId="0"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4" fontId="3" fillId="0" borderId="0" applyFont="0" applyFill="0" applyBorder="0" applyAlignment="0" applyProtection="0"/>
    <xf numFmtId="0" fontId="13" fillId="0" borderId="0"/>
    <xf numFmtId="0" fontId="14" fillId="0" borderId="0">
      <alignment horizontal="left" vertical="center"/>
    </xf>
    <xf numFmtId="0" fontId="14" fillId="0" borderId="0"/>
  </cellStyleXfs>
  <cellXfs count="130">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6" fillId="0" borderId="1" xfId="0" applyFont="1" applyBorder="1" applyAlignment="1">
      <alignment horizontal="center" vertical="center" wrapText="1"/>
    </xf>
    <xf numFmtId="44" fontId="1" fillId="0" borderId="1" xfId="1" applyFont="1" applyBorder="1" applyAlignment="1">
      <alignment horizontal="center" vertical="center" wrapText="1"/>
    </xf>
    <xf numFmtId="0" fontId="1" fillId="0" borderId="0" xfId="0" applyFont="1"/>
    <xf numFmtId="0" fontId="8" fillId="0" borderId="0" xfId="0" applyFont="1" applyAlignment="1">
      <alignment horizontal="center" vertical="center" wrapText="1"/>
    </xf>
    <xf numFmtId="0" fontId="2" fillId="2" borderId="1" xfId="0" applyFont="1" applyFill="1" applyBorder="1" applyAlignment="1">
      <alignment horizontal="center" vertical="center" wrapText="1"/>
    </xf>
    <xf numFmtId="44" fontId="1" fillId="0" borderId="1" xfId="1" applyFont="1" applyBorder="1" applyAlignment="1" applyProtection="1">
      <alignment horizontal="center" vertical="center"/>
    </xf>
    <xf numFmtId="44" fontId="0" fillId="0" borderId="0" xfId="1" applyFont="1"/>
    <xf numFmtId="44" fontId="1" fillId="0" borderId="1" xfId="1" applyFont="1" applyFill="1" applyBorder="1" applyAlignment="1">
      <alignment horizontal="center" vertical="center"/>
    </xf>
    <xf numFmtId="44" fontId="2" fillId="0" borderId="6" xfId="1" applyFont="1" applyBorder="1"/>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left" vertical="center" wrapText="1"/>
    </xf>
    <xf numFmtId="9" fontId="8" fillId="0" borderId="0" xfId="2" applyFont="1" applyBorder="1" applyAlignment="1">
      <alignment horizontal="center" vertical="center" wrapText="1"/>
    </xf>
    <xf numFmtId="4" fontId="10" fillId="0" borderId="0" xfId="0" applyNumberFormat="1" applyFont="1" applyAlignment="1">
      <alignment horizontal="center" vertical="center" wrapText="1"/>
    </xf>
    <xf numFmtId="44" fontId="10" fillId="0" borderId="0" xfId="1" applyFont="1" applyBorder="1" applyAlignment="1">
      <alignment horizontal="center" vertical="center" wrapText="1"/>
    </xf>
    <xf numFmtId="49" fontId="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0" fillId="0" borderId="0" xfId="0" applyAlignment="1">
      <alignment horizontal="left" vertical="center"/>
    </xf>
    <xf numFmtId="164" fontId="1" fillId="0" borderId="1" xfId="1" applyNumberFormat="1" applyFont="1" applyBorder="1" applyAlignment="1">
      <alignment horizontal="center" vertical="center" wrapText="1"/>
    </xf>
    <xf numFmtId="44" fontId="8" fillId="0" borderId="0" xfId="1" applyFont="1" applyBorder="1" applyAlignment="1">
      <alignment horizontal="center" vertical="center" wrapText="1"/>
    </xf>
    <xf numFmtId="44" fontId="7" fillId="0" borderId="1" xfId="1" applyFont="1" applyBorder="1" applyAlignment="1">
      <alignment horizontal="right" vertical="center" wrapText="1"/>
    </xf>
    <xf numFmtId="44" fontId="6" fillId="0" borderId="1" xfId="1" applyFont="1" applyBorder="1" applyAlignment="1">
      <alignment horizontal="right" vertical="center" wrapText="1"/>
    </xf>
    <xf numFmtId="0" fontId="6" fillId="0" borderId="1" xfId="0" applyFont="1" applyBorder="1" applyAlignment="1" applyProtection="1">
      <alignment horizontal="center" vertical="center" wrapText="1"/>
      <protection locked="0"/>
    </xf>
    <xf numFmtId="44" fontId="7" fillId="0" borderId="1" xfId="1" applyFont="1" applyBorder="1" applyAlignment="1" applyProtection="1">
      <alignment horizontal="right" vertical="center" wrapText="1"/>
      <protection locked="0"/>
    </xf>
    <xf numFmtId="44" fontId="1" fillId="0" borderId="0" xfId="1" applyFont="1" applyBorder="1"/>
    <xf numFmtId="9" fontId="6" fillId="0" borderId="1" xfId="0" applyNumberFormat="1" applyFont="1" applyBorder="1" applyAlignment="1">
      <alignment horizontal="center" vertical="center" wrapText="1"/>
    </xf>
    <xf numFmtId="9" fontId="6" fillId="0" borderId="1" xfId="0" applyNumberFormat="1" applyFont="1" applyBorder="1" applyAlignment="1" applyProtection="1">
      <alignment horizontal="center" vertical="center" wrapText="1"/>
      <protection locked="0"/>
    </xf>
    <xf numFmtId="0" fontId="15" fillId="0" borderId="0" xfId="0" applyFont="1"/>
    <xf numFmtId="9" fontId="1" fillId="0" borderId="1" xfId="2" applyFont="1" applyBorder="1" applyAlignment="1" applyProtection="1">
      <alignment horizontal="center" vertical="center"/>
    </xf>
    <xf numFmtId="9" fontId="1" fillId="0" borderId="1" xfId="2" applyFont="1" applyBorder="1" applyAlignment="1">
      <alignment vertical="center"/>
    </xf>
    <xf numFmtId="0" fontId="18" fillId="0" borderId="0" xfId="0" applyFont="1"/>
    <xf numFmtId="0" fontId="19" fillId="0" borderId="0" xfId="0" applyFont="1" applyAlignment="1">
      <alignment horizontal="center" vertical="center" wrapText="1"/>
    </xf>
    <xf numFmtId="0" fontId="20" fillId="0" borderId="0" xfId="0" applyFont="1" applyAlignment="1">
      <alignment vertical="center"/>
    </xf>
    <xf numFmtId="0" fontId="4" fillId="0" borderId="0" xfId="0" applyFont="1"/>
    <xf numFmtId="0" fontId="4" fillId="0" borderId="0" xfId="0" applyFont="1" applyAlignment="1">
      <alignment vertical="center"/>
    </xf>
    <xf numFmtId="44" fontId="2" fillId="0" borderId="0" xfId="1" applyFont="1" applyBorder="1"/>
    <xf numFmtId="49" fontId="2" fillId="0" borderId="1" xfId="0" applyNumberFormat="1" applyFont="1" applyBorder="1" applyAlignment="1">
      <alignment horizontal="center" vertical="center" wrapText="1"/>
    </xf>
    <xf numFmtId="0" fontId="2" fillId="0" borderId="7" xfId="0" applyFont="1" applyBorder="1" applyAlignment="1">
      <alignment horizontal="center" vertical="center" wrapText="1"/>
    </xf>
    <xf numFmtId="44" fontId="11" fillId="0" borderId="1" xfId="1" applyFont="1" applyBorder="1" applyAlignment="1">
      <alignment vertical="center" wrapText="1"/>
    </xf>
    <xf numFmtId="44" fontId="1" fillId="0" borderId="1" xfId="3" applyNumberFormat="1" applyFont="1" applyBorder="1" applyAlignment="1" applyProtection="1">
      <alignment horizontal="center" vertical="center"/>
    </xf>
    <xf numFmtId="44" fontId="1" fillId="0" borderId="1" xfId="2" applyNumberFormat="1" applyFont="1" applyBorder="1" applyAlignment="1" applyProtection="1">
      <alignment horizontal="center" vertical="center"/>
    </xf>
    <xf numFmtId="44" fontId="1" fillId="0" borderId="4" xfId="2" applyNumberFormat="1" applyFont="1" applyBorder="1" applyAlignment="1" applyProtection="1">
      <alignment horizontal="center" vertical="center"/>
    </xf>
    <xf numFmtId="164" fontId="1" fillId="0" borderId="4" xfId="1" applyNumberFormat="1" applyFont="1" applyBorder="1" applyAlignment="1">
      <alignment horizontal="center" vertical="center" wrapText="1"/>
    </xf>
    <xf numFmtId="44" fontId="8" fillId="0" borderId="6" xfId="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166" fontId="2" fillId="0" borderId="0" xfId="0" applyNumberFormat="1" applyFont="1"/>
    <xf numFmtId="44" fontId="6" fillId="0" borderId="4" xfId="1" applyFont="1" applyBorder="1" applyAlignment="1">
      <alignment horizontal="right" vertical="center" wrapText="1"/>
    </xf>
    <xf numFmtId="44" fontId="2" fillId="0" borderId="6" xfId="0" applyNumberFormat="1" applyFont="1" applyBorder="1" applyAlignment="1">
      <alignment vertical="center"/>
    </xf>
    <xf numFmtId="0" fontId="2" fillId="2" borderId="2" xfId="0" applyFont="1" applyFill="1" applyBorder="1" applyAlignment="1">
      <alignment horizontal="center" vertical="center" wrapText="1"/>
    </xf>
    <xf numFmtId="49" fontId="21" fillId="3" borderId="0" xfId="0" applyNumberFormat="1" applyFont="1" applyFill="1" applyAlignment="1">
      <alignment horizontal="center" vertical="center"/>
    </xf>
    <xf numFmtId="0" fontId="21" fillId="0" borderId="0" xfId="0" applyFont="1" applyAlignment="1">
      <alignment horizontal="center" vertical="center" wrapText="1"/>
    </xf>
    <xf numFmtId="0" fontId="8" fillId="0" borderId="0" xfId="0" applyFont="1" applyAlignment="1">
      <alignment horizontal="center" vertical="center"/>
    </xf>
    <xf numFmtId="49" fontId="21" fillId="0" borderId="0" xfId="0" applyNumberFormat="1" applyFont="1" applyAlignment="1">
      <alignment horizontal="center" vertical="center"/>
    </xf>
    <xf numFmtId="0" fontId="4" fillId="0" borderId="0" xfId="0" applyFont="1" applyAlignment="1">
      <alignment horizontal="center" vertical="center"/>
    </xf>
    <xf numFmtId="0" fontId="21" fillId="3" borderId="0" xfId="0" applyFont="1" applyFill="1" applyAlignment="1">
      <alignment horizontal="center" vertical="center" wrapText="1"/>
    </xf>
    <xf numFmtId="0" fontId="0" fillId="3" borderId="0" xfId="0" applyFill="1" applyAlignment="1">
      <alignment horizontal="center" vertical="center"/>
    </xf>
    <xf numFmtId="0" fontId="0" fillId="3" borderId="0" xfId="0" applyFill="1"/>
    <xf numFmtId="0" fontId="0" fillId="0" borderId="0" xfId="0" applyAlignment="1">
      <alignment wrapText="1"/>
    </xf>
    <xf numFmtId="0" fontId="4" fillId="0" borderId="0" xfId="0" applyFont="1" applyAlignment="1">
      <alignment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0" borderId="3" xfId="0" applyFont="1" applyBorder="1" applyAlignment="1">
      <alignment horizontal="center" vertical="center"/>
    </xf>
    <xf numFmtId="0" fontId="2" fillId="3" borderId="1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1" xfId="0" applyFont="1" applyFill="1" applyBorder="1" applyAlignment="1">
      <alignment horizontal="center" vertical="center"/>
    </xf>
    <xf numFmtId="0" fontId="1" fillId="3" borderId="3"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4" fontId="1" fillId="3" borderId="1" xfId="1" applyFont="1" applyFill="1" applyBorder="1" applyAlignment="1">
      <alignment horizontal="center" vertical="center"/>
    </xf>
    <xf numFmtId="44" fontId="6" fillId="3" borderId="1" xfId="1" applyFont="1" applyFill="1" applyBorder="1" applyAlignment="1">
      <alignment horizontal="right" vertical="center" wrapText="1"/>
    </xf>
    <xf numFmtId="9" fontId="6" fillId="3" borderId="1" xfId="0" applyNumberFormat="1" applyFont="1" applyFill="1" applyBorder="1" applyAlignment="1">
      <alignment horizontal="center" vertical="center"/>
    </xf>
    <xf numFmtId="0" fontId="1" fillId="0" borderId="3" xfId="0" applyFont="1" applyBorder="1" applyAlignment="1">
      <alignment horizontal="center" vertical="center" wrapText="1"/>
    </xf>
    <xf numFmtId="9" fontId="6" fillId="0" borderId="1" xfId="0" applyNumberFormat="1" applyFont="1" applyBorder="1" applyAlignment="1">
      <alignment horizontal="center" vertical="center"/>
    </xf>
    <xf numFmtId="44" fontId="7" fillId="3" borderId="1" xfId="1" applyFont="1" applyFill="1" applyBorder="1" applyAlignment="1" applyProtection="1">
      <alignment horizontal="center" vertical="center"/>
      <protection locked="0"/>
    </xf>
    <xf numFmtId="9" fontId="7" fillId="3" borderId="1" xfId="2" applyFont="1" applyFill="1" applyBorder="1" applyAlignment="1" applyProtection="1">
      <alignment horizontal="center" vertical="center" wrapText="1"/>
      <protection locked="0"/>
    </xf>
    <xf numFmtId="44" fontId="7" fillId="0" borderId="1" xfId="1" applyFont="1" applyFill="1" applyBorder="1" applyAlignment="1" applyProtection="1">
      <alignment horizontal="center" vertical="center"/>
      <protection locked="0"/>
    </xf>
    <xf numFmtId="9" fontId="7" fillId="0" borderId="1" xfId="2" applyFont="1" applyFill="1" applyBorder="1" applyAlignment="1" applyProtection="1">
      <alignment horizontal="center" vertical="center" wrapText="1"/>
      <protection locked="0"/>
    </xf>
    <xf numFmtId="44" fontId="7" fillId="0" borderId="1" xfId="1" applyFont="1" applyBorder="1" applyAlignment="1" applyProtection="1">
      <alignment horizontal="center" vertical="center"/>
      <protection locked="0"/>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44" fontId="7" fillId="3" borderId="1" xfId="1" applyFont="1" applyFill="1" applyBorder="1" applyAlignment="1" applyProtection="1">
      <alignment horizontal="center" vertical="center" wrapText="1"/>
      <protection locked="0"/>
    </xf>
    <xf numFmtId="49" fontId="1" fillId="3" borderId="1" xfId="8" applyNumberFormat="1" applyFont="1" applyFill="1" applyBorder="1" applyAlignment="1">
      <alignment horizontal="center" vertical="center" wrapText="1"/>
    </xf>
    <xf numFmtId="9" fontId="1" fillId="0" borderId="1" xfId="3" applyNumberFormat="1" applyFont="1" applyBorder="1" applyAlignment="1" applyProtection="1">
      <alignment horizontal="center" vertical="center"/>
    </xf>
    <xf numFmtId="0" fontId="2" fillId="0" borderId="1" xfId="0" applyFont="1" applyBorder="1" applyAlignment="1">
      <alignment horizontal="center" vertical="center"/>
    </xf>
    <xf numFmtId="0" fontId="8" fillId="0" borderId="0" xfId="0" applyFont="1" applyAlignment="1">
      <alignment vertical="center" wrapText="1"/>
    </xf>
    <xf numFmtId="0" fontId="4" fillId="0" borderId="0" xfId="0" applyFont="1" applyAlignment="1">
      <alignment vertical="center" wrapText="1"/>
    </xf>
    <xf numFmtId="49" fontId="1" fillId="3" borderId="1" xfId="0" applyNumberFormat="1" applyFont="1" applyFill="1" applyBorder="1" applyAlignment="1">
      <alignment horizontal="center" vertical="center" wrapText="1"/>
    </xf>
    <xf numFmtId="0" fontId="21"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8" xfId="0" applyFont="1" applyFill="1" applyBorder="1" applyAlignment="1" applyProtection="1">
      <alignment horizontal="center" vertical="center" wrapText="1"/>
      <protection locked="0"/>
    </xf>
    <xf numFmtId="49" fontId="6" fillId="3" borderId="3" xfId="0" applyNumberFormat="1" applyFont="1" applyFill="1" applyBorder="1" applyAlignment="1">
      <alignment horizontal="center" vertical="center" wrapText="1"/>
    </xf>
    <xf numFmtId="49" fontId="6" fillId="0" borderId="3" xfId="0" applyNumberFormat="1" applyFont="1" applyBorder="1" applyAlignment="1">
      <alignment horizontal="center" vertical="center" wrapText="1"/>
    </xf>
    <xf numFmtId="0" fontId="21" fillId="3" borderId="1" xfId="0" applyFont="1" applyFill="1" applyBorder="1" applyAlignment="1">
      <alignment horizontal="center" vertical="center"/>
    </xf>
    <xf numFmtId="0" fontId="0" fillId="0" borderId="1" xfId="0" applyBorder="1"/>
    <xf numFmtId="0" fontId="16" fillId="0" borderId="0" xfId="0" applyFont="1" applyAlignment="1">
      <alignment vertical="center" wrapText="1"/>
    </xf>
    <xf numFmtId="44" fontId="6" fillId="3" borderId="4" xfId="1" applyFont="1" applyFill="1" applyBorder="1" applyAlignment="1">
      <alignment horizontal="right" vertical="center" wrapText="1"/>
    </xf>
    <xf numFmtId="44" fontId="0" fillId="0" borderId="6" xfId="0" applyNumberFormat="1" applyBorder="1"/>
    <xf numFmtId="1" fontId="22" fillId="0" borderId="14" xfId="0" applyNumberFormat="1" applyFont="1" applyBorder="1" applyAlignment="1">
      <alignment horizontal="center" vertical="center" wrapText="1"/>
    </xf>
    <xf numFmtId="1" fontId="22" fillId="0" borderId="14" xfId="0" applyNumberFormat="1" applyFont="1" applyBorder="1" applyAlignment="1">
      <alignment horizontal="center"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44" fontId="1" fillId="0" borderId="4" xfId="1" applyFont="1" applyBorder="1" applyAlignment="1" applyProtection="1">
      <alignment horizontal="center" vertical="center"/>
    </xf>
    <xf numFmtId="44" fontId="0" fillId="0" borderId="6" xfId="1" applyFont="1" applyBorder="1"/>
    <xf numFmtId="0" fontId="8" fillId="0" borderId="0" xfId="0" applyFont="1" applyAlignment="1">
      <alignment horizontal="center" vertical="center" wrapText="1"/>
    </xf>
    <xf numFmtId="0" fontId="4" fillId="0" borderId="0" xfId="0" applyFont="1" applyAlignment="1">
      <alignment horizontal="center" vertical="center" wrapText="1"/>
    </xf>
    <xf numFmtId="0" fontId="16" fillId="0" borderId="0" xfId="0" applyFont="1" applyAlignment="1">
      <alignment horizontal="center" vertical="center" wrapText="1"/>
    </xf>
    <xf numFmtId="0" fontId="5" fillId="0" borderId="0" xfId="0" applyFont="1" applyAlignment="1">
      <alignment horizontal="left" vertical="center"/>
    </xf>
    <xf numFmtId="0" fontId="1" fillId="0" borderId="5" xfId="0" applyFont="1" applyBorder="1" applyAlignment="1">
      <alignment horizontal="left" vertical="center"/>
    </xf>
    <xf numFmtId="0" fontId="8" fillId="0" borderId="0" xfId="0" applyFont="1" applyAlignment="1">
      <alignment horizontal="left" vertical="center" wrapText="1"/>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17"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right"/>
    </xf>
    <xf numFmtId="0" fontId="2" fillId="2" borderId="1" xfId="0" applyFont="1" applyFill="1" applyBorder="1" applyAlignment="1">
      <alignment horizontal="center" vertical="center" wrapText="1"/>
    </xf>
  </cellXfs>
  <cellStyles count="9">
    <cellStyle name="Dziesiętny" xfId="3" builtinId="3"/>
    <cellStyle name="Dziesiętny 2" xfId="4" xr:uid="{26F82BF9-B360-4CF4-B956-7C1C9B74B663}"/>
    <cellStyle name="Normal 2" xfId="6" xr:uid="{43173476-E7C2-4245-82A6-1CBFB4326A19}"/>
    <cellStyle name="Normalny" xfId="0" builtinId="0"/>
    <cellStyle name="Normalny 3" xfId="7" xr:uid="{D42F53A5-4179-4AE7-AD8D-608D62F79C6A}"/>
    <cellStyle name="Normalny_Arkusz1" xfId="8" xr:uid="{63AA071B-294E-43B0-AE38-B48850BC08D1}"/>
    <cellStyle name="Procentowy" xfId="2" builtinId="5"/>
    <cellStyle name="Walutowy" xfId="1" builtinId="4"/>
    <cellStyle name="Walutowy 2" xfId="5" xr:uid="{3F514AEC-0B65-4364-A866-543964C0EE4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AEF65-0812-4F83-A2FF-F5059B6AD256}">
  <sheetPr>
    <pageSetUpPr fitToPage="1"/>
  </sheetPr>
  <dimension ref="A2:K39"/>
  <sheetViews>
    <sheetView view="pageLayout" zoomScaleNormal="100" workbookViewId="0">
      <selection activeCell="A27" sqref="A27:F27"/>
    </sheetView>
  </sheetViews>
  <sheetFormatPr defaultRowHeight="15" x14ac:dyDescent="0.25"/>
  <cols>
    <col min="1" max="1" width="6.5703125" customWidth="1"/>
    <col min="2" max="2" width="15.42578125" customWidth="1"/>
    <col min="3" max="3" width="16.5703125" customWidth="1"/>
    <col min="4" max="4" width="46.42578125" customWidth="1"/>
    <col min="5" max="5" width="8.28515625" customWidth="1"/>
    <col min="6" max="6" width="14.42578125" style="11" customWidth="1"/>
    <col min="7" max="7" width="17" style="11" customWidth="1"/>
    <col min="8" max="8" width="7.140625" style="11" customWidth="1"/>
    <col min="9" max="9" width="34.5703125" style="11" customWidth="1"/>
    <col min="10" max="10" width="37.42578125" customWidth="1"/>
    <col min="11" max="11" width="40.140625" customWidth="1"/>
  </cols>
  <sheetData>
    <row r="2" spans="1:11" ht="18" x14ac:dyDescent="0.25">
      <c r="A2" s="118" t="s">
        <v>206</v>
      </c>
      <c r="B2" s="118"/>
      <c r="C2" s="118"/>
      <c r="D2" s="118"/>
      <c r="E2" s="118"/>
      <c r="F2" s="118"/>
      <c r="G2" s="118"/>
      <c r="H2" s="118"/>
      <c r="I2" s="118"/>
    </row>
    <row r="3" spans="1:11" ht="16.5" x14ac:dyDescent="0.25">
      <c r="A3" s="119"/>
      <c r="B3" s="119"/>
      <c r="C3" s="119"/>
      <c r="D3" s="119"/>
      <c r="E3" s="119"/>
      <c r="F3" s="119"/>
      <c r="G3" s="119"/>
      <c r="H3" s="119"/>
      <c r="I3" s="119"/>
    </row>
    <row r="4" spans="1:11" ht="312.75" customHeight="1" x14ac:dyDescent="0.3">
      <c r="A4" s="9" t="s">
        <v>193</v>
      </c>
      <c r="B4" s="9" t="s">
        <v>199</v>
      </c>
      <c r="C4" s="9" t="s">
        <v>198</v>
      </c>
      <c r="D4" s="9" t="s">
        <v>142</v>
      </c>
      <c r="E4" s="9" t="s">
        <v>162</v>
      </c>
      <c r="F4" s="9" t="s">
        <v>194</v>
      </c>
      <c r="G4" s="9" t="s">
        <v>195</v>
      </c>
      <c r="H4" s="9" t="s">
        <v>197</v>
      </c>
      <c r="I4" s="112" t="s">
        <v>461</v>
      </c>
      <c r="J4" s="9" t="s">
        <v>462</v>
      </c>
      <c r="K4" s="109"/>
    </row>
    <row r="5" spans="1:11" ht="99" customHeight="1" x14ac:dyDescent="0.3">
      <c r="A5" s="3" t="s">
        <v>0</v>
      </c>
      <c r="B5" s="1"/>
      <c r="C5" s="1"/>
      <c r="D5" s="1" t="s">
        <v>110</v>
      </c>
      <c r="E5" s="2">
        <v>40</v>
      </c>
      <c r="F5" s="45"/>
      <c r="G5" s="46">
        <f>E5*F5</f>
        <v>0</v>
      </c>
      <c r="H5" s="34"/>
      <c r="I5" s="111" t="s">
        <v>464</v>
      </c>
      <c r="J5" s="111" t="s">
        <v>464</v>
      </c>
      <c r="K5" s="110"/>
    </row>
    <row r="6" spans="1:11" ht="90" customHeight="1" x14ac:dyDescent="0.3">
      <c r="A6" s="3" t="s">
        <v>1</v>
      </c>
      <c r="B6" s="1"/>
      <c r="C6" s="1"/>
      <c r="D6" s="1" t="s">
        <v>111</v>
      </c>
      <c r="E6" s="2">
        <v>20</v>
      </c>
      <c r="F6" s="45"/>
      <c r="G6" s="46">
        <f t="shared" ref="G6:G26" si="0">E6*F6</f>
        <v>0</v>
      </c>
      <c r="H6" s="34"/>
      <c r="I6" s="111" t="s">
        <v>464</v>
      </c>
      <c r="J6" s="111" t="s">
        <v>464</v>
      </c>
    </row>
    <row r="7" spans="1:11" ht="82.5" x14ac:dyDescent="0.3">
      <c r="A7" s="3" t="s">
        <v>2</v>
      </c>
      <c r="B7" s="1"/>
      <c r="C7" s="1"/>
      <c r="D7" s="1" t="s">
        <v>112</v>
      </c>
      <c r="E7" s="2">
        <v>10</v>
      </c>
      <c r="F7" s="45"/>
      <c r="G7" s="46">
        <f t="shared" si="0"/>
        <v>0</v>
      </c>
      <c r="H7" s="34"/>
      <c r="I7" s="111" t="s">
        <v>464</v>
      </c>
      <c r="J7" s="111" t="s">
        <v>464</v>
      </c>
    </row>
    <row r="8" spans="1:11" ht="295.5" customHeight="1" x14ac:dyDescent="0.3">
      <c r="A8" s="3" t="s">
        <v>3</v>
      </c>
      <c r="B8" s="1"/>
      <c r="C8" s="1"/>
      <c r="D8" s="1" t="s">
        <v>113</v>
      </c>
      <c r="E8" s="2">
        <v>5</v>
      </c>
      <c r="F8" s="45"/>
      <c r="G8" s="46">
        <f t="shared" si="0"/>
        <v>0</v>
      </c>
      <c r="H8" s="34"/>
      <c r="I8" s="111" t="s">
        <v>464</v>
      </c>
      <c r="J8" s="111" t="s">
        <v>464</v>
      </c>
    </row>
    <row r="9" spans="1:11" ht="66" x14ac:dyDescent="0.3">
      <c r="A9" s="3" t="s">
        <v>4</v>
      </c>
      <c r="B9" s="1"/>
      <c r="C9" s="1"/>
      <c r="D9" s="1" t="s">
        <v>114</v>
      </c>
      <c r="E9" s="2">
        <v>10</v>
      </c>
      <c r="F9" s="45"/>
      <c r="G9" s="46">
        <f t="shared" si="0"/>
        <v>0</v>
      </c>
      <c r="H9" s="34"/>
      <c r="I9" s="111" t="s">
        <v>464</v>
      </c>
      <c r="J9" s="111" t="s">
        <v>464</v>
      </c>
    </row>
    <row r="10" spans="1:11" ht="115.5" x14ac:dyDescent="0.3">
      <c r="A10" s="3" t="s">
        <v>5</v>
      </c>
      <c r="B10" s="1"/>
      <c r="C10" s="1"/>
      <c r="D10" s="1" t="s">
        <v>115</v>
      </c>
      <c r="E10" s="2">
        <v>10</v>
      </c>
      <c r="F10" s="45"/>
      <c r="G10" s="46">
        <f t="shared" si="0"/>
        <v>0</v>
      </c>
      <c r="H10" s="34"/>
      <c r="I10" s="111" t="s">
        <v>464</v>
      </c>
      <c r="J10" s="111" t="s">
        <v>464</v>
      </c>
    </row>
    <row r="11" spans="1:11" ht="82.5" x14ac:dyDescent="0.3">
      <c r="A11" s="3" t="s">
        <v>6</v>
      </c>
      <c r="B11" s="1"/>
      <c r="C11" s="1"/>
      <c r="D11" s="1" t="s">
        <v>116</v>
      </c>
      <c r="E11" s="2">
        <v>10</v>
      </c>
      <c r="F11" s="45"/>
      <c r="G11" s="46">
        <f t="shared" si="0"/>
        <v>0</v>
      </c>
      <c r="H11" s="34"/>
      <c r="I11" s="111" t="s">
        <v>464</v>
      </c>
      <c r="J11" s="111" t="s">
        <v>464</v>
      </c>
    </row>
    <row r="12" spans="1:11" ht="82.5" x14ac:dyDescent="0.3">
      <c r="A12" s="3" t="s">
        <v>7</v>
      </c>
      <c r="B12" s="1"/>
      <c r="C12" s="1"/>
      <c r="D12" s="1" t="s">
        <v>117</v>
      </c>
      <c r="E12" s="2">
        <v>10</v>
      </c>
      <c r="F12" s="45"/>
      <c r="G12" s="46">
        <f t="shared" si="0"/>
        <v>0</v>
      </c>
      <c r="H12" s="34"/>
      <c r="I12" s="111" t="s">
        <v>464</v>
      </c>
      <c r="J12" s="111" t="s">
        <v>464</v>
      </c>
    </row>
    <row r="13" spans="1:11" ht="72.75" customHeight="1" x14ac:dyDescent="0.3">
      <c r="A13" s="3" t="s">
        <v>8</v>
      </c>
      <c r="B13" s="1"/>
      <c r="C13" s="1"/>
      <c r="D13" s="1" t="s">
        <v>118</v>
      </c>
      <c r="E13" s="2">
        <v>10</v>
      </c>
      <c r="F13" s="45"/>
      <c r="G13" s="46">
        <f t="shared" si="0"/>
        <v>0</v>
      </c>
      <c r="H13" s="34"/>
      <c r="I13" s="111" t="s">
        <v>464</v>
      </c>
      <c r="J13" s="111" t="s">
        <v>464</v>
      </c>
    </row>
    <row r="14" spans="1:11" ht="49.5" customHeight="1" x14ac:dyDescent="0.3">
      <c r="A14" s="3" t="s">
        <v>9</v>
      </c>
      <c r="B14" s="1"/>
      <c r="C14" s="1"/>
      <c r="D14" s="1" t="s">
        <v>119</v>
      </c>
      <c r="E14" s="2">
        <v>10</v>
      </c>
      <c r="F14" s="45"/>
      <c r="G14" s="46">
        <f t="shared" si="0"/>
        <v>0</v>
      </c>
      <c r="H14" s="34"/>
      <c r="I14" s="111" t="s">
        <v>464</v>
      </c>
      <c r="J14" s="111" t="s">
        <v>464</v>
      </c>
    </row>
    <row r="15" spans="1:11" ht="44.25" customHeight="1" x14ac:dyDescent="0.3">
      <c r="A15" s="3" t="s">
        <v>10</v>
      </c>
      <c r="B15" s="1"/>
      <c r="C15" s="1"/>
      <c r="D15" s="1" t="s">
        <v>120</v>
      </c>
      <c r="E15" s="2">
        <v>10</v>
      </c>
      <c r="F15" s="45"/>
      <c r="G15" s="46">
        <f t="shared" si="0"/>
        <v>0</v>
      </c>
      <c r="H15" s="34"/>
      <c r="I15" s="111" t="s">
        <v>464</v>
      </c>
      <c r="J15" s="111" t="s">
        <v>464</v>
      </c>
    </row>
    <row r="16" spans="1:11" ht="49.5" x14ac:dyDescent="0.3">
      <c r="A16" s="3" t="s">
        <v>11</v>
      </c>
      <c r="B16" s="1"/>
      <c r="C16" s="1"/>
      <c r="D16" s="1" t="s">
        <v>121</v>
      </c>
      <c r="E16" s="2">
        <v>10</v>
      </c>
      <c r="F16" s="45"/>
      <c r="G16" s="46">
        <f t="shared" si="0"/>
        <v>0</v>
      </c>
      <c r="H16" s="34"/>
      <c r="I16" s="111" t="s">
        <v>464</v>
      </c>
      <c r="J16" s="111" t="s">
        <v>464</v>
      </c>
    </row>
    <row r="17" spans="1:10" ht="49.5" x14ac:dyDescent="0.3">
      <c r="A17" s="3" t="s">
        <v>12</v>
      </c>
      <c r="B17" s="1"/>
      <c r="C17" s="1"/>
      <c r="D17" s="1" t="s">
        <v>122</v>
      </c>
      <c r="E17" s="2">
        <v>10</v>
      </c>
      <c r="F17" s="45"/>
      <c r="G17" s="46">
        <f t="shared" si="0"/>
        <v>0</v>
      </c>
      <c r="H17" s="34"/>
      <c r="I17" s="111" t="s">
        <v>464</v>
      </c>
      <c r="J17" s="111" t="s">
        <v>464</v>
      </c>
    </row>
    <row r="18" spans="1:10" ht="49.5" x14ac:dyDescent="0.3">
      <c r="A18" s="3" t="s">
        <v>13</v>
      </c>
      <c r="B18" s="1"/>
      <c r="C18" s="1"/>
      <c r="D18" s="1" t="s">
        <v>123</v>
      </c>
      <c r="E18" s="2">
        <v>10</v>
      </c>
      <c r="F18" s="45"/>
      <c r="G18" s="46">
        <f t="shared" si="0"/>
        <v>0</v>
      </c>
      <c r="H18" s="34"/>
      <c r="I18" s="111" t="s">
        <v>464</v>
      </c>
      <c r="J18" s="111" t="s">
        <v>464</v>
      </c>
    </row>
    <row r="19" spans="1:10" ht="66" x14ac:dyDescent="0.3">
      <c r="A19" s="3" t="s">
        <v>14</v>
      </c>
      <c r="B19" s="1"/>
      <c r="C19" s="1"/>
      <c r="D19" s="1" t="s">
        <v>124</v>
      </c>
      <c r="E19" s="2">
        <v>10</v>
      </c>
      <c r="F19" s="45"/>
      <c r="G19" s="46">
        <f t="shared" si="0"/>
        <v>0</v>
      </c>
      <c r="H19" s="34"/>
      <c r="I19" s="111" t="s">
        <v>464</v>
      </c>
      <c r="J19" s="111" t="s">
        <v>464</v>
      </c>
    </row>
    <row r="20" spans="1:10" ht="49.5" x14ac:dyDescent="0.3">
      <c r="A20" s="3" t="s">
        <v>15</v>
      </c>
      <c r="B20" s="1"/>
      <c r="C20" s="1"/>
      <c r="D20" s="1" t="s">
        <v>125</v>
      </c>
      <c r="E20" s="2">
        <v>5</v>
      </c>
      <c r="F20" s="45"/>
      <c r="G20" s="46">
        <f t="shared" si="0"/>
        <v>0</v>
      </c>
      <c r="H20" s="34"/>
      <c r="I20" s="111" t="s">
        <v>464</v>
      </c>
      <c r="J20" s="111" t="s">
        <v>464</v>
      </c>
    </row>
    <row r="21" spans="1:10" ht="66" customHeight="1" x14ac:dyDescent="0.3">
      <c r="A21" s="3" t="s">
        <v>16</v>
      </c>
      <c r="B21" s="1"/>
      <c r="C21" s="1"/>
      <c r="D21" s="1" t="s">
        <v>126</v>
      </c>
      <c r="E21" s="2">
        <v>5</v>
      </c>
      <c r="F21" s="45"/>
      <c r="G21" s="46">
        <f t="shared" si="0"/>
        <v>0</v>
      </c>
      <c r="H21" s="34"/>
      <c r="I21" s="111" t="s">
        <v>464</v>
      </c>
      <c r="J21" s="111" t="s">
        <v>464</v>
      </c>
    </row>
    <row r="22" spans="1:10" ht="99" x14ac:dyDescent="0.3">
      <c r="A22" s="3" t="s">
        <v>17</v>
      </c>
      <c r="B22" s="1"/>
      <c r="C22" s="1"/>
      <c r="D22" s="1" t="s">
        <v>127</v>
      </c>
      <c r="E22" s="2">
        <v>5</v>
      </c>
      <c r="F22" s="45"/>
      <c r="G22" s="46">
        <f t="shared" si="0"/>
        <v>0</v>
      </c>
      <c r="H22" s="34"/>
      <c r="I22" s="111" t="s">
        <v>464</v>
      </c>
      <c r="J22" s="111" t="s">
        <v>464</v>
      </c>
    </row>
    <row r="23" spans="1:10" ht="115.5" x14ac:dyDescent="0.3">
      <c r="A23" s="3" t="s">
        <v>61</v>
      </c>
      <c r="B23" s="1"/>
      <c r="C23" s="1"/>
      <c r="D23" s="1" t="s">
        <v>200</v>
      </c>
      <c r="E23" s="2">
        <v>15</v>
      </c>
      <c r="F23" s="45"/>
      <c r="G23" s="46">
        <f t="shared" si="0"/>
        <v>0</v>
      </c>
      <c r="H23" s="35"/>
      <c r="I23" s="111" t="s">
        <v>464</v>
      </c>
      <c r="J23" s="111" t="s">
        <v>464</v>
      </c>
    </row>
    <row r="24" spans="1:10" ht="49.5" x14ac:dyDescent="0.3">
      <c r="A24" s="3" t="s">
        <v>18</v>
      </c>
      <c r="B24" s="1"/>
      <c r="C24" s="1"/>
      <c r="D24" s="1" t="s">
        <v>201</v>
      </c>
      <c r="E24" s="2">
        <v>80</v>
      </c>
      <c r="F24" s="45"/>
      <c r="G24" s="46">
        <f t="shared" si="0"/>
        <v>0</v>
      </c>
      <c r="H24" s="35"/>
      <c r="I24" s="111" t="s">
        <v>464</v>
      </c>
      <c r="J24" s="111" t="s">
        <v>464</v>
      </c>
    </row>
    <row r="25" spans="1:10" ht="49.5" x14ac:dyDescent="0.3">
      <c r="A25" s="3" t="s">
        <v>19</v>
      </c>
      <c r="B25" s="1"/>
      <c r="C25" s="1"/>
      <c r="D25" s="1" t="s">
        <v>202</v>
      </c>
      <c r="E25" s="2">
        <v>10</v>
      </c>
      <c r="F25" s="45"/>
      <c r="G25" s="46">
        <f t="shared" si="0"/>
        <v>0</v>
      </c>
      <c r="H25" s="35"/>
      <c r="I25" s="111" t="s">
        <v>464</v>
      </c>
      <c r="J25" s="111" t="s">
        <v>464</v>
      </c>
    </row>
    <row r="26" spans="1:10" ht="50.25" thickBot="1" x14ac:dyDescent="0.35">
      <c r="A26" s="3" t="s">
        <v>62</v>
      </c>
      <c r="B26" s="1"/>
      <c r="C26" s="1"/>
      <c r="D26" s="1" t="s">
        <v>203</v>
      </c>
      <c r="E26" s="2">
        <v>20</v>
      </c>
      <c r="F26" s="45"/>
      <c r="G26" s="47">
        <f t="shared" si="0"/>
        <v>0</v>
      </c>
      <c r="H26" s="35"/>
      <c r="I26" s="111" t="s">
        <v>464</v>
      </c>
      <c r="J26" s="111" t="s">
        <v>464</v>
      </c>
    </row>
    <row r="27" spans="1:10" ht="17.25" thickBot="1" x14ac:dyDescent="0.35">
      <c r="A27" s="121" t="s">
        <v>208</v>
      </c>
      <c r="B27" s="121"/>
      <c r="C27" s="121"/>
      <c r="D27" s="121"/>
      <c r="E27" s="121"/>
      <c r="F27" s="122"/>
      <c r="G27" s="13">
        <f>SUM(G5:G26)</f>
        <v>0</v>
      </c>
      <c r="H27" s="30"/>
      <c r="I27" s="41"/>
    </row>
    <row r="29" spans="1:10" ht="15.75" x14ac:dyDescent="0.25">
      <c r="A29" s="120" t="s">
        <v>196</v>
      </c>
      <c r="B29" s="120"/>
      <c r="C29" s="120"/>
      <c r="D29" s="120"/>
      <c r="E29" s="120"/>
      <c r="F29" s="120"/>
      <c r="G29" s="120"/>
      <c r="H29" s="120"/>
      <c r="I29" s="120"/>
    </row>
    <row r="30" spans="1:10" ht="15.75" x14ac:dyDescent="0.25">
      <c r="A30" s="33"/>
      <c r="B30" s="33"/>
      <c r="C30" s="36"/>
      <c r="D30" s="36"/>
      <c r="E30" s="36"/>
      <c r="F30" s="36"/>
      <c r="G30" s="36"/>
      <c r="H30" s="36"/>
      <c r="I30" s="33"/>
    </row>
    <row r="31" spans="1:10" ht="15.75" customHeight="1" x14ac:dyDescent="0.25">
      <c r="A31" s="123" t="s">
        <v>463</v>
      </c>
      <c r="B31" s="123"/>
      <c r="C31" s="123"/>
      <c r="D31" s="123"/>
      <c r="E31" s="123"/>
      <c r="F31" s="123"/>
      <c r="G31" s="123"/>
      <c r="H31" s="123"/>
      <c r="I31" s="123"/>
      <c r="J31" s="123"/>
    </row>
    <row r="32" spans="1:10" ht="15.75" x14ac:dyDescent="0.25">
      <c r="A32" s="37"/>
      <c r="B32" s="37"/>
      <c r="C32" s="37"/>
      <c r="D32" s="37"/>
      <c r="E32" s="37"/>
      <c r="F32" s="37"/>
      <c r="G32" s="37"/>
      <c r="H32" s="37"/>
      <c r="I32" s="37"/>
    </row>
    <row r="33" spans="1:10" ht="45.75" customHeight="1" x14ac:dyDescent="0.25">
      <c r="A33" s="115" t="s">
        <v>207</v>
      </c>
      <c r="B33" s="115"/>
      <c r="C33" s="115"/>
      <c r="D33" s="115"/>
      <c r="E33" s="115"/>
      <c r="F33" s="115"/>
      <c r="G33" s="115"/>
      <c r="H33" s="115"/>
      <c r="I33" s="115"/>
      <c r="J33" s="115"/>
    </row>
    <row r="34" spans="1:10" ht="15.75" x14ac:dyDescent="0.25">
      <c r="A34" s="8"/>
      <c r="B34" s="8"/>
      <c r="C34" s="8"/>
      <c r="D34" s="8"/>
      <c r="E34" s="8"/>
      <c r="F34" s="8"/>
      <c r="G34" s="8"/>
      <c r="H34" s="8"/>
      <c r="I34" s="8"/>
    </row>
    <row r="35" spans="1:10" ht="24" customHeight="1" x14ac:dyDescent="0.25">
      <c r="A35" s="115" t="s">
        <v>421</v>
      </c>
      <c r="B35" s="115"/>
      <c r="C35" s="115"/>
      <c r="D35" s="115"/>
      <c r="E35" s="115"/>
      <c r="F35" s="115"/>
      <c r="G35" s="115"/>
      <c r="H35" s="115"/>
      <c r="I35" s="115"/>
      <c r="J35" s="115"/>
    </row>
    <row r="36" spans="1:10" ht="15.75" x14ac:dyDescent="0.25">
      <c r="A36" s="33"/>
      <c r="B36" s="33"/>
      <c r="C36" s="38"/>
      <c r="D36" s="38"/>
      <c r="E36" s="33"/>
      <c r="F36" s="33"/>
      <c r="G36" s="33"/>
      <c r="H36" s="33"/>
      <c r="I36" s="33"/>
    </row>
    <row r="37" spans="1:10" ht="55.5" customHeight="1" x14ac:dyDescent="0.25">
      <c r="A37" s="116" t="s">
        <v>457</v>
      </c>
      <c r="B37" s="116"/>
      <c r="C37" s="116"/>
      <c r="D37" s="116"/>
      <c r="E37" s="116"/>
      <c r="F37" s="116"/>
      <c r="G37" s="116"/>
      <c r="H37" s="116"/>
      <c r="I37" s="116"/>
      <c r="J37" s="116"/>
    </row>
    <row r="38" spans="1:10" ht="15.75" x14ac:dyDescent="0.25">
      <c r="A38" s="39"/>
      <c r="B38" s="39"/>
      <c r="C38" s="40"/>
      <c r="D38" s="40"/>
      <c r="E38" s="39"/>
      <c r="F38" s="39"/>
      <c r="G38" s="39"/>
      <c r="H38" s="39"/>
      <c r="I38" s="39"/>
    </row>
    <row r="39" spans="1:10" ht="15.75" customHeight="1" x14ac:dyDescent="0.25">
      <c r="A39" s="117" t="s">
        <v>455</v>
      </c>
      <c r="B39" s="117"/>
      <c r="C39" s="117"/>
      <c r="D39" s="117"/>
      <c r="E39" s="117"/>
      <c r="F39" s="117"/>
      <c r="G39" s="117"/>
      <c r="H39" s="117"/>
      <c r="I39" s="117"/>
      <c r="J39" s="117"/>
    </row>
  </sheetData>
  <mergeCells count="9">
    <mergeCell ref="A35:J35"/>
    <mergeCell ref="A37:J37"/>
    <mergeCell ref="A39:J39"/>
    <mergeCell ref="A2:I2"/>
    <mergeCell ref="A3:I3"/>
    <mergeCell ref="A29:I29"/>
    <mergeCell ref="A27:F27"/>
    <mergeCell ref="A31:J31"/>
    <mergeCell ref="A33:J33"/>
  </mergeCells>
  <phoneticPr fontId="9" type="noConversion"/>
  <printOptions horizontalCentered="1"/>
  <pageMargins left="0.70866141732283472" right="0.70866141732283472" top="0.74803149606299213" bottom="0.74803149606299213" header="0.31496062992125984" footer="0.31496062992125984"/>
  <pageSetup paperSize="9" scale="64" fitToHeight="0" orientation="landscape" r:id="rId1"/>
  <headerFooter>
    <oddHeader>&amp;L&amp;"Arial Narrow,Pogrubiony"&amp;12EZ/83/2024/AŁD&amp;C&amp;"Arial Narrow,Pogrubiony"&amp;12FORMULARZ ASORYMENTOWO - CENOWY &amp;R&amp;"Arial Narrow,Pogrubiony"&amp;12Załącznik nr 2 do SWZ
Załącznik nr .... do umowy</oddHeader>
    <oddFooter>Strona &amp;P z &amp;N</oddFooter>
  </headerFooter>
  <rowBreaks count="2" manualBreakCount="2">
    <brk id="14" max="9" man="1"/>
    <brk id="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10164-9DF2-44F4-9C36-A5405B91BB6E}">
  <dimension ref="A2:J98"/>
  <sheetViews>
    <sheetView topLeftCell="A8" zoomScaleNormal="100" workbookViewId="0">
      <selection activeCell="L8" sqref="L8"/>
    </sheetView>
  </sheetViews>
  <sheetFormatPr defaultRowHeight="15" x14ac:dyDescent="0.25"/>
  <cols>
    <col min="1" max="1" width="9.28515625" bestFit="1" customWidth="1"/>
    <col min="2" max="2" width="16.85546875" customWidth="1"/>
    <col min="3" max="3" width="17" customWidth="1"/>
    <col min="4" max="4" width="64" customWidth="1"/>
    <col min="5" max="5" width="10.85546875" customWidth="1"/>
    <col min="6" max="6" width="15.42578125" customWidth="1"/>
    <col min="7" max="7" width="14.85546875" style="11" customWidth="1"/>
    <col min="8" max="8" width="7" customWidth="1"/>
    <col min="9" max="9" width="33.140625" customWidth="1"/>
    <col min="10" max="10" width="33.28515625" customWidth="1"/>
  </cols>
  <sheetData>
    <row r="2" spans="1:10" ht="18" x14ac:dyDescent="0.25">
      <c r="A2" s="118" t="s">
        <v>447</v>
      </c>
      <c r="B2" s="118"/>
      <c r="C2" s="118"/>
      <c r="D2" s="118"/>
      <c r="E2" s="118"/>
      <c r="F2" s="118"/>
      <c r="G2" s="118"/>
      <c r="H2" s="118"/>
      <c r="I2" s="118"/>
    </row>
    <row r="4" spans="1:10" ht="315.75" customHeight="1" x14ac:dyDescent="0.3">
      <c r="A4" s="9" t="s">
        <v>193</v>
      </c>
      <c r="B4" s="9" t="s">
        <v>198</v>
      </c>
      <c r="C4" s="9" t="s">
        <v>199</v>
      </c>
      <c r="D4" s="55" t="s">
        <v>142</v>
      </c>
      <c r="E4" s="9" t="s">
        <v>162</v>
      </c>
      <c r="F4" s="9" t="s">
        <v>194</v>
      </c>
      <c r="G4" s="9" t="s">
        <v>195</v>
      </c>
      <c r="H4" s="9" t="s">
        <v>197</v>
      </c>
      <c r="I4" s="112" t="s">
        <v>461</v>
      </c>
      <c r="J4" s="9" t="s">
        <v>462</v>
      </c>
    </row>
    <row r="5" spans="1:10" ht="115.5" x14ac:dyDescent="0.3">
      <c r="A5" s="3" t="s">
        <v>0</v>
      </c>
      <c r="B5" s="1"/>
      <c r="C5" s="1"/>
      <c r="D5" s="1" t="s">
        <v>87</v>
      </c>
      <c r="E5" s="90">
        <v>5</v>
      </c>
      <c r="F5" s="89"/>
      <c r="G5" s="10"/>
      <c r="H5" s="10"/>
      <c r="I5" s="111" t="s">
        <v>464</v>
      </c>
      <c r="J5" s="111" t="s">
        <v>464</v>
      </c>
    </row>
    <row r="6" spans="1:10" ht="115.5" x14ac:dyDescent="0.3">
      <c r="A6" s="3" t="s">
        <v>1</v>
      </c>
      <c r="B6" s="1"/>
      <c r="C6" s="1"/>
      <c r="D6" s="1" t="s">
        <v>88</v>
      </c>
      <c r="E6" s="90">
        <v>5</v>
      </c>
      <c r="F6" s="89"/>
      <c r="G6" s="10"/>
      <c r="H6" s="10"/>
      <c r="I6" s="111" t="s">
        <v>464</v>
      </c>
      <c r="J6" s="111" t="s">
        <v>464</v>
      </c>
    </row>
    <row r="7" spans="1:10" ht="49.5" x14ac:dyDescent="0.3">
      <c r="A7" s="3" t="s">
        <v>2</v>
      </c>
      <c r="B7" s="1"/>
      <c r="C7" s="1"/>
      <c r="D7" s="1" t="s">
        <v>85</v>
      </c>
      <c r="E7" s="90">
        <v>7</v>
      </c>
      <c r="F7" s="89"/>
      <c r="G7" s="10"/>
      <c r="H7" s="10"/>
      <c r="I7" s="111" t="s">
        <v>464</v>
      </c>
      <c r="J7" s="111" t="s">
        <v>464</v>
      </c>
    </row>
    <row r="8" spans="1:10" ht="49.5" x14ac:dyDescent="0.3">
      <c r="A8" s="3" t="s">
        <v>3</v>
      </c>
      <c r="B8" s="1"/>
      <c r="C8" s="1"/>
      <c r="D8" s="1" t="s">
        <v>86</v>
      </c>
      <c r="E8" s="90">
        <v>7</v>
      </c>
      <c r="F8" s="89"/>
      <c r="G8" s="10"/>
      <c r="H8" s="10"/>
      <c r="I8" s="111" t="s">
        <v>464</v>
      </c>
      <c r="J8" s="111" t="s">
        <v>464</v>
      </c>
    </row>
    <row r="9" spans="1:10" ht="49.5" x14ac:dyDescent="0.3">
      <c r="A9" s="3" t="s">
        <v>4</v>
      </c>
      <c r="B9" s="3"/>
      <c r="C9" s="1"/>
      <c r="D9" s="1" t="s">
        <v>422</v>
      </c>
      <c r="E9" s="90">
        <v>10</v>
      </c>
      <c r="F9" s="89"/>
      <c r="G9" s="10"/>
      <c r="H9" s="10"/>
      <c r="I9" s="111" t="s">
        <v>464</v>
      </c>
      <c r="J9" s="111" t="s">
        <v>464</v>
      </c>
    </row>
    <row r="10" spans="1:10" ht="49.5" x14ac:dyDescent="0.3">
      <c r="A10" s="3" t="s">
        <v>5</v>
      </c>
      <c r="B10" s="3"/>
      <c r="C10" s="1"/>
      <c r="D10" s="1" t="s">
        <v>423</v>
      </c>
      <c r="E10" s="90">
        <v>5</v>
      </c>
      <c r="F10" s="89"/>
      <c r="G10" s="10"/>
      <c r="H10" s="10"/>
      <c r="I10" s="111" t="s">
        <v>464</v>
      </c>
      <c r="J10" s="111" t="s">
        <v>464</v>
      </c>
    </row>
    <row r="11" spans="1:10" ht="49.5" x14ac:dyDescent="0.3">
      <c r="A11" s="3" t="s">
        <v>6</v>
      </c>
      <c r="B11" s="3"/>
      <c r="C11" s="1"/>
      <c r="D11" s="1" t="s">
        <v>424</v>
      </c>
      <c r="E11" s="90">
        <v>3</v>
      </c>
      <c r="F11" s="89"/>
      <c r="G11" s="10"/>
      <c r="H11" s="10"/>
      <c r="I11" s="111" t="s">
        <v>464</v>
      </c>
      <c r="J11" s="111" t="s">
        <v>464</v>
      </c>
    </row>
    <row r="12" spans="1:10" ht="49.5" x14ac:dyDescent="0.3">
      <c r="A12" s="3" t="s">
        <v>7</v>
      </c>
      <c r="B12" s="1"/>
      <c r="C12" s="1"/>
      <c r="D12" s="1" t="s">
        <v>20</v>
      </c>
      <c r="E12" s="90">
        <v>90</v>
      </c>
      <c r="F12" s="89"/>
      <c r="G12" s="10"/>
      <c r="H12" s="10"/>
      <c r="I12" s="111" t="s">
        <v>464</v>
      </c>
      <c r="J12" s="111" t="s">
        <v>464</v>
      </c>
    </row>
    <row r="13" spans="1:10" ht="231" x14ac:dyDescent="0.3">
      <c r="A13" s="3" t="s">
        <v>8</v>
      </c>
      <c r="B13" s="3"/>
      <c r="C13" s="1"/>
      <c r="D13" s="1" t="s">
        <v>425</v>
      </c>
      <c r="E13" s="90">
        <v>30</v>
      </c>
      <c r="F13" s="89"/>
      <c r="G13" s="10"/>
      <c r="H13" s="10"/>
      <c r="I13" s="111" t="s">
        <v>464</v>
      </c>
      <c r="J13" s="111" t="s">
        <v>464</v>
      </c>
    </row>
    <row r="14" spans="1:10" ht="264" x14ac:dyDescent="0.3">
      <c r="A14" s="3" t="s">
        <v>9</v>
      </c>
      <c r="B14" s="3"/>
      <c r="C14" s="1"/>
      <c r="D14" s="1" t="s">
        <v>426</v>
      </c>
      <c r="E14" s="90">
        <v>50</v>
      </c>
      <c r="F14" s="89"/>
      <c r="G14" s="10"/>
      <c r="H14" s="10"/>
      <c r="I14" s="111" t="s">
        <v>464</v>
      </c>
      <c r="J14" s="111" t="s">
        <v>464</v>
      </c>
    </row>
    <row r="15" spans="1:10" ht="247.5" x14ac:dyDescent="0.3">
      <c r="A15" s="3" t="s">
        <v>10</v>
      </c>
      <c r="B15" s="3"/>
      <c r="C15" s="1"/>
      <c r="D15" s="1" t="s">
        <v>427</v>
      </c>
      <c r="E15" s="90">
        <v>10</v>
      </c>
      <c r="F15" s="89"/>
      <c r="G15" s="10"/>
      <c r="H15" s="10"/>
      <c r="I15" s="111" t="s">
        <v>464</v>
      </c>
      <c r="J15" s="111" t="s">
        <v>464</v>
      </c>
    </row>
    <row r="16" spans="1:10" ht="280.5" x14ac:dyDescent="0.3">
      <c r="A16" s="3" t="s">
        <v>11</v>
      </c>
      <c r="B16" s="3"/>
      <c r="C16" s="1"/>
      <c r="D16" s="1" t="s">
        <v>428</v>
      </c>
      <c r="E16" s="90">
        <v>10</v>
      </c>
      <c r="F16" s="89"/>
      <c r="G16" s="10"/>
      <c r="H16" s="10"/>
      <c r="I16" s="111" t="s">
        <v>464</v>
      </c>
      <c r="J16" s="111" t="s">
        <v>464</v>
      </c>
    </row>
    <row r="17" spans="1:10" ht="313.5" x14ac:dyDescent="0.3">
      <c r="A17" s="3" t="s">
        <v>12</v>
      </c>
      <c r="B17" s="1"/>
      <c r="C17" s="1"/>
      <c r="D17" s="1" t="s">
        <v>56</v>
      </c>
      <c r="E17" s="90">
        <v>15</v>
      </c>
      <c r="F17" s="89"/>
      <c r="G17" s="10"/>
      <c r="H17" s="10"/>
      <c r="I17" s="111" t="s">
        <v>464</v>
      </c>
      <c r="J17" s="111" t="s">
        <v>464</v>
      </c>
    </row>
    <row r="18" spans="1:10" ht="66" x14ac:dyDescent="0.3">
      <c r="A18" s="3" t="s">
        <v>13</v>
      </c>
      <c r="B18" s="1"/>
      <c r="C18" s="1"/>
      <c r="D18" s="1" t="s">
        <v>429</v>
      </c>
      <c r="E18" s="90">
        <v>10</v>
      </c>
      <c r="F18" s="89"/>
      <c r="G18" s="10"/>
      <c r="H18" s="10"/>
      <c r="I18" s="111" t="s">
        <v>464</v>
      </c>
      <c r="J18" s="111" t="s">
        <v>464</v>
      </c>
    </row>
    <row r="19" spans="1:10" ht="115.5" x14ac:dyDescent="0.3">
      <c r="A19" s="3" t="s">
        <v>14</v>
      </c>
      <c r="B19" s="1"/>
      <c r="C19" s="1"/>
      <c r="D19" s="1" t="s">
        <v>430</v>
      </c>
      <c r="E19" s="90">
        <v>30</v>
      </c>
      <c r="F19" s="89"/>
      <c r="G19" s="10"/>
      <c r="H19" s="10"/>
      <c r="I19" s="111" t="s">
        <v>464</v>
      </c>
      <c r="J19" s="111" t="s">
        <v>464</v>
      </c>
    </row>
    <row r="20" spans="1:10" ht="181.5" x14ac:dyDescent="0.3">
      <c r="A20" s="3" t="s">
        <v>15</v>
      </c>
      <c r="B20" s="1"/>
      <c r="C20" s="1"/>
      <c r="D20" s="1" t="s">
        <v>431</v>
      </c>
      <c r="E20" s="90">
        <v>10</v>
      </c>
      <c r="F20" s="89"/>
      <c r="G20" s="10"/>
      <c r="H20" s="10"/>
      <c r="I20" s="111" t="s">
        <v>464</v>
      </c>
      <c r="J20" s="111" t="s">
        <v>464</v>
      </c>
    </row>
    <row r="21" spans="1:10" ht="198" x14ac:dyDescent="0.3">
      <c r="A21" s="3" t="s">
        <v>16</v>
      </c>
      <c r="B21" s="1"/>
      <c r="C21" s="1"/>
      <c r="D21" s="1" t="s">
        <v>432</v>
      </c>
      <c r="E21" s="90">
        <v>50</v>
      </c>
      <c r="F21" s="89"/>
      <c r="G21" s="10"/>
      <c r="H21" s="10"/>
      <c r="I21" s="111" t="s">
        <v>464</v>
      </c>
      <c r="J21" s="111" t="s">
        <v>464</v>
      </c>
    </row>
    <row r="22" spans="1:10" ht="264" x14ac:dyDescent="0.3">
      <c r="A22" s="3" t="s">
        <v>17</v>
      </c>
      <c r="B22" s="1"/>
      <c r="C22" s="1"/>
      <c r="D22" s="1" t="s">
        <v>57</v>
      </c>
      <c r="E22" s="90">
        <v>15</v>
      </c>
      <c r="F22" s="89"/>
      <c r="G22" s="10"/>
      <c r="H22" s="10"/>
      <c r="I22" s="111" t="s">
        <v>464</v>
      </c>
      <c r="J22" s="111" t="s">
        <v>464</v>
      </c>
    </row>
    <row r="23" spans="1:10" ht="49.5" x14ac:dyDescent="0.3">
      <c r="A23" s="3" t="s">
        <v>61</v>
      </c>
      <c r="B23" s="1"/>
      <c r="C23" s="1"/>
      <c r="D23" s="1" t="s">
        <v>433</v>
      </c>
      <c r="E23" s="90">
        <v>5</v>
      </c>
      <c r="F23" s="89"/>
      <c r="G23" s="10"/>
      <c r="H23" s="10"/>
      <c r="I23" s="111" t="s">
        <v>464</v>
      </c>
      <c r="J23" s="111" t="s">
        <v>464</v>
      </c>
    </row>
    <row r="24" spans="1:10" ht="99" x14ac:dyDescent="0.3">
      <c r="A24" s="3" t="s">
        <v>18</v>
      </c>
      <c r="B24" s="1"/>
      <c r="C24" s="1"/>
      <c r="D24" s="1" t="s">
        <v>34</v>
      </c>
      <c r="E24" s="90">
        <v>20</v>
      </c>
      <c r="F24" s="89"/>
      <c r="G24" s="10"/>
      <c r="H24" s="10"/>
      <c r="I24" s="111" t="s">
        <v>464</v>
      </c>
      <c r="J24" s="111" t="s">
        <v>464</v>
      </c>
    </row>
    <row r="25" spans="1:10" ht="115.5" x14ac:dyDescent="0.3">
      <c r="A25" s="3" t="s">
        <v>19</v>
      </c>
      <c r="B25" s="1"/>
      <c r="C25" s="1"/>
      <c r="D25" s="1" t="s">
        <v>434</v>
      </c>
      <c r="E25" s="90">
        <v>50</v>
      </c>
      <c r="F25" s="89"/>
      <c r="G25" s="10"/>
      <c r="H25" s="10"/>
      <c r="I25" s="111" t="s">
        <v>464</v>
      </c>
      <c r="J25" s="111" t="s">
        <v>464</v>
      </c>
    </row>
    <row r="26" spans="1:10" ht="49.5" x14ac:dyDescent="0.3">
      <c r="A26" s="3" t="s">
        <v>62</v>
      </c>
      <c r="B26" s="1"/>
      <c r="C26" s="1"/>
      <c r="D26" s="1" t="s">
        <v>435</v>
      </c>
      <c r="E26" s="90">
        <v>5</v>
      </c>
      <c r="F26" s="89"/>
      <c r="G26" s="10"/>
      <c r="H26" s="10"/>
      <c r="I26" s="111" t="s">
        <v>464</v>
      </c>
      <c r="J26" s="111" t="s">
        <v>464</v>
      </c>
    </row>
    <row r="27" spans="1:10" ht="49.5" x14ac:dyDescent="0.3">
      <c r="A27" s="3" t="s">
        <v>63</v>
      </c>
      <c r="B27" s="1"/>
      <c r="C27" s="1"/>
      <c r="D27" s="1" t="s">
        <v>435</v>
      </c>
      <c r="E27" s="90">
        <v>5</v>
      </c>
      <c r="F27" s="89"/>
      <c r="G27" s="10"/>
      <c r="H27" s="10"/>
      <c r="I27" s="111" t="s">
        <v>464</v>
      </c>
      <c r="J27" s="111" t="s">
        <v>464</v>
      </c>
    </row>
    <row r="28" spans="1:10" ht="99" x14ac:dyDescent="0.3">
      <c r="A28" s="3" t="s">
        <v>64</v>
      </c>
      <c r="B28" s="1"/>
      <c r="C28" s="1"/>
      <c r="D28" s="1" t="s">
        <v>436</v>
      </c>
      <c r="E28" s="90">
        <v>110</v>
      </c>
      <c r="F28" s="89"/>
      <c r="G28" s="10"/>
      <c r="H28" s="10"/>
      <c r="I28" s="111" t="s">
        <v>464</v>
      </c>
      <c r="J28" s="111" t="s">
        <v>464</v>
      </c>
    </row>
    <row r="29" spans="1:10" ht="115.5" x14ac:dyDescent="0.3">
      <c r="A29" s="3" t="s">
        <v>65</v>
      </c>
      <c r="B29" s="1"/>
      <c r="C29" s="1"/>
      <c r="D29" s="1" t="s">
        <v>35</v>
      </c>
      <c r="E29" s="90">
        <v>30</v>
      </c>
      <c r="F29" s="89"/>
      <c r="G29" s="10"/>
      <c r="H29" s="10"/>
      <c r="I29" s="111" t="s">
        <v>464</v>
      </c>
      <c r="J29" s="111" t="s">
        <v>464</v>
      </c>
    </row>
    <row r="30" spans="1:10" ht="115.5" x14ac:dyDescent="0.3">
      <c r="A30" s="3" t="s">
        <v>97</v>
      </c>
      <c r="B30" s="1"/>
      <c r="C30" s="1"/>
      <c r="D30" s="1" t="s">
        <v>36</v>
      </c>
      <c r="E30" s="90">
        <v>100</v>
      </c>
      <c r="F30" s="89"/>
      <c r="G30" s="10"/>
      <c r="H30" s="10"/>
      <c r="I30" s="111" t="s">
        <v>464</v>
      </c>
      <c r="J30" s="111" t="s">
        <v>464</v>
      </c>
    </row>
    <row r="31" spans="1:10" ht="132" x14ac:dyDescent="0.3">
      <c r="A31" s="3" t="s">
        <v>66</v>
      </c>
      <c r="B31" s="1"/>
      <c r="C31" s="1"/>
      <c r="D31" s="1" t="s">
        <v>44</v>
      </c>
      <c r="E31" s="90">
        <v>20</v>
      </c>
      <c r="F31" s="89"/>
      <c r="G31" s="10"/>
      <c r="H31" s="10"/>
      <c r="I31" s="111" t="s">
        <v>464</v>
      </c>
      <c r="J31" s="111" t="s">
        <v>464</v>
      </c>
    </row>
    <row r="32" spans="1:10" ht="132" x14ac:dyDescent="0.3">
      <c r="A32" s="3" t="s">
        <v>67</v>
      </c>
      <c r="B32" s="1"/>
      <c r="C32" s="1"/>
      <c r="D32" s="1" t="s">
        <v>43</v>
      </c>
      <c r="E32" s="90">
        <v>20</v>
      </c>
      <c r="F32" s="89"/>
      <c r="G32" s="10"/>
      <c r="H32" s="10"/>
      <c r="I32" s="111" t="s">
        <v>464</v>
      </c>
      <c r="J32" s="111" t="s">
        <v>464</v>
      </c>
    </row>
    <row r="33" spans="1:10" ht="49.5" x14ac:dyDescent="0.3">
      <c r="A33" s="3" t="s">
        <v>68</v>
      </c>
      <c r="B33" s="1"/>
      <c r="C33" s="1"/>
      <c r="D33" s="1" t="s">
        <v>437</v>
      </c>
      <c r="E33" s="90">
        <v>20</v>
      </c>
      <c r="F33" s="89"/>
      <c r="G33" s="10"/>
      <c r="H33" s="10"/>
      <c r="I33" s="111" t="s">
        <v>464</v>
      </c>
      <c r="J33" s="111" t="s">
        <v>464</v>
      </c>
    </row>
    <row r="34" spans="1:10" ht="115.5" x14ac:dyDescent="0.3">
      <c r="A34" s="3" t="s">
        <v>69</v>
      </c>
      <c r="B34" s="1"/>
      <c r="C34" s="1"/>
      <c r="D34" s="1" t="s">
        <v>58</v>
      </c>
      <c r="E34" s="90">
        <v>10</v>
      </c>
      <c r="F34" s="89"/>
      <c r="G34" s="10"/>
      <c r="H34" s="10"/>
      <c r="I34" s="111" t="s">
        <v>464</v>
      </c>
      <c r="J34" s="111" t="s">
        <v>464</v>
      </c>
    </row>
    <row r="35" spans="1:10" ht="99" x14ac:dyDescent="0.3">
      <c r="A35" s="3" t="s">
        <v>70</v>
      </c>
      <c r="B35" s="1"/>
      <c r="C35" s="1"/>
      <c r="D35" s="1" t="s">
        <v>53</v>
      </c>
      <c r="E35" s="90">
        <v>15</v>
      </c>
      <c r="F35" s="89"/>
      <c r="G35" s="10"/>
      <c r="H35" s="10"/>
      <c r="I35" s="111" t="s">
        <v>464</v>
      </c>
      <c r="J35" s="111" t="s">
        <v>464</v>
      </c>
    </row>
    <row r="36" spans="1:10" ht="132" x14ac:dyDescent="0.3">
      <c r="A36" s="3" t="s">
        <v>71</v>
      </c>
      <c r="B36" s="1"/>
      <c r="C36" s="1"/>
      <c r="D36" s="1" t="s">
        <v>37</v>
      </c>
      <c r="E36" s="90">
        <v>100</v>
      </c>
      <c r="F36" s="89"/>
      <c r="G36" s="10"/>
      <c r="H36" s="10"/>
      <c r="I36" s="111" t="s">
        <v>464</v>
      </c>
      <c r="J36" s="111" t="s">
        <v>464</v>
      </c>
    </row>
    <row r="37" spans="1:10" ht="49.5" x14ac:dyDescent="0.3">
      <c r="A37" s="3" t="s">
        <v>72</v>
      </c>
      <c r="B37" s="1"/>
      <c r="C37" s="1"/>
      <c r="D37" s="1" t="s">
        <v>30</v>
      </c>
      <c r="E37" s="90">
        <v>10</v>
      </c>
      <c r="F37" s="89"/>
      <c r="G37" s="10"/>
      <c r="H37" s="10"/>
      <c r="I37" s="111" t="s">
        <v>464</v>
      </c>
      <c r="J37" s="111" t="s">
        <v>464</v>
      </c>
    </row>
    <row r="38" spans="1:10" ht="49.5" x14ac:dyDescent="0.3">
      <c r="A38" s="3" t="s">
        <v>73</v>
      </c>
      <c r="B38" s="1"/>
      <c r="C38" s="1"/>
      <c r="D38" s="1" t="s">
        <v>31</v>
      </c>
      <c r="E38" s="90">
        <v>10</v>
      </c>
      <c r="F38" s="89"/>
      <c r="G38" s="10"/>
      <c r="H38" s="10"/>
      <c r="I38" s="111" t="s">
        <v>464</v>
      </c>
      <c r="J38" s="111" t="s">
        <v>464</v>
      </c>
    </row>
    <row r="39" spans="1:10" ht="49.5" x14ac:dyDescent="0.3">
      <c r="A39" s="3" t="s">
        <v>74</v>
      </c>
      <c r="B39" s="1"/>
      <c r="C39" s="1"/>
      <c r="D39" s="1" t="s">
        <v>26</v>
      </c>
      <c r="E39" s="90">
        <v>2</v>
      </c>
      <c r="F39" s="89"/>
      <c r="G39" s="10"/>
      <c r="H39" s="10"/>
      <c r="I39" s="111" t="s">
        <v>464</v>
      </c>
      <c r="J39" s="111" t="s">
        <v>464</v>
      </c>
    </row>
    <row r="40" spans="1:10" ht="49.5" x14ac:dyDescent="0.3">
      <c r="A40" s="3" t="s">
        <v>75</v>
      </c>
      <c r="B40" s="1"/>
      <c r="C40" s="1"/>
      <c r="D40" s="1" t="s">
        <v>27</v>
      </c>
      <c r="E40" s="90">
        <v>2</v>
      </c>
      <c r="F40" s="89"/>
      <c r="G40" s="10"/>
      <c r="H40" s="10"/>
      <c r="I40" s="111" t="s">
        <v>464</v>
      </c>
      <c r="J40" s="111" t="s">
        <v>464</v>
      </c>
    </row>
    <row r="41" spans="1:10" ht="49.5" x14ac:dyDescent="0.3">
      <c r="A41" s="3" t="s">
        <v>76</v>
      </c>
      <c r="B41" s="1"/>
      <c r="C41" s="1"/>
      <c r="D41" s="1" t="s">
        <v>29</v>
      </c>
      <c r="E41" s="90">
        <v>2</v>
      </c>
      <c r="F41" s="89"/>
      <c r="G41" s="10"/>
      <c r="H41" s="10"/>
      <c r="I41" s="111" t="s">
        <v>464</v>
      </c>
      <c r="J41" s="111" t="s">
        <v>464</v>
      </c>
    </row>
    <row r="42" spans="1:10" ht="49.5" x14ac:dyDescent="0.3">
      <c r="A42" s="3" t="s">
        <v>77</v>
      </c>
      <c r="B42" s="1"/>
      <c r="C42" s="1"/>
      <c r="D42" s="1" t="s">
        <v>28</v>
      </c>
      <c r="E42" s="90">
        <v>2</v>
      </c>
      <c r="F42" s="89"/>
      <c r="G42" s="10"/>
      <c r="H42" s="10"/>
      <c r="I42" s="111" t="s">
        <v>464</v>
      </c>
      <c r="J42" s="111" t="s">
        <v>464</v>
      </c>
    </row>
    <row r="43" spans="1:10" ht="49.5" x14ac:dyDescent="0.3">
      <c r="A43" s="3" t="s">
        <v>78</v>
      </c>
      <c r="B43" s="1"/>
      <c r="C43" s="1"/>
      <c r="D43" s="1" t="s">
        <v>32</v>
      </c>
      <c r="E43" s="90">
        <v>10</v>
      </c>
      <c r="F43" s="89"/>
      <c r="G43" s="10"/>
      <c r="H43" s="10"/>
      <c r="I43" s="111" t="s">
        <v>464</v>
      </c>
      <c r="J43" s="111" t="s">
        <v>464</v>
      </c>
    </row>
    <row r="44" spans="1:10" ht="66" x14ac:dyDescent="0.3">
      <c r="A44" s="3" t="s">
        <v>79</v>
      </c>
      <c r="B44" s="1"/>
      <c r="C44" s="1"/>
      <c r="D44" s="1" t="s">
        <v>33</v>
      </c>
      <c r="E44" s="90">
        <v>10</v>
      </c>
      <c r="F44" s="89"/>
      <c r="G44" s="10"/>
      <c r="H44" s="10"/>
      <c r="I44" s="111" t="s">
        <v>464</v>
      </c>
      <c r="J44" s="111" t="s">
        <v>464</v>
      </c>
    </row>
    <row r="45" spans="1:10" ht="66" x14ac:dyDescent="0.3">
      <c r="A45" s="3" t="s">
        <v>80</v>
      </c>
      <c r="B45" s="1"/>
      <c r="C45" s="1"/>
      <c r="D45" s="1" t="s">
        <v>48</v>
      </c>
      <c r="E45" s="90">
        <v>10</v>
      </c>
      <c r="F45" s="89"/>
      <c r="G45" s="10"/>
      <c r="H45" s="10"/>
      <c r="I45" s="111" t="s">
        <v>464</v>
      </c>
      <c r="J45" s="111" t="s">
        <v>464</v>
      </c>
    </row>
    <row r="46" spans="1:10" ht="99" x14ac:dyDescent="0.3">
      <c r="A46" s="3" t="s">
        <v>81</v>
      </c>
      <c r="B46" s="1"/>
      <c r="C46" s="1"/>
      <c r="D46" s="1" t="s">
        <v>50</v>
      </c>
      <c r="E46" s="90">
        <v>10</v>
      </c>
      <c r="F46" s="89"/>
      <c r="G46" s="10"/>
      <c r="H46" s="10"/>
      <c r="I46" s="111" t="s">
        <v>464</v>
      </c>
      <c r="J46" s="111" t="s">
        <v>464</v>
      </c>
    </row>
    <row r="47" spans="1:10" ht="66" x14ac:dyDescent="0.3">
      <c r="A47" s="3" t="s">
        <v>82</v>
      </c>
      <c r="B47" s="1"/>
      <c r="C47" s="1"/>
      <c r="D47" s="1" t="s">
        <v>49</v>
      </c>
      <c r="E47" s="90">
        <v>10</v>
      </c>
      <c r="F47" s="89"/>
      <c r="G47" s="10"/>
      <c r="H47" s="10"/>
      <c r="I47" s="111" t="s">
        <v>464</v>
      </c>
      <c r="J47" s="111" t="s">
        <v>464</v>
      </c>
    </row>
    <row r="48" spans="1:10" ht="66" x14ac:dyDescent="0.3">
      <c r="A48" s="3" t="s">
        <v>83</v>
      </c>
      <c r="B48" s="1"/>
      <c r="C48" s="1"/>
      <c r="D48" s="1" t="s">
        <v>23</v>
      </c>
      <c r="E48" s="90">
        <v>10</v>
      </c>
      <c r="F48" s="89"/>
      <c r="G48" s="10"/>
      <c r="H48" s="10"/>
      <c r="I48" s="111" t="s">
        <v>464</v>
      </c>
      <c r="J48" s="111" t="s">
        <v>464</v>
      </c>
    </row>
    <row r="49" spans="1:10" ht="66" x14ac:dyDescent="0.3">
      <c r="A49" s="3" t="s">
        <v>84</v>
      </c>
      <c r="B49" s="1"/>
      <c r="C49" s="1"/>
      <c r="D49" s="1" t="s">
        <v>23</v>
      </c>
      <c r="E49" s="90">
        <v>10</v>
      </c>
      <c r="F49" s="89"/>
      <c r="G49" s="10"/>
      <c r="H49" s="10"/>
      <c r="I49" s="111" t="s">
        <v>464</v>
      </c>
      <c r="J49" s="111" t="s">
        <v>464</v>
      </c>
    </row>
    <row r="50" spans="1:10" ht="49.5" x14ac:dyDescent="0.3">
      <c r="A50" s="3" t="s">
        <v>98</v>
      </c>
      <c r="B50" s="1"/>
      <c r="C50" s="1"/>
      <c r="D50" s="1" t="s">
        <v>24</v>
      </c>
      <c r="E50" s="90">
        <v>4</v>
      </c>
      <c r="F50" s="89"/>
      <c r="G50" s="10"/>
      <c r="H50" s="10"/>
      <c r="I50" s="111" t="s">
        <v>464</v>
      </c>
      <c r="J50" s="111" t="s">
        <v>464</v>
      </c>
    </row>
    <row r="51" spans="1:10" ht="49.5" x14ac:dyDescent="0.3">
      <c r="A51" s="3" t="s">
        <v>99</v>
      </c>
      <c r="B51" s="1"/>
      <c r="C51" s="1"/>
      <c r="D51" s="1" t="s">
        <v>60</v>
      </c>
      <c r="E51" s="90">
        <v>4</v>
      </c>
      <c r="F51" s="89"/>
      <c r="G51" s="10"/>
      <c r="H51" s="10"/>
      <c r="I51" s="111" t="s">
        <v>464</v>
      </c>
      <c r="J51" s="111" t="s">
        <v>464</v>
      </c>
    </row>
    <row r="52" spans="1:10" ht="49.5" x14ac:dyDescent="0.3">
      <c r="A52" s="3" t="s">
        <v>100</v>
      </c>
      <c r="B52" s="1"/>
      <c r="C52" s="1"/>
      <c r="D52" s="1" t="s">
        <v>25</v>
      </c>
      <c r="E52" s="90">
        <v>5</v>
      </c>
      <c r="F52" s="89"/>
      <c r="G52" s="10"/>
      <c r="H52" s="10"/>
      <c r="I52" s="111" t="s">
        <v>464</v>
      </c>
      <c r="J52" s="111" t="s">
        <v>464</v>
      </c>
    </row>
    <row r="53" spans="1:10" ht="132" x14ac:dyDescent="0.3">
      <c r="A53" s="3" t="s">
        <v>101</v>
      </c>
      <c r="B53" s="1"/>
      <c r="C53" s="1"/>
      <c r="D53" s="1" t="s">
        <v>59</v>
      </c>
      <c r="E53" s="90">
        <v>15</v>
      </c>
      <c r="F53" s="89"/>
      <c r="G53" s="10"/>
      <c r="H53" s="10"/>
      <c r="I53" s="111" t="s">
        <v>464</v>
      </c>
      <c r="J53" s="111" t="s">
        <v>464</v>
      </c>
    </row>
    <row r="54" spans="1:10" ht="49.5" x14ac:dyDescent="0.3">
      <c r="A54" s="3" t="s">
        <v>102</v>
      </c>
      <c r="B54" s="1"/>
      <c r="C54" s="1"/>
      <c r="D54" s="1" t="s">
        <v>46</v>
      </c>
      <c r="E54" s="90">
        <v>10</v>
      </c>
      <c r="F54" s="89"/>
      <c r="G54" s="10"/>
      <c r="H54" s="10"/>
      <c r="I54" s="111" t="s">
        <v>464</v>
      </c>
      <c r="J54" s="111" t="s">
        <v>464</v>
      </c>
    </row>
    <row r="55" spans="1:10" ht="82.5" x14ac:dyDescent="0.3">
      <c r="A55" s="3" t="s">
        <v>103</v>
      </c>
      <c r="B55" s="1"/>
      <c r="C55" s="1"/>
      <c r="D55" s="1" t="s">
        <v>47</v>
      </c>
      <c r="E55" s="90">
        <v>10</v>
      </c>
      <c r="F55" s="89"/>
      <c r="G55" s="10"/>
      <c r="H55" s="10"/>
      <c r="I55" s="111" t="s">
        <v>464</v>
      </c>
      <c r="J55" s="111" t="s">
        <v>464</v>
      </c>
    </row>
    <row r="56" spans="1:10" ht="115.5" x14ac:dyDescent="0.3">
      <c r="A56" s="3" t="s">
        <v>104</v>
      </c>
      <c r="B56" s="1"/>
      <c r="C56" s="1"/>
      <c r="D56" s="1" t="s">
        <v>51</v>
      </c>
      <c r="E56" s="90">
        <v>10</v>
      </c>
      <c r="F56" s="89"/>
      <c r="G56" s="10"/>
      <c r="H56" s="10"/>
      <c r="I56" s="111" t="s">
        <v>464</v>
      </c>
      <c r="J56" s="111" t="s">
        <v>464</v>
      </c>
    </row>
    <row r="57" spans="1:10" ht="115.5" x14ac:dyDescent="0.3">
      <c r="A57" s="3" t="s">
        <v>105</v>
      </c>
      <c r="B57" s="1"/>
      <c r="C57" s="1"/>
      <c r="D57" s="1" t="s">
        <v>52</v>
      </c>
      <c r="E57" s="90">
        <v>10</v>
      </c>
      <c r="F57" s="89"/>
      <c r="G57" s="10"/>
      <c r="H57" s="10"/>
      <c r="I57" s="111" t="s">
        <v>464</v>
      </c>
      <c r="J57" s="111" t="s">
        <v>464</v>
      </c>
    </row>
    <row r="58" spans="1:10" ht="66" x14ac:dyDescent="0.3">
      <c r="A58" s="3" t="s">
        <v>106</v>
      </c>
      <c r="B58" s="1"/>
      <c r="C58" s="1"/>
      <c r="D58" s="1" t="s">
        <v>54</v>
      </c>
      <c r="E58" s="90">
        <v>15</v>
      </c>
      <c r="F58" s="89"/>
      <c r="G58" s="10"/>
      <c r="H58" s="10"/>
      <c r="I58" s="111" t="s">
        <v>464</v>
      </c>
      <c r="J58" s="111" t="s">
        <v>464</v>
      </c>
    </row>
    <row r="59" spans="1:10" ht="49.5" x14ac:dyDescent="0.3">
      <c r="A59" s="3" t="s">
        <v>107</v>
      </c>
      <c r="B59" s="1"/>
      <c r="C59" s="1"/>
      <c r="D59" s="1" t="s">
        <v>55</v>
      </c>
      <c r="E59" s="90">
        <v>5</v>
      </c>
      <c r="F59" s="89"/>
      <c r="G59" s="10"/>
      <c r="H59" s="10"/>
      <c r="I59" s="111" t="s">
        <v>464</v>
      </c>
      <c r="J59" s="111" t="s">
        <v>464</v>
      </c>
    </row>
    <row r="60" spans="1:10" ht="198" x14ac:dyDescent="0.3">
      <c r="A60" s="3" t="s">
        <v>108</v>
      </c>
      <c r="B60" s="1"/>
      <c r="C60" s="1"/>
      <c r="D60" s="1" t="s">
        <v>438</v>
      </c>
      <c r="E60" s="90">
        <v>40</v>
      </c>
      <c r="F60" s="89"/>
      <c r="G60" s="10"/>
      <c r="H60" s="10"/>
      <c r="I60" s="111" t="s">
        <v>464</v>
      </c>
      <c r="J60" s="111" t="s">
        <v>464</v>
      </c>
    </row>
    <row r="61" spans="1:10" ht="132" x14ac:dyDescent="0.3">
      <c r="A61" s="3" t="s">
        <v>109</v>
      </c>
      <c r="B61" s="1"/>
      <c r="C61" s="1"/>
      <c r="D61" s="1" t="s">
        <v>439</v>
      </c>
      <c r="E61" s="90">
        <v>40</v>
      </c>
      <c r="F61" s="89"/>
      <c r="G61" s="10"/>
      <c r="H61" s="10"/>
      <c r="I61" s="111" t="s">
        <v>464</v>
      </c>
      <c r="J61" s="111" t="s">
        <v>464</v>
      </c>
    </row>
    <row r="62" spans="1:10" ht="82.5" x14ac:dyDescent="0.3">
      <c r="A62" s="3" t="s">
        <v>350</v>
      </c>
      <c r="B62" s="1"/>
      <c r="C62" s="1"/>
      <c r="D62" s="1" t="s">
        <v>22</v>
      </c>
      <c r="E62" s="90">
        <v>30</v>
      </c>
      <c r="F62" s="89"/>
      <c r="G62" s="10"/>
      <c r="H62" s="10"/>
      <c r="I62" s="111" t="s">
        <v>464</v>
      </c>
      <c r="J62" s="111" t="s">
        <v>464</v>
      </c>
    </row>
    <row r="63" spans="1:10" ht="49.5" x14ac:dyDescent="0.3">
      <c r="A63" s="3" t="s">
        <v>351</v>
      </c>
      <c r="B63" s="1"/>
      <c r="C63" s="1"/>
      <c r="D63" s="1" t="s">
        <v>21</v>
      </c>
      <c r="E63" s="90">
        <v>5</v>
      </c>
      <c r="F63" s="89"/>
      <c r="G63" s="10"/>
      <c r="H63" s="10"/>
      <c r="I63" s="111" t="s">
        <v>464</v>
      </c>
      <c r="J63" s="111" t="s">
        <v>464</v>
      </c>
    </row>
    <row r="64" spans="1:10" ht="49.5" x14ac:dyDescent="0.3">
      <c r="A64" s="3" t="s">
        <v>352</v>
      </c>
      <c r="B64" s="3"/>
      <c r="C64" s="1"/>
      <c r="D64" s="1" t="s">
        <v>440</v>
      </c>
      <c r="E64" s="90">
        <v>1</v>
      </c>
      <c r="F64" s="89"/>
      <c r="G64" s="10"/>
      <c r="H64" s="10"/>
      <c r="I64" s="111" t="s">
        <v>464</v>
      </c>
      <c r="J64" s="111" t="s">
        <v>464</v>
      </c>
    </row>
    <row r="65" spans="1:10" ht="313.5" x14ac:dyDescent="0.3">
      <c r="A65" s="3" t="s">
        <v>353</v>
      </c>
      <c r="B65" s="1"/>
      <c r="C65" s="1"/>
      <c r="D65" s="1" t="s">
        <v>441</v>
      </c>
      <c r="E65" s="90">
        <v>150</v>
      </c>
      <c r="F65" s="89"/>
      <c r="G65" s="10"/>
      <c r="H65" s="10"/>
      <c r="I65" s="111" t="s">
        <v>464</v>
      </c>
      <c r="J65" s="111" t="s">
        <v>464</v>
      </c>
    </row>
    <row r="66" spans="1:10" ht="132" x14ac:dyDescent="0.3">
      <c r="A66" s="3" t="s">
        <v>354</v>
      </c>
      <c r="B66" s="1"/>
      <c r="C66" s="1"/>
      <c r="D66" s="1" t="s">
        <v>38</v>
      </c>
      <c r="E66" s="90">
        <v>20</v>
      </c>
      <c r="F66" s="89"/>
      <c r="G66" s="10"/>
      <c r="H66" s="10"/>
      <c r="I66" s="111" t="s">
        <v>464</v>
      </c>
      <c r="J66" s="111" t="s">
        <v>464</v>
      </c>
    </row>
    <row r="67" spans="1:10" ht="66" x14ac:dyDescent="0.3">
      <c r="A67" s="3" t="s">
        <v>355</v>
      </c>
      <c r="B67" s="1"/>
      <c r="C67" s="1"/>
      <c r="D67" s="1" t="s">
        <v>454</v>
      </c>
      <c r="E67" s="90">
        <v>40</v>
      </c>
      <c r="F67" s="89"/>
      <c r="G67" s="10"/>
      <c r="H67" s="10"/>
      <c r="I67" s="111" t="s">
        <v>464</v>
      </c>
      <c r="J67" s="111" t="s">
        <v>464</v>
      </c>
    </row>
    <row r="68" spans="1:10" ht="66" x14ac:dyDescent="0.3">
      <c r="A68" s="3" t="s">
        <v>356</v>
      </c>
      <c r="B68" s="1"/>
      <c r="C68" s="1"/>
      <c r="D68" s="1" t="s">
        <v>45</v>
      </c>
      <c r="E68" s="90">
        <v>90</v>
      </c>
      <c r="F68" s="89"/>
      <c r="G68" s="10"/>
      <c r="H68" s="10"/>
      <c r="I68" s="111" t="s">
        <v>464</v>
      </c>
      <c r="J68" s="111" t="s">
        <v>464</v>
      </c>
    </row>
    <row r="69" spans="1:10" ht="66" x14ac:dyDescent="0.3">
      <c r="A69" s="3" t="s">
        <v>357</v>
      </c>
      <c r="B69" s="1"/>
      <c r="C69" s="1"/>
      <c r="D69" s="1" t="s">
        <v>42</v>
      </c>
      <c r="E69" s="90">
        <v>100</v>
      </c>
      <c r="F69" s="89"/>
      <c r="G69" s="10"/>
      <c r="H69" s="10"/>
      <c r="I69" s="111" t="s">
        <v>464</v>
      </c>
      <c r="J69" s="111" t="s">
        <v>464</v>
      </c>
    </row>
    <row r="70" spans="1:10" ht="66" x14ac:dyDescent="0.3">
      <c r="A70" s="3" t="s">
        <v>358</v>
      </c>
      <c r="B70" s="1"/>
      <c r="C70" s="1"/>
      <c r="D70" s="1" t="s">
        <v>96</v>
      </c>
      <c r="E70" s="90">
        <v>30</v>
      </c>
      <c r="F70" s="89"/>
      <c r="G70" s="10"/>
      <c r="H70" s="10"/>
      <c r="I70" s="111" t="s">
        <v>464</v>
      </c>
      <c r="J70" s="111" t="s">
        <v>464</v>
      </c>
    </row>
    <row r="71" spans="1:10" ht="66" x14ac:dyDescent="0.3">
      <c r="A71" s="3" t="s">
        <v>359</v>
      </c>
      <c r="B71" s="1"/>
      <c r="C71" s="1"/>
      <c r="D71" s="1" t="s">
        <v>89</v>
      </c>
      <c r="E71" s="90">
        <v>30</v>
      </c>
      <c r="F71" s="89"/>
      <c r="G71" s="10"/>
      <c r="H71" s="10"/>
      <c r="I71" s="111" t="s">
        <v>464</v>
      </c>
      <c r="J71" s="111" t="s">
        <v>464</v>
      </c>
    </row>
    <row r="72" spans="1:10" ht="66" x14ac:dyDescent="0.3">
      <c r="A72" s="3" t="s">
        <v>360</v>
      </c>
      <c r="B72" s="1"/>
      <c r="C72" s="1"/>
      <c r="D72" s="1" t="s">
        <v>90</v>
      </c>
      <c r="E72" s="90">
        <v>30</v>
      </c>
      <c r="F72" s="89"/>
      <c r="G72" s="10"/>
      <c r="H72" s="10"/>
      <c r="I72" s="111" t="s">
        <v>464</v>
      </c>
      <c r="J72" s="111" t="s">
        <v>464</v>
      </c>
    </row>
    <row r="73" spans="1:10" ht="49.5" x14ac:dyDescent="0.3">
      <c r="A73" s="3" t="s">
        <v>361</v>
      </c>
      <c r="B73" s="1"/>
      <c r="C73" s="1"/>
      <c r="D73" s="1" t="s">
        <v>91</v>
      </c>
      <c r="E73" s="90">
        <v>24</v>
      </c>
      <c r="F73" s="89"/>
      <c r="G73" s="10"/>
      <c r="H73" s="10"/>
      <c r="I73" s="111" t="s">
        <v>464</v>
      </c>
      <c r="J73" s="111" t="s">
        <v>464</v>
      </c>
    </row>
    <row r="74" spans="1:10" ht="49.5" x14ac:dyDescent="0.3">
      <c r="A74" s="3" t="s">
        <v>362</v>
      </c>
      <c r="B74" s="1"/>
      <c r="C74" s="1"/>
      <c r="D74" s="1" t="s">
        <v>92</v>
      </c>
      <c r="E74" s="90">
        <v>24</v>
      </c>
      <c r="F74" s="89"/>
      <c r="G74" s="10"/>
      <c r="H74" s="10"/>
      <c r="I74" s="111" t="s">
        <v>464</v>
      </c>
      <c r="J74" s="111" t="s">
        <v>464</v>
      </c>
    </row>
    <row r="75" spans="1:10" ht="49.5" x14ac:dyDescent="0.3">
      <c r="A75" s="3" t="s">
        <v>363</v>
      </c>
      <c r="B75" s="1"/>
      <c r="C75" s="1"/>
      <c r="D75" s="1" t="s">
        <v>93</v>
      </c>
      <c r="E75" s="90">
        <v>24</v>
      </c>
      <c r="F75" s="89"/>
      <c r="G75" s="10"/>
      <c r="H75" s="10"/>
      <c r="I75" s="111" t="s">
        <v>464</v>
      </c>
      <c r="J75" s="111" t="s">
        <v>464</v>
      </c>
    </row>
    <row r="76" spans="1:10" ht="66" x14ac:dyDescent="0.3">
      <c r="A76" s="3" t="s">
        <v>364</v>
      </c>
      <c r="B76" s="1"/>
      <c r="C76" s="1"/>
      <c r="D76" s="1" t="s">
        <v>94</v>
      </c>
      <c r="E76" s="90">
        <v>30</v>
      </c>
      <c r="F76" s="89"/>
      <c r="G76" s="10"/>
      <c r="H76" s="10"/>
      <c r="I76" s="111" t="s">
        <v>464</v>
      </c>
      <c r="J76" s="111" t="s">
        <v>464</v>
      </c>
    </row>
    <row r="77" spans="1:10" ht="115.5" x14ac:dyDescent="0.3">
      <c r="A77" s="3" t="s">
        <v>365</v>
      </c>
      <c r="B77" s="1"/>
      <c r="C77" s="1"/>
      <c r="D77" s="1" t="s">
        <v>41</v>
      </c>
      <c r="E77" s="90">
        <v>10</v>
      </c>
      <c r="F77" s="89"/>
      <c r="G77" s="10"/>
      <c r="H77" s="10"/>
      <c r="I77" s="111" t="s">
        <v>464</v>
      </c>
      <c r="J77" s="111" t="s">
        <v>464</v>
      </c>
    </row>
    <row r="78" spans="1:10" ht="99" x14ac:dyDescent="0.3">
      <c r="A78" s="3" t="s">
        <v>366</v>
      </c>
      <c r="B78" s="1"/>
      <c r="C78" s="1"/>
      <c r="D78" s="1" t="s">
        <v>39</v>
      </c>
      <c r="E78" s="90">
        <v>5</v>
      </c>
      <c r="F78" s="89"/>
      <c r="G78" s="10"/>
      <c r="H78" s="10"/>
      <c r="I78" s="111" t="s">
        <v>464</v>
      </c>
      <c r="J78" s="111" t="s">
        <v>464</v>
      </c>
    </row>
    <row r="79" spans="1:10" ht="99" x14ac:dyDescent="0.3">
      <c r="A79" s="3" t="s">
        <v>367</v>
      </c>
      <c r="B79" s="1"/>
      <c r="C79" s="1"/>
      <c r="D79" s="1" t="s">
        <v>40</v>
      </c>
      <c r="E79" s="90">
        <v>15</v>
      </c>
      <c r="F79" s="89"/>
      <c r="G79" s="10"/>
      <c r="H79" s="10"/>
      <c r="I79" s="111" t="s">
        <v>464</v>
      </c>
      <c r="J79" s="111" t="s">
        <v>464</v>
      </c>
    </row>
    <row r="80" spans="1:10" ht="49.5" x14ac:dyDescent="0.3">
      <c r="A80" s="3" t="s">
        <v>368</v>
      </c>
      <c r="B80" s="1"/>
      <c r="C80" s="1"/>
      <c r="D80" s="1" t="s">
        <v>95</v>
      </c>
      <c r="E80" s="90">
        <v>24</v>
      </c>
      <c r="F80" s="89"/>
      <c r="G80" s="10"/>
      <c r="H80" s="10"/>
      <c r="I80" s="111" t="s">
        <v>464</v>
      </c>
      <c r="J80" s="111" t="s">
        <v>464</v>
      </c>
    </row>
    <row r="81" spans="1:10" ht="49.5" x14ac:dyDescent="0.3">
      <c r="A81" s="3" t="s">
        <v>369</v>
      </c>
      <c r="B81" s="1"/>
      <c r="C81" s="1"/>
      <c r="D81" s="1" t="s">
        <v>442</v>
      </c>
      <c r="E81" s="90">
        <v>10</v>
      </c>
      <c r="F81" s="89"/>
      <c r="G81" s="10"/>
      <c r="H81" s="10"/>
      <c r="I81" s="111" t="s">
        <v>464</v>
      </c>
      <c r="J81" s="111" t="s">
        <v>464</v>
      </c>
    </row>
    <row r="82" spans="1:10" ht="49.5" x14ac:dyDescent="0.3">
      <c r="A82" s="3" t="s">
        <v>370</v>
      </c>
      <c r="B82" s="1"/>
      <c r="C82" s="1"/>
      <c r="D82" s="1" t="s">
        <v>443</v>
      </c>
      <c r="E82" s="90">
        <v>10</v>
      </c>
      <c r="F82" s="89"/>
      <c r="G82" s="10"/>
      <c r="H82" s="10"/>
      <c r="I82" s="111" t="s">
        <v>464</v>
      </c>
      <c r="J82" s="111" t="s">
        <v>464</v>
      </c>
    </row>
    <row r="83" spans="1:10" ht="49.5" x14ac:dyDescent="0.3">
      <c r="A83" s="3" t="s">
        <v>371</v>
      </c>
      <c r="B83" s="1"/>
      <c r="C83" s="1"/>
      <c r="D83" s="1" t="s">
        <v>444</v>
      </c>
      <c r="E83" s="90">
        <v>1</v>
      </c>
      <c r="F83" s="89"/>
      <c r="G83" s="10"/>
      <c r="H83" s="10"/>
      <c r="I83" s="111" t="s">
        <v>464</v>
      </c>
      <c r="J83" s="111" t="s">
        <v>464</v>
      </c>
    </row>
    <row r="84" spans="1:10" ht="49.5" x14ac:dyDescent="0.3">
      <c r="A84" s="3" t="s">
        <v>372</v>
      </c>
      <c r="B84" s="1"/>
      <c r="C84" s="1"/>
      <c r="D84" s="1" t="s">
        <v>445</v>
      </c>
      <c r="E84" s="90">
        <v>1</v>
      </c>
      <c r="F84" s="89"/>
      <c r="G84" s="10"/>
      <c r="H84" s="10"/>
      <c r="I84" s="111" t="s">
        <v>464</v>
      </c>
      <c r="J84" s="111" t="s">
        <v>464</v>
      </c>
    </row>
    <row r="85" spans="1:10" ht="50.25" thickBot="1" x14ac:dyDescent="0.35">
      <c r="A85" s="3" t="s">
        <v>373</v>
      </c>
      <c r="B85" s="1"/>
      <c r="C85" s="1"/>
      <c r="D85" s="1" t="s">
        <v>446</v>
      </c>
      <c r="E85" s="90">
        <v>40</v>
      </c>
      <c r="F85" s="89"/>
      <c r="G85" s="113"/>
      <c r="H85" s="10"/>
      <c r="I85" s="111" t="s">
        <v>464</v>
      </c>
      <c r="J85" s="111" t="s">
        <v>464</v>
      </c>
    </row>
    <row r="86" spans="1:10" ht="17.25" thickBot="1" x14ac:dyDescent="0.3">
      <c r="A86" s="121" t="s">
        <v>208</v>
      </c>
      <c r="B86" s="121"/>
      <c r="C86" s="121"/>
      <c r="D86" s="121"/>
      <c r="E86" s="121"/>
      <c r="F86" s="121"/>
      <c r="G86" s="114"/>
    </row>
    <row r="88" spans="1:10" ht="15.75" x14ac:dyDescent="0.25">
      <c r="A88" s="120" t="s">
        <v>196</v>
      </c>
      <c r="B88" s="120"/>
      <c r="C88" s="120"/>
      <c r="D88" s="120"/>
      <c r="E88" s="120"/>
      <c r="F88" s="120"/>
      <c r="G88" s="120"/>
      <c r="H88" s="120"/>
      <c r="I88" s="120"/>
    </row>
    <row r="89" spans="1:10" ht="15.75" x14ac:dyDescent="0.25">
      <c r="A89" s="33"/>
      <c r="B89" s="33"/>
      <c r="C89" s="36"/>
      <c r="D89" s="36"/>
      <c r="E89" s="36"/>
      <c r="F89" s="36"/>
      <c r="G89" s="36"/>
      <c r="H89" s="36"/>
      <c r="I89" s="33"/>
    </row>
    <row r="90" spans="1:10" ht="48" customHeight="1" x14ac:dyDescent="0.25">
      <c r="A90" s="115" t="s">
        <v>204</v>
      </c>
      <c r="B90" s="115"/>
      <c r="C90" s="115"/>
      <c r="D90" s="115"/>
      <c r="E90" s="115"/>
      <c r="F90" s="115"/>
      <c r="G90" s="115"/>
      <c r="H90" s="115"/>
      <c r="I90" s="115"/>
      <c r="J90" s="91"/>
    </row>
    <row r="91" spans="1:10" ht="15.75" x14ac:dyDescent="0.25">
      <c r="A91" s="37"/>
      <c r="B91" s="37"/>
      <c r="C91" s="37"/>
      <c r="D91" s="37"/>
      <c r="E91" s="37"/>
      <c r="F91" s="37"/>
      <c r="G91" s="37"/>
      <c r="H91" s="37"/>
      <c r="I91" s="37"/>
    </row>
    <row r="92" spans="1:10" ht="47.25" customHeight="1" x14ac:dyDescent="0.25">
      <c r="A92" s="115" t="s">
        <v>207</v>
      </c>
      <c r="B92" s="115"/>
      <c r="C92" s="115"/>
      <c r="D92" s="115"/>
      <c r="E92" s="115"/>
      <c r="F92" s="115"/>
      <c r="G92" s="115"/>
      <c r="H92" s="115"/>
      <c r="I92" s="115"/>
      <c r="J92" s="91"/>
    </row>
    <row r="93" spans="1:10" ht="12" customHeight="1" x14ac:dyDescent="0.25">
      <c r="A93" s="8"/>
      <c r="B93" s="8"/>
      <c r="C93" s="8"/>
      <c r="D93" s="8"/>
      <c r="E93" s="8"/>
      <c r="F93" s="8"/>
      <c r="G93" s="8"/>
      <c r="H93" s="8"/>
      <c r="I93" s="8"/>
      <c r="J93" s="91"/>
    </row>
    <row r="94" spans="1:10" ht="30" customHeight="1" x14ac:dyDescent="0.25">
      <c r="A94" s="116" t="s">
        <v>421</v>
      </c>
      <c r="B94" s="116"/>
      <c r="C94" s="116"/>
      <c r="D94" s="116"/>
      <c r="E94" s="116"/>
      <c r="F94" s="116"/>
      <c r="G94" s="116"/>
      <c r="H94" s="116"/>
      <c r="I94" s="116"/>
    </row>
    <row r="95" spans="1:10" ht="14.25" customHeight="1" x14ac:dyDescent="0.25">
      <c r="A95" s="33"/>
      <c r="B95" s="33"/>
      <c r="C95" s="38"/>
      <c r="D95" s="38"/>
      <c r="E95" s="33"/>
      <c r="F95" s="33"/>
      <c r="G95" s="33"/>
      <c r="H95" s="33"/>
      <c r="I95" s="33"/>
    </row>
    <row r="96" spans="1:10" ht="60.75" customHeight="1" x14ac:dyDescent="0.25">
      <c r="A96" s="116" t="s">
        <v>456</v>
      </c>
      <c r="B96" s="116"/>
      <c r="C96" s="116"/>
      <c r="D96" s="116"/>
      <c r="E96" s="116"/>
      <c r="F96" s="116"/>
      <c r="G96" s="116"/>
      <c r="H96" s="116"/>
      <c r="I96" s="116"/>
      <c r="J96" s="92"/>
    </row>
    <row r="97" spans="1:10" ht="15.75" x14ac:dyDescent="0.25">
      <c r="A97" s="39"/>
      <c r="B97" s="39"/>
      <c r="C97" s="40"/>
      <c r="D97" s="40"/>
      <c r="E97" s="39"/>
      <c r="F97" s="39"/>
      <c r="G97" s="39"/>
      <c r="H97" s="39"/>
      <c r="I97" s="39"/>
    </row>
    <row r="98" spans="1:10" ht="15.75" x14ac:dyDescent="0.25">
      <c r="A98" s="117" t="s">
        <v>455</v>
      </c>
      <c r="B98" s="117"/>
      <c r="C98" s="117"/>
      <c r="D98" s="117"/>
      <c r="E98" s="117"/>
      <c r="F98" s="117"/>
      <c r="G98" s="117"/>
      <c r="H98" s="117"/>
      <c r="I98" s="117"/>
      <c r="J98" s="117"/>
    </row>
  </sheetData>
  <mergeCells count="8">
    <mergeCell ref="A2:I2"/>
    <mergeCell ref="A88:I88"/>
    <mergeCell ref="A98:J98"/>
    <mergeCell ref="A90:I90"/>
    <mergeCell ref="A92:I92"/>
    <mergeCell ref="A96:I96"/>
    <mergeCell ref="A94:I94"/>
    <mergeCell ref="A86:F86"/>
  </mergeCells>
  <phoneticPr fontId="9" type="noConversion"/>
  <conditionalFormatting sqref="B4">
    <cfRule type="duplicateValues" dxfId="1" priority="1"/>
  </conditionalFormatting>
  <conditionalFormatting sqref="B5:B85">
    <cfRule type="duplicateValues" dxfId="0" priority="4"/>
  </conditionalFormatting>
  <pageMargins left="0.70866141732283472" right="0.70866141732283472" top="0.74803149606299213" bottom="0.74803149606299213" header="0.31496062992125984" footer="0.31496062992125984"/>
  <pageSetup paperSize="9" scale="59" orientation="landscape" r:id="rId1"/>
  <headerFooter>
    <oddHeader>&amp;L&amp;"Arial Narrow,Pogrubiony"&amp;12EZ/83/2024/AŁD&amp;C&amp;"Arial Narrow,Pogrubiony"&amp;12FORMULARZ ASORYMENTOWO - CENOWY &amp;R&amp;"Arial Narrow,Pogrubiony"&amp;12Załącznik nr 2 do SWZ
Załącznik nr .... do umowy</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73437-0463-441B-877C-B316922C77D2}">
  <dimension ref="A2:J25"/>
  <sheetViews>
    <sheetView topLeftCell="D5" zoomScaleNormal="100" workbookViewId="0">
      <selection activeCell="T10" sqref="T10"/>
    </sheetView>
  </sheetViews>
  <sheetFormatPr defaultRowHeight="16.5" x14ac:dyDescent="0.25"/>
  <cols>
    <col min="1" max="1" width="9.140625" style="4"/>
    <col min="2" max="2" width="11.85546875" style="23" customWidth="1"/>
    <col min="3" max="3" width="15" style="14" customWidth="1"/>
    <col min="4" max="4" width="60.28515625" customWidth="1"/>
    <col min="5" max="5" width="9.140625" customWidth="1"/>
    <col min="6" max="6" width="13" style="11" customWidth="1"/>
    <col min="7" max="7" width="18.140625" style="11" customWidth="1"/>
    <col min="8" max="8" width="5.7109375" customWidth="1"/>
    <col min="9" max="9" width="34.28515625" customWidth="1"/>
    <col min="10" max="10" width="34.140625" customWidth="1"/>
  </cols>
  <sheetData>
    <row r="2" spans="1:10" ht="18" customHeight="1" x14ac:dyDescent="0.25">
      <c r="A2" s="124" t="s">
        <v>448</v>
      </c>
      <c r="B2" s="124"/>
      <c r="C2" s="124"/>
      <c r="D2" s="124"/>
      <c r="E2" s="124"/>
      <c r="F2" s="124"/>
      <c r="G2" s="124"/>
      <c r="H2" s="124"/>
      <c r="I2" s="124"/>
    </row>
    <row r="3" spans="1:10" x14ac:dyDescent="0.25">
      <c r="A3" s="119"/>
      <c r="B3" s="119"/>
      <c r="C3" s="119"/>
      <c r="D3" s="119"/>
      <c r="E3" s="119"/>
      <c r="F3" s="119"/>
      <c r="G3" s="119"/>
      <c r="H3" s="119"/>
      <c r="I3" s="119"/>
    </row>
    <row r="4" spans="1:10" ht="312.75" customHeight="1" x14ac:dyDescent="0.3">
      <c r="A4" s="9" t="s">
        <v>193</v>
      </c>
      <c r="B4" s="9" t="s">
        <v>198</v>
      </c>
      <c r="C4" s="9" t="s">
        <v>199</v>
      </c>
      <c r="D4" s="9" t="s">
        <v>142</v>
      </c>
      <c r="E4" s="9" t="s">
        <v>162</v>
      </c>
      <c r="F4" s="9" t="s">
        <v>194</v>
      </c>
      <c r="G4" s="9" t="s">
        <v>195</v>
      </c>
      <c r="H4" s="9" t="s">
        <v>197</v>
      </c>
      <c r="I4" s="112" t="s">
        <v>461</v>
      </c>
      <c r="J4" s="9" t="s">
        <v>462</v>
      </c>
    </row>
    <row r="5" spans="1:10" ht="49.5" x14ac:dyDescent="0.3">
      <c r="A5" s="3" t="s">
        <v>0</v>
      </c>
      <c r="B5" s="20"/>
      <c r="C5" s="20"/>
      <c r="D5" s="20" t="s">
        <v>128</v>
      </c>
      <c r="E5" s="42" t="s">
        <v>137</v>
      </c>
      <c r="F5" s="44"/>
      <c r="G5" s="24">
        <f>E5*F5</f>
        <v>0</v>
      </c>
      <c r="H5" s="24"/>
      <c r="I5" s="111" t="s">
        <v>464</v>
      </c>
      <c r="J5" s="111" t="s">
        <v>464</v>
      </c>
    </row>
    <row r="6" spans="1:10" ht="49.5" x14ac:dyDescent="0.3">
      <c r="A6" s="3" t="s">
        <v>1</v>
      </c>
      <c r="B6" s="21"/>
      <c r="C6" s="21"/>
      <c r="D6" s="21" t="s">
        <v>129</v>
      </c>
      <c r="E6" s="42" t="s">
        <v>138</v>
      </c>
      <c r="F6" s="44"/>
      <c r="G6" s="24">
        <f t="shared" ref="G6:G14" si="0">E6*F6</f>
        <v>0</v>
      </c>
      <c r="H6" s="24"/>
      <c r="I6" s="111" t="s">
        <v>464</v>
      </c>
      <c r="J6" s="111" t="s">
        <v>464</v>
      </c>
    </row>
    <row r="7" spans="1:10" ht="50.25" thickBot="1" x14ac:dyDescent="0.35">
      <c r="A7" s="3" t="s">
        <v>2</v>
      </c>
      <c r="B7" s="22"/>
      <c r="C7" s="21"/>
      <c r="D7" s="21" t="s">
        <v>130</v>
      </c>
      <c r="E7" s="42" t="s">
        <v>138</v>
      </c>
      <c r="F7" s="44"/>
      <c r="G7" s="24">
        <f t="shared" si="0"/>
        <v>0</v>
      </c>
      <c r="H7" s="24"/>
      <c r="I7" s="111" t="s">
        <v>464</v>
      </c>
      <c r="J7" s="111" t="s">
        <v>464</v>
      </c>
    </row>
    <row r="8" spans="1:10" ht="100.5" thickTop="1" thickBot="1" x14ac:dyDescent="0.35">
      <c r="A8" s="3" t="s">
        <v>3</v>
      </c>
      <c r="B8" s="20"/>
      <c r="C8" s="20"/>
      <c r="D8" s="20" t="s">
        <v>141</v>
      </c>
      <c r="E8" s="43">
        <v>120</v>
      </c>
      <c r="F8" s="6"/>
      <c r="G8" s="24">
        <f t="shared" si="0"/>
        <v>0</v>
      </c>
      <c r="H8" s="24"/>
      <c r="I8" s="111" t="s">
        <v>464</v>
      </c>
      <c r="J8" s="111" t="s">
        <v>464</v>
      </c>
    </row>
    <row r="9" spans="1:10" ht="149.25" thickTop="1" x14ac:dyDescent="0.3">
      <c r="A9" s="3" t="s">
        <v>4</v>
      </c>
      <c r="B9" s="20"/>
      <c r="C9" s="20"/>
      <c r="D9" s="20" t="s">
        <v>131</v>
      </c>
      <c r="E9" s="43">
        <v>80</v>
      </c>
      <c r="F9" s="6"/>
      <c r="G9" s="24">
        <f t="shared" si="0"/>
        <v>0</v>
      </c>
      <c r="H9" s="24"/>
      <c r="I9" s="111" t="s">
        <v>464</v>
      </c>
      <c r="J9" s="111" t="s">
        <v>464</v>
      </c>
    </row>
    <row r="10" spans="1:10" ht="99" x14ac:dyDescent="0.3">
      <c r="A10" s="3" t="s">
        <v>5</v>
      </c>
      <c r="B10" s="20"/>
      <c r="C10" s="20"/>
      <c r="D10" s="20" t="s">
        <v>132</v>
      </c>
      <c r="E10" s="42" t="s">
        <v>139</v>
      </c>
      <c r="F10" s="44"/>
      <c r="G10" s="24">
        <f t="shared" si="0"/>
        <v>0</v>
      </c>
      <c r="H10" s="24"/>
      <c r="I10" s="111" t="s">
        <v>464</v>
      </c>
      <c r="J10" s="111" t="s">
        <v>464</v>
      </c>
    </row>
    <row r="11" spans="1:10" ht="99" x14ac:dyDescent="0.3">
      <c r="A11" s="3" t="s">
        <v>6</v>
      </c>
      <c r="B11" s="20"/>
      <c r="C11" s="20"/>
      <c r="D11" s="20" t="s">
        <v>133</v>
      </c>
      <c r="E11" s="42" t="s">
        <v>139</v>
      </c>
      <c r="F11" s="44"/>
      <c r="G11" s="24">
        <f t="shared" si="0"/>
        <v>0</v>
      </c>
      <c r="H11" s="24"/>
      <c r="I11" s="111" t="s">
        <v>464</v>
      </c>
      <c r="J11" s="111" t="s">
        <v>464</v>
      </c>
    </row>
    <row r="12" spans="1:10" ht="66" x14ac:dyDescent="0.3">
      <c r="A12" s="3" t="s">
        <v>7</v>
      </c>
      <c r="B12" s="20"/>
      <c r="C12" s="20"/>
      <c r="D12" s="20" t="s">
        <v>134</v>
      </c>
      <c r="E12" s="42" t="s">
        <v>139</v>
      </c>
      <c r="F12" s="44"/>
      <c r="G12" s="24">
        <f t="shared" si="0"/>
        <v>0</v>
      </c>
      <c r="H12" s="24"/>
      <c r="I12" s="111" t="s">
        <v>464</v>
      </c>
      <c r="J12" s="111" t="s">
        <v>464</v>
      </c>
    </row>
    <row r="13" spans="1:10" ht="132" x14ac:dyDescent="0.3">
      <c r="A13" s="3" t="s">
        <v>8</v>
      </c>
      <c r="B13" s="20"/>
      <c r="C13" s="20"/>
      <c r="D13" s="20" t="s">
        <v>135</v>
      </c>
      <c r="E13" s="42" t="s">
        <v>140</v>
      </c>
      <c r="F13" s="44"/>
      <c r="G13" s="24">
        <f t="shared" si="0"/>
        <v>0</v>
      </c>
      <c r="H13" s="24"/>
      <c r="I13" s="111" t="s">
        <v>464</v>
      </c>
      <c r="J13" s="111" t="s">
        <v>464</v>
      </c>
    </row>
    <row r="14" spans="1:10" ht="132.75" thickBot="1" x14ac:dyDescent="0.35">
      <c r="A14" s="3" t="s">
        <v>9</v>
      </c>
      <c r="B14" s="20"/>
      <c r="C14" s="20"/>
      <c r="D14" s="20" t="s">
        <v>136</v>
      </c>
      <c r="E14" s="42" t="s">
        <v>139</v>
      </c>
      <c r="F14" s="44"/>
      <c r="G14" s="48">
        <f t="shared" si="0"/>
        <v>0</v>
      </c>
      <c r="H14" s="24"/>
      <c r="I14" s="111" t="s">
        <v>464</v>
      </c>
      <c r="J14" s="111" t="s">
        <v>464</v>
      </c>
    </row>
    <row r="15" spans="1:10" ht="17.25" thickBot="1" x14ac:dyDescent="0.3">
      <c r="A15" s="121" t="s">
        <v>208</v>
      </c>
      <c r="B15" s="121"/>
      <c r="C15" s="121"/>
      <c r="D15" s="121"/>
      <c r="E15" s="121"/>
      <c r="F15" s="122"/>
      <c r="G15" s="49">
        <f>SUM(G5:G14)</f>
        <v>0</v>
      </c>
      <c r="H15" s="19"/>
      <c r="I15" s="19"/>
    </row>
    <row r="16" spans="1:10" x14ac:dyDescent="0.25">
      <c r="B16" s="16"/>
      <c r="C16" s="15"/>
      <c r="D16" s="8"/>
      <c r="E16" s="17"/>
      <c r="F16" s="25"/>
      <c r="G16" s="19"/>
      <c r="H16" s="18"/>
      <c r="I16" s="19"/>
    </row>
    <row r="17" spans="1:9" ht="15.75" customHeight="1" x14ac:dyDescent="0.25">
      <c r="A17" s="120" t="s">
        <v>196</v>
      </c>
      <c r="B17" s="120"/>
      <c r="C17" s="120"/>
      <c r="D17" s="120"/>
      <c r="E17" s="120"/>
      <c r="F17" s="120"/>
      <c r="G17" s="120"/>
      <c r="H17" s="120"/>
      <c r="I17" s="120"/>
    </row>
    <row r="18" spans="1:9" ht="15.75" x14ac:dyDescent="0.25">
      <c r="A18" s="33"/>
      <c r="B18" s="33"/>
      <c r="C18" s="36"/>
      <c r="D18" s="36"/>
      <c r="E18" s="36"/>
      <c r="F18" s="36"/>
      <c r="G18" s="36"/>
      <c r="H18" s="36"/>
      <c r="I18" s="33"/>
    </row>
    <row r="19" spans="1:9" ht="45.75" customHeight="1" x14ac:dyDescent="0.25">
      <c r="A19" s="115" t="s">
        <v>204</v>
      </c>
      <c r="B19" s="115"/>
      <c r="C19" s="115"/>
      <c r="D19" s="115"/>
      <c r="E19" s="115"/>
      <c r="F19" s="115"/>
      <c r="G19" s="115"/>
      <c r="H19" s="115"/>
      <c r="I19" s="115"/>
    </row>
    <row r="20" spans="1:9" ht="15.75" x14ac:dyDescent="0.25">
      <c r="A20" s="37"/>
      <c r="B20" s="37"/>
      <c r="C20" s="37"/>
      <c r="D20" s="37"/>
      <c r="E20" s="37"/>
      <c r="F20" s="37"/>
      <c r="G20" s="37"/>
      <c r="H20" s="37"/>
      <c r="I20" s="37"/>
    </row>
    <row r="21" spans="1:9" ht="39.75" customHeight="1" x14ac:dyDescent="0.25">
      <c r="A21" s="115" t="s">
        <v>207</v>
      </c>
      <c r="B21" s="115"/>
      <c r="C21" s="115"/>
      <c r="D21" s="115"/>
      <c r="E21" s="115"/>
      <c r="F21" s="115"/>
      <c r="G21" s="115"/>
      <c r="H21" s="115"/>
      <c r="I21" s="115"/>
    </row>
    <row r="22" spans="1:9" ht="15.75" x14ac:dyDescent="0.25">
      <c r="A22" s="33"/>
      <c r="B22" s="33"/>
      <c r="C22" s="38"/>
      <c r="D22" s="38"/>
      <c r="E22" s="33"/>
      <c r="F22" s="33"/>
      <c r="G22" s="33"/>
      <c r="H22" s="33"/>
      <c r="I22" s="33"/>
    </row>
    <row r="23" spans="1:9" ht="81" customHeight="1" x14ac:dyDescent="0.25">
      <c r="A23" s="116" t="s">
        <v>458</v>
      </c>
      <c r="B23" s="116"/>
      <c r="C23" s="116"/>
      <c r="D23" s="116"/>
      <c r="E23" s="116"/>
      <c r="F23" s="116"/>
      <c r="G23" s="116"/>
      <c r="H23" s="116"/>
      <c r="I23" s="116"/>
    </row>
    <row r="24" spans="1:9" ht="15.75" x14ac:dyDescent="0.25">
      <c r="A24" s="39"/>
      <c r="B24" s="39"/>
      <c r="C24" s="40"/>
      <c r="D24" s="40"/>
      <c r="E24" s="39"/>
      <c r="F24" s="39"/>
      <c r="G24" s="39"/>
      <c r="H24" s="39"/>
      <c r="I24" s="39"/>
    </row>
    <row r="25" spans="1:9" ht="15.75" x14ac:dyDescent="0.25">
      <c r="A25" s="117" t="s">
        <v>455</v>
      </c>
      <c r="B25" s="117"/>
      <c r="C25" s="117"/>
      <c r="D25" s="117"/>
      <c r="E25" s="117"/>
      <c r="F25" s="117"/>
      <c r="G25" s="117"/>
      <c r="H25" s="117"/>
      <c r="I25" s="117"/>
    </row>
  </sheetData>
  <mergeCells count="8">
    <mergeCell ref="A3:I3"/>
    <mergeCell ref="A2:I2"/>
    <mergeCell ref="A23:I23"/>
    <mergeCell ref="A25:I25"/>
    <mergeCell ref="A15:F15"/>
    <mergeCell ref="A17:I17"/>
    <mergeCell ref="A19:I19"/>
    <mergeCell ref="A21:I21"/>
  </mergeCells>
  <phoneticPr fontId="9" type="noConversion"/>
  <printOptions horizontalCentered="1"/>
  <pageMargins left="0.70866141732283472" right="0.70866141732283472" top="0.74803149606299213" bottom="0.74803149606299213" header="0.31496062992125984" footer="0.31496062992125984"/>
  <pageSetup paperSize="9" scale="62" fitToHeight="0" orientation="landscape" r:id="rId1"/>
  <headerFooter>
    <oddHeader>&amp;L&amp;"Arial Narrow,Pogrubiony"&amp;12EZ/83/2024/AŁD&amp;C&amp;"Arial Narrow,Pogrubiony"&amp;12FORMULARZ ASORYMENTOWO - CENOWY &amp;R&amp;"Arial Narrow,Pogrubiony"&amp;12Załącznik nr 2 do SWZ
Załącznik nr .... do umowy</oddHeader>
    <oddFooter>Strona &amp;P z &amp;N</oddFooter>
  </headerFooter>
  <rowBreaks count="1" manualBreakCount="1">
    <brk id="11" max="9" man="1"/>
  </rowBreaks>
  <ignoredErrors>
    <ignoredError sqref="E7 E10 E11:E14 E5 E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8E10C-CD97-4E9B-A747-C6BBE31E637D}">
  <dimension ref="A2:K49"/>
  <sheetViews>
    <sheetView topLeftCell="A9" zoomScaleNormal="100" workbookViewId="0">
      <selection activeCell="L9" sqref="L9:M9"/>
    </sheetView>
  </sheetViews>
  <sheetFormatPr defaultRowHeight="16.5" x14ac:dyDescent="0.3"/>
  <cols>
    <col min="1" max="1" width="5.7109375" customWidth="1"/>
    <col min="2" max="2" width="14.28515625" style="7" customWidth="1"/>
    <col min="3" max="3" width="15.140625" style="7" customWidth="1"/>
    <col min="4" max="4" width="13.85546875" customWidth="1"/>
    <col min="5" max="5" width="47.85546875" customWidth="1"/>
    <col min="6" max="6" width="8" customWidth="1"/>
    <col min="7" max="7" width="13.28515625" customWidth="1"/>
    <col min="8" max="8" width="13.5703125" customWidth="1"/>
    <col min="9" max="9" width="6" customWidth="1"/>
    <col min="10" max="10" width="31.28515625" customWidth="1"/>
    <col min="11" max="11" width="33.28515625" customWidth="1"/>
  </cols>
  <sheetData>
    <row r="2" spans="1:11" ht="18" x14ac:dyDescent="0.25">
      <c r="A2" s="118" t="s">
        <v>449</v>
      </c>
      <c r="B2" s="118"/>
      <c r="C2" s="118"/>
      <c r="D2" s="118"/>
      <c r="E2" s="118"/>
      <c r="F2" s="118"/>
      <c r="G2" s="118"/>
      <c r="H2" s="118"/>
      <c r="I2" s="118"/>
      <c r="J2" s="118"/>
    </row>
    <row r="3" spans="1:11" x14ac:dyDescent="0.25">
      <c r="A3" s="119"/>
      <c r="B3" s="119"/>
      <c r="C3" s="119"/>
      <c r="D3" s="119"/>
      <c r="E3" s="119"/>
      <c r="F3" s="119"/>
      <c r="G3" s="119"/>
      <c r="H3" s="119"/>
      <c r="I3" s="119"/>
      <c r="J3" s="119"/>
    </row>
    <row r="4" spans="1:11" ht="312.75" customHeight="1" x14ac:dyDescent="0.25">
      <c r="A4" s="9" t="s">
        <v>193</v>
      </c>
      <c r="B4" s="9" t="s">
        <v>198</v>
      </c>
      <c r="C4" s="9" t="s">
        <v>199</v>
      </c>
      <c r="D4" s="126" t="s">
        <v>142</v>
      </c>
      <c r="E4" s="127"/>
      <c r="F4" s="9" t="s">
        <v>162</v>
      </c>
      <c r="G4" s="9" t="s">
        <v>194</v>
      </c>
      <c r="H4" s="9" t="s">
        <v>195</v>
      </c>
      <c r="I4" s="9" t="s">
        <v>197</v>
      </c>
      <c r="J4" s="9" t="s">
        <v>461</v>
      </c>
      <c r="K4" s="9" t="s">
        <v>462</v>
      </c>
    </row>
    <row r="5" spans="1:11" ht="49.5" x14ac:dyDescent="0.3">
      <c r="A5" s="5" t="s">
        <v>0</v>
      </c>
      <c r="B5" s="5"/>
      <c r="C5" s="5"/>
      <c r="D5" s="5" t="s">
        <v>143</v>
      </c>
      <c r="E5" s="5" t="s">
        <v>144</v>
      </c>
      <c r="F5" s="50">
        <v>200</v>
      </c>
      <c r="G5" s="31"/>
      <c r="H5" s="27">
        <f>F5*G5</f>
        <v>0</v>
      </c>
      <c r="I5" s="26"/>
      <c r="J5" s="111" t="s">
        <v>464</v>
      </c>
      <c r="K5" s="111" t="s">
        <v>464</v>
      </c>
    </row>
    <row r="6" spans="1:11" ht="49.5" x14ac:dyDescent="0.3">
      <c r="A6" s="5" t="s">
        <v>1</v>
      </c>
      <c r="B6" s="5"/>
      <c r="C6" s="5"/>
      <c r="D6" s="5" t="s">
        <v>145</v>
      </c>
      <c r="E6" s="5" t="s">
        <v>146</v>
      </c>
      <c r="F6" s="50">
        <v>2</v>
      </c>
      <c r="G6" s="31"/>
      <c r="H6" s="27">
        <f t="shared" ref="H6:H38" si="0">F6*G6</f>
        <v>0</v>
      </c>
      <c r="I6" s="26"/>
      <c r="J6" s="111" t="s">
        <v>464</v>
      </c>
      <c r="K6" s="111" t="s">
        <v>464</v>
      </c>
    </row>
    <row r="7" spans="1:11" ht="78" customHeight="1" x14ac:dyDescent="0.25">
      <c r="A7" s="5" t="s">
        <v>2</v>
      </c>
      <c r="B7" s="5"/>
      <c r="C7" s="5"/>
      <c r="D7" s="5" t="s">
        <v>147</v>
      </c>
      <c r="E7" s="5" t="s">
        <v>148</v>
      </c>
      <c r="F7" s="50">
        <v>3</v>
      </c>
      <c r="G7" s="31"/>
      <c r="H7" s="27">
        <f t="shared" si="0"/>
        <v>0</v>
      </c>
      <c r="I7" s="26"/>
      <c r="J7" s="2" t="s">
        <v>464</v>
      </c>
      <c r="K7" s="2" t="s">
        <v>464</v>
      </c>
    </row>
    <row r="8" spans="1:11" ht="79.5" customHeight="1" x14ac:dyDescent="0.25">
      <c r="A8" s="5" t="s">
        <v>3</v>
      </c>
      <c r="B8" s="5"/>
      <c r="C8" s="5"/>
      <c r="D8" s="5" t="s">
        <v>149</v>
      </c>
      <c r="E8" s="5" t="s">
        <v>150</v>
      </c>
      <c r="F8" s="50">
        <v>3</v>
      </c>
      <c r="G8" s="31"/>
      <c r="H8" s="27">
        <f t="shared" si="0"/>
        <v>0</v>
      </c>
      <c r="I8" s="26"/>
      <c r="J8" s="2" t="s">
        <v>464</v>
      </c>
      <c r="K8" s="2" t="s">
        <v>464</v>
      </c>
    </row>
    <row r="9" spans="1:11" ht="87" customHeight="1" x14ac:dyDescent="0.25">
      <c r="A9" s="5" t="s">
        <v>4</v>
      </c>
      <c r="B9" s="5"/>
      <c r="C9" s="5"/>
      <c r="D9" s="5" t="s">
        <v>151</v>
      </c>
      <c r="E9" s="5" t="s">
        <v>150</v>
      </c>
      <c r="F9" s="50">
        <v>2</v>
      </c>
      <c r="G9" s="31"/>
      <c r="H9" s="27">
        <f t="shared" si="0"/>
        <v>0</v>
      </c>
      <c r="I9" s="26"/>
      <c r="J9" s="2" t="s">
        <v>464</v>
      </c>
      <c r="K9" s="2" t="s">
        <v>464</v>
      </c>
    </row>
    <row r="10" spans="1:11" ht="97.5" customHeight="1" x14ac:dyDescent="0.25">
      <c r="A10" s="5" t="s">
        <v>5</v>
      </c>
      <c r="B10" s="5"/>
      <c r="C10" s="5"/>
      <c r="D10" s="5" t="s">
        <v>152</v>
      </c>
      <c r="E10" s="5" t="s">
        <v>153</v>
      </c>
      <c r="F10" s="50">
        <v>2</v>
      </c>
      <c r="G10" s="31"/>
      <c r="H10" s="27">
        <f t="shared" si="0"/>
        <v>0</v>
      </c>
      <c r="I10" s="26"/>
      <c r="J10" s="2" t="s">
        <v>464</v>
      </c>
      <c r="K10" s="2" t="s">
        <v>464</v>
      </c>
    </row>
    <row r="11" spans="1:11" ht="87" customHeight="1" x14ac:dyDescent="0.25">
      <c r="A11" s="5" t="s">
        <v>6</v>
      </c>
      <c r="B11" s="5"/>
      <c r="C11" s="5"/>
      <c r="D11" s="5" t="s">
        <v>154</v>
      </c>
      <c r="E11" s="5" t="s">
        <v>150</v>
      </c>
      <c r="F11" s="50">
        <v>3</v>
      </c>
      <c r="G11" s="31"/>
      <c r="H11" s="27">
        <f t="shared" si="0"/>
        <v>0</v>
      </c>
      <c r="I11" s="26"/>
      <c r="J11" s="2" t="s">
        <v>464</v>
      </c>
      <c r="K11" s="2" t="s">
        <v>464</v>
      </c>
    </row>
    <row r="12" spans="1:11" ht="49.5" x14ac:dyDescent="0.25">
      <c r="A12" s="5" t="s">
        <v>7</v>
      </c>
      <c r="B12" s="5"/>
      <c r="C12" s="5"/>
      <c r="D12" s="5" t="s">
        <v>155</v>
      </c>
      <c r="E12" s="5" t="s">
        <v>150</v>
      </c>
      <c r="F12" s="50">
        <v>2</v>
      </c>
      <c r="G12" s="31"/>
      <c r="H12" s="27">
        <f t="shared" si="0"/>
        <v>0</v>
      </c>
      <c r="I12" s="26"/>
      <c r="J12" s="2" t="s">
        <v>464</v>
      </c>
      <c r="K12" s="2" t="s">
        <v>464</v>
      </c>
    </row>
    <row r="13" spans="1:11" ht="49.5" x14ac:dyDescent="0.25">
      <c r="A13" s="5" t="s">
        <v>8</v>
      </c>
      <c r="B13" s="5"/>
      <c r="C13" s="5"/>
      <c r="D13" s="5" t="s">
        <v>156</v>
      </c>
      <c r="E13" s="5" t="s">
        <v>150</v>
      </c>
      <c r="F13" s="50">
        <v>5</v>
      </c>
      <c r="G13" s="31"/>
      <c r="H13" s="27">
        <f t="shared" si="0"/>
        <v>0</v>
      </c>
      <c r="I13" s="26"/>
      <c r="J13" s="2" t="s">
        <v>464</v>
      </c>
      <c r="K13" s="2" t="s">
        <v>464</v>
      </c>
    </row>
    <row r="14" spans="1:11" ht="49.5" x14ac:dyDescent="0.25">
      <c r="A14" s="5" t="s">
        <v>9</v>
      </c>
      <c r="B14" s="5"/>
      <c r="C14" s="5"/>
      <c r="D14" s="5" t="s">
        <v>157</v>
      </c>
      <c r="E14" s="5" t="s">
        <v>150</v>
      </c>
      <c r="F14" s="50">
        <v>4</v>
      </c>
      <c r="G14" s="31"/>
      <c r="H14" s="27">
        <f t="shared" si="0"/>
        <v>0</v>
      </c>
      <c r="I14" s="26"/>
      <c r="J14" s="2" t="s">
        <v>464</v>
      </c>
      <c r="K14" s="2" t="s">
        <v>464</v>
      </c>
    </row>
    <row r="15" spans="1:11" ht="49.5" x14ac:dyDescent="0.25">
      <c r="A15" s="5" t="s">
        <v>10</v>
      </c>
      <c r="B15" s="5"/>
      <c r="C15" s="5"/>
      <c r="D15" s="5" t="s">
        <v>158</v>
      </c>
      <c r="E15" s="5" t="s">
        <v>150</v>
      </c>
      <c r="F15" s="50">
        <v>2</v>
      </c>
      <c r="G15" s="31"/>
      <c r="H15" s="27">
        <f t="shared" si="0"/>
        <v>0</v>
      </c>
      <c r="I15" s="26"/>
      <c r="J15" s="2" t="s">
        <v>464</v>
      </c>
      <c r="K15" s="2" t="s">
        <v>464</v>
      </c>
    </row>
    <row r="16" spans="1:11" ht="49.5" x14ac:dyDescent="0.25">
      <c r="A16" s="5" t="s">
        <v>11</v>
      </c>
      <c r="B16" s="5"/>
      <c r="C16" s="5"/>
      <c r="D16" s="5" t="s">
        <v>159</v>
      </c>
      <c r="E16" s="5" t="s">
        <v>150</v>
      </c>
      <c r="F16" s="50">
        <v>5</v>
      </c>
      <c r="G16" s="31"/>
      <c r="H16" s="27">
        <f t="shared" si="0"/>
        <v>0</v>
      </c>
      <c r="I16" s="26"/>
      <c r="J16" s="2" t="s">
        <v>464</v>
      </c>
      <c r="K16" s="2" t="s">
        <v>464</v>
      </c>
    </row>
    <row r="17" spans="1:11" ht="49.5" x14ac:dyDescent="0.25">
      <c r="A17" s="5" t="s">
        <v>12</v>
      </c>
      <c r="B17" s="5"/>
      <c r="C17" s="5"/>
      <c r="D17" s="5" t="s">
        <v>160</v>
      </c>
      <c r="E17" s="5" t="s">
        <v>150</v>
      </c>
      <c r="F17" s="50">
        <v>2</v>
      </c>
      <c r="G17" s="31"/>
      <c r="H17" s="27">
        <f t="shared" si="0"/>
        <v>0</v>
      </c>
      <c r="I17" s="26"/>
      <c r="J17" s="2" t="s">
        <v>464</v>
      </c>
      <c r="K17" s="2" t="s">
        <v>464</v>
      </c>
    </row>
    <row r="18" spans="1:11" ht="48" customHeight="1" x14ac:dyDescent="0.25">
      <c r="A18" s="5" t="s">
        <v>13</v>
      </c>
      <c r="B18" s="5"/>
      <c r="C18" s="5"/>
      <c r="D18" s="125" t="s">
        <v>161</v>
      </c>
      <c r="E18" s="125"/>
      <c r="F18" s="50">
        <v>5</v>
      </c>
      <c r="G18" s="31"/>
      <c r="H18" s="27">
        <f t="shared" si="0"/>
        <v>0</v>
      </c>
      <c r="I18" s="26"/>
      <c r="J18" s="2" t="s">
        <v>464</v>
      </c>
      <c r="K18" s="2" t="s">
        <v>464</v>
      </c>
    </row>
    <row r="19" spans="1:11" ht="82.5" x14ac:dyDescent="0.25">
      <c r="A19" s="5" t="s">
        <v>14</v>
      </c>
      <c r="B19" s="28"/>
      <c r="C19" s="28"/>
      <c r="D19" s="28" t="s">
        <v>163</v>
      </c>
      <c r="E19" s="28" t="s">
        <v>164</v>
      </c>
      <c r="F19" s="51">
        <v>900</v>
      </c>
      <c r="G19" s="32"/>
      <c r="H19" s="27">
        <f t="shared" si="0"/>
        <v>0</v>
      </c>
      <c r="I19" s="29"/>
      <c r="J19" s="2" t="s">
        <v>464</v>
      </c>
      <c r="K19" s="2" t="s">
        <v>464</v>
      </c>
    </row>
    <row r="20" spans="1:11" ht="82.5" x14ac:dyDescent="0.25">
      <c r="A20" s="5" t="s">
        <v>15</v>
      </c>
      <c r="B20" s="28"/>
      <c r="C20" s="28"/>
      <c r="D20" s="28" t="s">
        <v>163</v>
      </c>
      <c r="E20" s="28" t="s">
        <v>165</v>
      </c>
      <c r="F20" s="51">
        <v>15</v>
      </c>
      <c r="G20" s="32"/>
      <c r="H20" s="27">
        <f t="shared" si="0"/>
        <v>0</v>
      </c>
      <c r="I20" s="29"/>
      <c r="J20" s="2" t="s">
        <v>464</v>
      </c>
      <c r="K20" s="2" t="s">
        <v>464</v>
      </c>
    </row>
    <row r="21" spans="1:11" ht="82.5" x14ac:dyDescent="0.25">
      <c r="A21" s="5" t="s">
        <v>16</v>
      </c>
      <c r="B21" s="28"/>
      <c r="C21" s="28"/>
      <c r="D21" s="28" t="s">
        <v>166</v>
      </c>
      <c r="E21" s="28" t="s">
        <v>167</v>
      </c>
      <c r="F21" s="51">
        <v>50</v>
      </c>
      <c r="G21" s="32"/>
      <c r="H21" s="27">
        <f t="shared" si="0"/>
        <v>0</v>
      </c>
      <c r="I21" s="29"/>
      <c r="J21" s="2" t="s">
        <v>464</v>
      </c>
      <c r="K21" s="2" t="s">
        <v>464</v>
      </c>
    </row>
    <row r="22" spans="1:11" ht="82.5" x14ac:dyDescent="0.25">
      <c r="A22" s="5" t="s">
        <v>17</v>
      </c>
      <c r="B22" s="28"/>
      <c r="C22" s="28"/>
      <c r="D22" s="28" t="s">
        <v>166</v>
      </c>
      <c r="E22" s="28" t="s">
        <v>168</v>
      </c>
      <c r="F22" s="51">
        <v>4</v>
      </c>
      <c r="G22" s="32"/>
      <c r="H22" s="27">
        <f t="shared" si="0"/>
        <v>0</v>
      </c>
      <c r="I22" s="29"/>
      <c r="J22" s="2" t="s">
        <v>464</v>
      </c>
      <c r="K22" s="2" t="s">
        <v>464</v>
      </c>
    </row>
    <row r="23" spans="1:11" ht="66" x14ac:dyDescent="0.25">
      <c r="A23" s="5" t="s">
        <v>61</v>
      </c>
      <c r="B23" s="28"/>
      <c r="C23" s="28"/>
      <c r="D23" s="28" t="s">
        <v>169</v>
      </c>
      <c r="E23" s="28" t="s">
        <v>170</v>
      </c>
      <c r="F23" s="51">
        <v>180</v>
      </c>
      <c r="G23" s="32"/>
      <c r="H23" s="27">
        <f t="shared" si="0"/>
        <v>0</v>
      </c>
      <c r="I23" s="29"/>
      <c r="J23" s="2" t="s">
        <v>464</v>
      </c>
      <c r="K23" s="2" t="s">
        <v>464</v>
      </c>
    </row>
    <row r="24" spans="1:11" ht="82.5" x14ac:dyDescent="0.25">
      <c r="A24" s="5" t="s">
        <v>18</v>
      </c>
      <c r="B24" s="28"/>
      <c r="C24" s="28"/>
      <c r="D24" s="28" t="s">
        <v>169</v>
      </c>
      <c r="E24" s="28" t="s">
        <v>171</v>
      </c>
      <c r="F24" s="51">
        <v>2</v>
      </c>
      <c r="G24" s="32"/>
      <c r="H24" s="27">
        <f t="shared" si="0"/>
        <v>0</v>
      </c>
      <c r="I24" s="29"/>
      <c r="J24" s="2" t="s">
        <v>464</v>
      </c>
      <c r="K24" s="2" t="s">
        <v>464</v>
      </c>
    </row>
    <row r="25" spans="1:11" ht="66" x14ac:dyDescent="0.25">
      <c r="A25" s="5" t="s">
        <v>19</v>
      </c>
      <c r="B25" s="28"/>
      <c r="C25" s="28"/>
      <c r="D25" s="28" t="s">
        <v>163</v>
      </c>
      <c r="E25" s="28" t="s">
        <v>172</v>
      </c>
      <c r="F25" s="51">
        <v>60</v>
      </c>
      <c r="G25" s="32"/>
      <c r="H25" s="27">
        <f t="shared" si="0"/>
        <v>0</v>
      </c>
      <c r="I25" s="29"/>
      <c r="J25" s="2" t="s">
        <v>464</v>
      </c>
      <c r="K25" s="2" t="s">
        <v>464</v>
      </c>
    </row>
    <row r="26" spans="1:11" ht="66" x14ac:dyDescent="0.25">
      <c r="A26" s="5" t="s">
        <v>62</v>
      </c>
      <c r="B26" s="28"/>
      <c r="C26" s="28"/>
      <c r="D26" s="28" t="s">
        <v>163</v>
      </c>
      <c r="E26" s="28" t="s">
        <v>173</v>
      </c>
      <c r="F26" s="51">
        <v>125</v>
      </c>
      <c r="G26" s="32"/>
      <c r="H26" s="27">
        <f t="shared" si="0"/>
        <v>0</v>
      </c>
      <c r="I26" s="29"/>
      <c r="J26" s="2" t="s">
        <v>464</v>
      </c>
      <c r="K26" s="2" t="s">
        <v>464</v>
      </c>
    </row>
    <row r="27" spans="1:11" ht="66" x14ac:dyDescent="0.25">
      <c r="A27" s="5" t="s">
        <v>63</v>
      </c>
      <c r="B27" s="28"/>
      <c r="C27" s="28"/>
      <c r="D27" s="28" t="s">
        <v>163</v>
      </c>
      <c r="E27" s="28" t="s">
        <v>174</v>
      </c>
      <c r="F27" s="51">
        <v>15</v>
      </c>
      <c r="G27" s="32"/>
      <c r="H27" s="27">
        <f t="shared" si="0"/>
        <v>0</v>
      </c>
      <c r="I27" s="29"/>
      <c r="J27" s="2" t="s">
        <v>464</v>
      </c>
      <c r="K27" s="2" t="s">
        <v>464</v>
      </c>
    </row>
    <row r="28" spans="1:11" ht="66" x14ac:dyDescent="0.25">
      <c r="A28" s="5" t="s">
        <v>64</v>
      </c>
      <c r="B28" s="28"/>
      <c r="C28" s="28"/>
      <c r="D28" s="28" t="s">
        <v>169</v>
      </c>
      <c r="E28" s="28" t="s">
        <v>175</v>
      </c>
      <c r="F28" s="51">
        <v>40</v>
      </c>
      <c r="G28" s="32"/>
      <c r="H28" s="27">
        <f t="shared" si="0"/>
        <v>0</v>
      </c>
      <c r="I28" s="29"/>
      <c r="J28" s="2" t="s">
        <v>464</v>
      </c>
      <c r="K28" s="2" t="s">
        <v>464</v>
      </c>
    </row>
    <row r="29" spans="1:11" ht="66" x14ac:dyDescent="0.25">
      <c r="A29" s="5" t="s">
        <v>65</v>
      </c>
      <c r="B29" s="28"/>
      <c r="C29" s="28"/>
      <c r="D29" s="28" t="s">
        <v>169</v>
      </c>
      <c r="E29" s="28" t="s">
        <v>176</v>
      </c>
      <c r="F29" s="51">
        <v>10</v>
      </c>
      <c r="G29" s="32"/>
      <c r="H29" s="27">
        <f t="shared" si="0"/>
        <v>0</v>
      </c>
      <c r="I29" s="29"/>
      <c r="J29" s="2" t="s">
        <v>464</v>
      </c>
      <c r="K29" s="2" t="s">
        <v>464</v>
      </c>
    </row>
    <row r="30" spans="1:11" ht="148.5" x14ac:dyDescent="0.25">
      <c r="A30" s="5" t="s">
        <v>97</v>
      </c>
      <c r="B30" s="28"/>
      <c r="C30" s="28"/>
      <c r="D30" s="28" t="s">
        <v>177</v>
      </c>
      <c r="E30" s="28" t="s">
        <v>178</v>
      </c>
      <c r="F30" s="51">
        <v>110</v>
      </c>
      <c r="G30" s="32"/>
      <c r="H30" s="27">
        <f t="shared" si="0"/>
        <v>0</v>
      </c>
      <c r="I30" s="29"/>
      <c r="J30" s="2" t="s">
        <v>464</v>
      </c>
      <c r="K30" s="2" t="s">
        <v>464</v>
      </c>
    </row>
    <row r="31" spans="1:11" ht="165" x14ac:dyDescent="0.25">
      <c r="A31" s="5" t="s">
        <v>66</v>
      </c>
      <c r="B31" s="28"/>
      <c r="C31" s="28"/>
      <c r="D31" s="28" t="s">
        <v>179</v>
      </c>
      <c r="E31" s="28" t="s">
        <v>180</v>
      </c>
      <c r="F31" s="51">
        <v>40</v>
      </c>
      <c r="G31" s="32"/>
      <c r="H31" s="27">
        <f t="shared" si="0"/>
        <v>0</v>
      </c>
      <c r="I31" s="29"/>
      <c r="J31" s="2" t="s">
        <v>464</v>
      </c>
      <c r="K31" s="2" t="s">
        <v>464</v>
      </c>
    </row>
    <row r="32" spans="1:11" ht="99" x14ac:dyDescent="0.25">
      <c r="A32" s="5" t="s">
        <v>67</v>
      </c>
      <c r="B32" s="28"/>
      <c r="C32" s="28"/>
      <c r="D32" s="28" t="s">
        <v>181</v>
      </c>
      <c r="E32" s="28" t="s">
        <v>182</v>
      </c>
      <c r="F32" s="51">
        <v>4</v>
      </c>
      <c r="G32" s="32"/>
      <c r="H32" s="27">
        <f t="shared" si="0"/>
        <v>0</v>
      </c>
      <c r="I32" s="29"/>
      <c r="J32" s="2" t="s">
        <v>464</v>
      </c>
      <c r="K32" s="2" t="s">
        <v>464</v>
      </c>
    </row>
    <row r="33" spans="1:11" ht="148.5" x14ac:dyDescent="0.25">
      <c r="A33" s="5" t="s">
        <v>68</v>
      </c>
      <c r="B33" s="28"/>
      <c r="C33" s="28"/>
      <c r="D33" s="28" t="s">
        <v>183</v>
      </c>
      <c r="E33" s="28" t="s">
        <v>184</v>
      </c>
      <c r="F33" s="51">
        <v>6</v>
      </c>
      <c r="G33" s="32"/>
      <c r="H33" s="27">
        <f t="shared" si="0"/>
        <v>0</v>
      </c>
      <c r="I33" s="29"/>
      <c r="J33" s="2" t="s">
        <v>464</v>
      </c>
      <c r="K33" s="2" t="s">
        <v>464</v>
      </c>
    </row>
    <row r="34" spans="1:11" ht="148.5" x14ac:dyDescent="0.25">
      <c r="A34" s="5" t="s">
        <v>69</v>
      </c>
      <c r="B34" s="28"/>
      <c r="C34" s="28"/>
      <c r="D34" s="28" t="s">
        <v>185</v>
      </c>
      <c r="E34" s="28" t="s">
        <v>186</v>
      </c>
      <c r="F34" s="51">
        <v>30</v>
      </c>
      <c r="G34" s="32"/>
      <c r="H34" s="27">
        <f t="shared" si="0"/>
        <v>0</v>
      </c>
      <c r="I34" s="29"/>
      <c r="J34" s="2" t="s">
        <v>464</v>
      </c>
      <c r="K34" s="2" t="s">
        <v>464</v>
      </c>
    </row>
    <row r="35" spans="1:11" ht="148.5" x14ac:dyDescent="0.25">
      <c r="A35" s="5" t="s">
        <v>70</v>
      </c>
      <c r="B35" s="28"/>
      <c r="C35" s="28"/>
      <c r="D35" s="28" t="s">
        <v>185</v>
      </c>
      <c r="E35" s="28" t="s">
        <v>187</v>
      </c>
      <c r="F35" s="51">
        <v>5</v>
      </c>
      <c r="G35" s="32"/>
      <c r="H35" s="27">
        <f t="shared" si="0"/>
        <v>0</v>
      </c>
      <c r="I35" s="29"/>
      <c r="J35" s="2" t="s">
        <v>464</v>
      </c>
      <c r="K35" s="2" t="s">
        <v>464</v>
      </c>
    </row>
    <row r="36" spans="1:11" ht="148.5" x14ac:dyDescent="0.25">
      <c r="A36" s="5" t="s">
        <v>71</v>
      </c>
      <c r="B36" s="28"/>
      <c r="C36" s="28"/>
      <c r="D36" s="28" t="s">
        <v>185</v>
      </c>
      <c r="E36" s="28" t="s">
        <v>188</v>
      </c>
      <c r="F36" s="51">
        <v>3</v>
      </c>
      <c r="G36" s="32"/>
      <c r="H36" s="27">
        <f t="shared" si="0"/>
        <v>0</v>
      </c>
      <c r="I36" s="29"/>
      <c r="J36" s="2" t="s">
        <v>464</v>
      </c>
      <c r="K36" s="2" t="s">
        <v>464</v>
      </c>
    </row>
    <row r="37" spans="1:11" ht="99" x14ac:dyDescent="0.25">
      <c r="A37" s="5" t="s">
        <v>72</v>
      </c>
      <c r="B37" s="28"/>
      <c r="C37" s="28"/>
      <c r="D37" s="28" t="s">
        <v>189</v>
      </c>
      <c r="E37" s="28" t="s">
        <v>190</v>
      </c>
      <c r="F37" s="51">
        <v>5</v>
      </c>
      <c r="G37" s="32"/>
      <c r="H37" s="27">
        <f t="shared" si="0"/>
        <v>0</v>
      </c>
      <c r="I37" s="29"/>
      <c r="J37" s="2" t="s">
        <v>464</v>
      </c>
      <c r="K37" s="2" t="s">
        <v>464</v>
      </c>
    </row>
    <row r="38" spans="1:11" ht="66.75" thickBot="1" x14ac:dyDescent="0.3">
      <c r="A38" s="5" t="s">
        <v>73</v>
      </c>
      <c r="B38" s="28"/>
      <c r="C38" s="28"/>
      <c r="D38" s="28" t="s">
        <v>191</v>
      </c>
      <c r="E38" s="28" t="s">
        <v>192</v>
      </c>
      <c r="F38" s="51">
        <v>25</v>
      </c>
      <c r="G38" s="32"/>
      <c r="H38" s="53">
        <f t="shared" si="0"/>
        <v>0</v>
      </c>
      <c r="I38" s="29"/>
      <c r="J38" s="2" t="s">
        <v>464</v>
      </c>
      <c r="K38" s="2" t="s">
        <v>464</v>
      </c>
    </row>
    <row r="39" spans="1:11" ht="17.25" thickBot="1" x14ac:dyDescent="0.35">
      <c r="A39" s="121" t="s">
        <v>209</v>
      </c>
      <c r="B39" s="121"/>
      <c r="C39" s="121"/>
      <c r="D39" s="121"/>
      <c r="E39" s="121"/>
      <c r="F39" s="121"/>
      <c r="G39" s="122"/>
      <c r="H39" s="54">
        <f>SUM(H5:H38)</f>
        <v>0</v>
      </c>
      <c r="J39" s="52"/>
    </row>
    <row r="41" spans="1:11" ht="15.75" x14ac:dyDescent="0.25">
      <c r="A41" s="120" t="s">
        <v>196</v>
      </c>
      <c r="B41" s="120"/>
      <c r="C41" s="120"/>
      <c r="D41" s="120"/>
      <c r="E41" s="120"/>
      <c r="F41" s="120"/>
      <c r="G41" s="120"/>
      <c r="H41" s="120"/>
      <c r="I41" s="120"/>
    </row>
    <row r="42" spans="1:11" ht="15.75" x14ac:dyDescent="0.25">
      <c r="A42" s="33"/>
      <c r="B42" s="33"/>
      <c r="C42" s="36"/>
      <c r="D42" s="36"/>
      <c r="E42" s="36"/>
      <c r="F42" s="36"/>
      <c r="G42" s="36"/>
      <c r="H42" s="36"/>
      <c r="I42" s="33"/>
    </row>
    <row r="43" spans="1:11" ht="42.75" customHeight="1" x14ac:dyDescent="0.25">
      <c r="A43" s="115" t="s">
        <v>204</v>
      </c>
      <c r="B43" s="115"/>
      <c r="C43" s="115"/>
      <c r="D43" s="115"/>
      <c r="E43" s="115"/>
      <c r="F43" s="115"/>
      <c r="G43" s="115"/>
      <c r="H43" s="115"/>
      <c r="I43" s="115"/>
      <c r="J43" s="115"/>
    </row>
    <row r="44" spans="1:11" ht="15.75" x14ac:dyDescent="0.25">
      <c r="A44" s="37"/>
      <c r="B44" s="37"/>
      <c r="C44" s="37"/>
      <c r="D44" s="37"/>
      <c r="E44" s="37"/>
      <c r="F44" s="37"/>
      <c r="G44" s="37"/>
      <c r="H44" s="37"/>
      <c r="I44" s="37"/>
    </row>
    <row r="45" spans="1:11" ht="39.75" customHeight="1" x14ac:dyDescent="0.25">
      <c r="A45" s="115" t="s">
        <v>207</v>
      </c>
      <c r="B45" s="115"/>
      <c r="C45" s="115"/>
      <c r="D45" s="115"/>
      <c r="E45" s="115"/>
      <c r="F45" s="115"/>
      <c r="G45" s="115"/>
      <c r="H45" s="115"/>
      <c r="I45" s="115"/>
      <c r="J45" s="115"/>
    </row>
    <row r="46" spans="1:11" ht="15.75" x14ac:dyDescent="0.25">
      <c r="A46" s="33"/>
      <c r="B46" s="33"/>
      <c r="C46" s="38"/>
      <c r="D46" s="38"/>
      <c r="E46" s="33"/>
      <c r="F46" s="33"/>
      <c r="G46" s="33"/>
      <c r="H46" s="33"/>
      <c r="I46" s="33"/>
    </row>
    <row r="47" spans="1:11" ht="64.5" customHeight="1" x14ac:dyDescent="0.25">
      <c r="A47" s="116" t="s">
        <v>459</v>
      </c>
      <c r="B47" s="116"/>
      <c r="C47" s="116"/>
      <c r="D47" s="116"/>
      <c r="E47" s="116"/>
      <c r="F47" s="116"/>
      <c r="G47" s="116"/>
      <c r="H47" s="116"/>
      <c r="I47" s="116"/>
      <c r="J47" s="116"/>
    </row>
    <row r="48" spans="1:11" ht="15.75" x14ac:dyDescent="0.25">
      <c r="A48" s="39"/>
      <c r="B48" s="39"/>
      <c r="C48" s="40"/>
      <c r="D48" s="40"/>
      <c r="E48" s="39"/>
      <c r="F48" s="39"/>
      <c r="G48" s="39"/>
      <c r="H48" s="39"/>
      <c r="I48" s="39"/>
    </row>
    <row r="49" spans="1:10" ht="15.75" customHeight="1" x14ac:dyDescent="0.25">
      <c r="A49" s="117" t="s">
        <v>455</v>
      </c>
      <c r="B49" s="117"/>
      <c r="C49" s="117"/>
      <c r="D49" s="117"/>
      <c r="E49" s="117"/>
      <c r="F49" s="117"/>
      <c r="G49" s="117"/>
      <c r="H49" s="117"/>
      <c r="I49" s="117"/>
      <c r="J49" s="117"/>
    </row>
  </sheetData>
  <mergeCells count="10">
    <mergeCell ref="D18:E18"/>
    <mergeCell ref="A2:J2"/>
    <mergeCell ref="A3:J3"/>
    <mergeCell ref="D4:E4"/>
    <mergeCell ref="A43:J43"/>
    <mergeCell ref="A45:J45"/>
    <mergeCell ref="A47:J47"/>
    <mergeCell ref="A49:J49"/>
    <mergeCell ref="A39:G39"/>
    <mergeCell ref="A41:I41"/>
  </mergeCells>
  <phoneticPr fontId="9" type="noConversion"/>
  <printOptions horizontalCentered="1"/>
  <pageMargins left="0.70866141732283472" right="0.70866141732283472" top="0.74803149606299213" bottom="0.74803149606299213" header="0.31496062992125984" footer="0.31496062992125984"/>
  <pageSetup paperSize="9" scale="64" fitToHeight="0" orientation="landscape" r:id="rId1"/>
  <headerFooter>
    <oddHeader>&amp;L&amp;"Arial Narrow,Pogrubiony"&amp;12EZ/83/2024/AŁD&amp;C&amp;"Arial Narrow,Pogrubiony"&amp;12FORMULARZ ASORYMENTOWO - CENOWY &amp;R&amp;"Arial Narrow,Pogrubiony"&amp;12Załącznik nr 2 do SWZ
Załącznik nr .... do umowy</oddHeader>
    <oddFooter>Strona &amp;P z &amp;N</oddFooter>
  </headerFooter>
  <rowBreaks count="1" manualBreakCount="1">
    <brk id="7"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193A3-D26C-49AE-8B76-5F93CB846C1B}">
  <dimension ref="A1:R173"/>
  <sheetViews>
    <sheetView tabSelected="1" topLeftCell="A27" zoomScaleNormal="100" workbookViewId="0">
      <selection activeCell="A27" sqref="A27:F27"/>
    </sheetView>
  </sheetViews>
  <sheetFormatPr defaultRowHeight="16.5" x14ac:dyDescent="0.3"/>
  <cols>
    <col min="1" max="1" width="7.28515625" style="7" customWidth="1"/>
    <col min="2" max="2" width="11.7109375" customWidth="1"/>
    <col min="3" max="3" width="13.42578125" customWidth="1"/>
    <col min="4" max="4" width="15.85546875" customWidth="1"/>
    <col min="5" max="5" width="80.5703125" customWidth="1"/>
    <col min="6" max="6" width="13.28515625" style="103" customWidth="1"/>
    <col min="7" max="7" width="7.7109375" customWidth="1"/>
    <col min="8" max="8" width="7.28515625" customWidth="1"/>
    <col min="9" max="9" width="13.5703125" customWidth="1"/>
    <col min="10" max="10" width="12" customWidth="1"/>
    <col min="12" max="12" width="33.5703125" customWidth="1"/>
    <col min="13" max="13" width="33.140625" customWidth="1"/>
    <col min="14" max="14" width="14.85546875" customWidth="1"/>
    <col min="16" max="16" width="12.7109375" customWidth="1"/>
  </cols>
  <sheetData>
    <row r="1" spans="1:18" x14ac:dyDescent="0.3">
      <c r="F1"/>
    </row>
    <row r="2" spans="1:18" ht="18" x14ac:dyDescent="0.25">
      <c r="A2" s="118" t="s">
        <v>450</v>
      </c>
      <c r="B2" s="118"/>
      <c r="C2" s="118"/>
      <c r="D2" s="118"/>
      <c r="E2" s="118"/>
      <c r="F2" s="118"/>
      <c r="G2" s="118"/>
      <c r="H2" s="118"/>
      <c r="I2" s="118"/>
      <c r="J2" s="118"/>
      <c r="K2" s="118"/>
      <c r="L2" s="118"/>
    </row>
    <row r="3" spans="1:18" x14ac:dyDescent="0.3">
      <c r="F3"/>
    </row>
    <row r="4" spans="1:18" ht="322.5" customHeight="1" x14ac:dyDescent="0.25">
      <c r="A4" s="9" t="s">
        <v>193</v>
      </c>
      <c r="B4" s="9" t="s">
        <v>198</v>
      </c>
      <c r="C4" s="9" t="s">
        <v>199</v>
      </c>
      <c r="D4" s="129" t="s">
        <v>142</v>
      </c>
      <c r="E4" s="129"/>
      <c r="F4" s="129"/>
      <c r="G4" s="9" t="s">
        <v>298</v>
      </c>
      <c r="H4" s="9" t="s">
        <v>162</v>
      </c>
      <c r="I4" s="9" t="s">
        <v>194</v>
      </c>
      <c r="J4" s="9" t="s">
        <v>195</v>
      </c>
      <c r="K4" s="9" t="s">
        <v>197</v>
      </c>
      <c r="L4" s="9" t="s">
        <v>461</v>
      </c>
      <c r="M4" s="9" t="s">
        <v>462</v>
      </c>
    </row>
    <row r="5" spans="1:18" ht="297" x14ac:dyDescent="0.25">
      <c r="A5" s="66" t="s">
        <v>0</v>
      </c>
      <c r="B5" s="68"/>
      <c r="C5" s="68"/>
      <c r="D5" s="73" t="s">
        <v>210</v>
      </c>
      <c r="E5" s="95" t="s">
        <v>413</v>
      </c>
      <c r="F5" s="94" t="s">
        <v>452</v>
      </c>
      <c r="G5" s="100" t="s">
        <v>211</v>
      </c>
      <c r="H5" s="107">
        <v>20</v>
      </c>
      <c r="I5" s="75"/>
      <c r="J5" s="76">
        <f>H5*I5</f>
        <v>0</v>
      </c>
      <c r="K5" s="77"/>
      <c r="L5" s="2" t="s">
        <v>464</v>
      </c>
      <c r="M5" s="2" t="s">
        <v>464</v>
      </c>
      <c r="N5" s="56"/>
      <c r="O5" s="56"/>
      <c r="P5" s="57"/>
      <c r="Q5" s="8"/>
      <c r="R5" s="58"/>
    </row>
    <row r="6" spans="1:18" ht="354.75" customHeight="1" x14ac:dyDescent="0.25">
      <c r="A6" s="66" t="s">
        <v>1</v>
      </c>
      <c r="B6" s="68"/>
      <c r="C6" s="68"/>
      <c r="D6" s="73" t="s">
        <v>212</v>
      </c>
      <c r="E6" s="95" t="s">
        <v>300</v>
      </c>
      <c r="F6" s="94" t="s">
        <v>452</v>
      </c>
      <c r="G6" s="100" t="s">
        <v>211</v>
      </c>
      <c r="H6" s="107">
        <v>5</v>
      </c>
      <c r="I6" s="75"/>
      <c r="J6" s="76">
        <f t="shared" ref="J6:J69" si="0">H6*I6</f>
        <v>0</v>
      </c>
      <c r="K6" s="77"/>
      <c r="L6" s="2" t="s">
        <v>464</v>
      </c>
      <c r="M6" s="2" t="s">
        <v>464</v>
      </c>
      <c r="N6" s="56"/>
      <c r="O6" s="56"/>
      <c r="P6" s="57"/>
      <c r="Q6" s="8"/>
      <c r="R6" s="58"/>
    </row>
    <row r="7" spans="1:18" ht="297" x14ac:dyDescent="0.25">
      <c r="A7" s="66" t="s">
        <v>2</v>
      </c>
      <c r="B7" s="68"/>
      <c r="C7" s="68"/>
      <c r="D7" s="73" t="s">
        <v>213</v>
      </c>
      <c r="E7" s="95" t="s">
        <v>299</v>
      </c>
      <c r="F7" s="94" t="s">
        <v>452</v>
      </c>
      <c r="G7" s="100" t="s">
        <v>211</v>
      </c>
      <c r="H7" s="107">
        <v>15</v>
      </c>
      <c r="I7" s="75"/>
      <c r="J7" s="76">
        <f t="shared" si="0"/>
        <v>0</v>
      </c>
      <c r="K7" s="77"/>
      <c r="L7" s="2" t="s">
        <v>464</v>
      </c>
      <c r="M7" s="2" t="s">
        <v>464</v>
      </c>
      <c r="N7" s="56"/>
      <c r="O7" s="56"/>
      <c r="P7" s="57"/>
      <c r="Q7" s="8"/>
      <c r="R7" s="58"/>
    </row>
    <row r="8" spans="1:18" ht="327" customHeight="1" x14ac:dyDescent="0.25">
      <c r="A8" s="66" t="s">
        <v>3</v>
      </c>
      <c r="B8" s="68"/>
      <c r="C8" s="68"/>
      <c r="D8" s="73" t="s">
        <v>214</v>
      </c>
      <c r="E8" s="95" t="s">
        <v>215</v>
      </c>
      <c r="F8" s="94" t="s">
        <v>452</v>
      </c>
      <c r="G8" s="100" t="s">
        <v>211</v>
      </c>
      <c r="H8" s="107">
        <v>5</v>
      </c>
      <c r="I8" s="75"/>
      <c r="J8" s="76">
        <f t="shared" si="0"/>
        <v>0</v>
      </c>
      <c r="K8" s="77"/>
      <c r="L8" s="2" t="s">
        <v>464</v>
      </c>
      <c r="M8" s="2" t="s">
        <v>464</v>
      </c>
      <c r="N8" s="56"/>
      <c r="O8" s="56"/>
      <c r="P8" s="57"/>
      <c r="Q8" s="8"/>
      <c r="R8" s="58"/>
    </row>
    <row r="9" spans="1:18" ht="363" x14ac:dyDescent="0.25">
      <c r="A9" s="66" t="s">
        <v>4</v>
      </c>
      <c r="B9" s="68"/>
      <c r="C9" s="68"/>
      <c r="D9" s="73" t="s">
        <v>216</v>
      </c>
      <c r="E9" s="95" t="s">
        <v>410</v>
      </c>
      <c r="F9" s="94" t="s">
        <v>452</v>
      </c>
      <c r="G9" s="100" t="s">
        <v>211</v>
      </c>
      <c r="H9" s="107">
        <v>10</v>
      </c>
      <c r="I9" s="75"/>
      <c r="J9" s="76">
        <f t="shared" si="0"/>
        <v>0</v>
      </c>
      <c r="K9" s="77"/>
      <c r="L9" s="2" t="s">
        <v>464</v>
      </c>
      <c r="M9" s="2" t="s">
        <v>464</v>
      </c>
      <c r="N9" s="56"/>
      <c r="O9" s="56"/>
      <c r="P9" s="57"/>
      <c r="Q9" s="8"/>
      <c r="R9" s="58"/>
    </row>
    <row r="10" spans="1:18" ht="297" x14ac:dyDescent="0.25">
      <c r="A10" s="66" t="s">
        <v>5</v>
      </c>
      <c r="B10" s="68"/>
      <c r="C10" s="68"/>
      <c r="D10" s="73" t="s">
        <v>212</v>
      </c>
      <c r="E10" s="95" t="s">
        <v>414</v>
      </c>
      <c r="F10" s="94" t="s">
        <v>452</v>
      </c>
      <c r="G10" s="100" t="s">
        <v>211</v>
      </c>
      <c r="H10" s="107">
        <v>5</v>
      </c>
      <c r="I10" s="75"/>
      <c r="J10" s="76">
        <f t="shared" si="0"/>
        <v>0</v>
      </c>
      <c r="K10" s="77"/>
      <c r="L10" s="2" t="s">
        <v>464</v>
      </c>
      <c r="M10" s="2" t="s">
        <v>464</v>
      </c>
      <c r="N10" s="56"/>
      <c r="O10" s="56"/>
      <c r="P10" s="57"/>
      <c r="Q10" s="8"/>
      <c r="R10" s="58"/>
    </row>
    <row r="11" spans="1:18" ht="49.5" x14ac:dyDescent="0.25">
      <c r="A11" s="66" t="s">
        <v>6</v>
      </c>
      <c r="B11" s="68"/>
      <c r="C11" s="68"/>
      <c r="D11" s="73" t="s">
        <v>217</v>
      </c>
      <c r="E11" s="95" t="s">
        <v>322</v>
      </c>
      <c r="F11" s="94" t="s">
        <v>452</v>
      </c>
      <c r="G11" s="100" t="s">
        <v>211</v>
      </c>
      <c r="H11" s="107">
        <v>5</v>
      </c>
      <c r="I11" s="75"/>
      <c r="J11" s="76">
        <f t="shared" si="0"/>
        <v>0</v>
      </c>
      <c r="K11" s="77"/>
      <c r="L11" s="2" t="s">
        <v>464</v>
      </c>
      <c r="M11" s="2" t="s">
        <v>464</v>
      </c>
      <c r="N11" s="56"/>
      <c r="O11" s="56"/>
      <c r="P11" s="57"/>
      <c r="Q11" s="8"/>
      <c r="R11" s="58"/>
    </row>
    <row r="12" spans="1:18" ht="49.5" x14ac:dyDescent="0.25">
      <c r="A12" s="66" t="s">
        <v>7</v>
      </c>
      <c r="B12" s="68"/>
      <c r="C12" s="68"/>
      <c r="D12" s="73" t="s">
        <v>218</v>
      </c>
      <c r="E12" s="95" t="s">
        <v>323</v>
      </c>
      <c r="F12" s="94" t="s">
        <v>452</v>
      </c>
      <c r="G12" s="100" t="s">
        <v>211</v>
      </c>
      <c r="H12" s="107">
        <v>100</v>
      </c>
      <c r="I12" s="75"/>
      <c r="J12" s="76">
        <f t="shared" si="0"/>
        <v>0</v>
      </c>
      <c r="K12" s="77"/>
      <c r="L12" s="2" t="s">
        <v>464</v>
      </c>
      <c r="M12" s="2" t="s">
        <v>464</v>
      </c>
      <c r="N12" s="56"/>
      <c r="O12" s="56"/>
      <c r="P12" s="57"/>
      <c r="Q12" s="8"/>
      <c r="R12" s="58"/>
    </row>
    <row r="13" spans="1:18" ht="49.5" x14ac:dyDescent="0.25">
      <c r="A13" s="66" t="s">
        <v>8</v>
      </c>
      <c r="B13" s="68"/>
      <c r="C13" s="68"/>
      <c r="D13" s="73" t="s">
        <v>219</v>
      </c>
      <c r="E13" s="95" t="s">
        <v>321</v>
      </c>
      <c r="F13" s="94" t="s">
        <v>452</v>
      </c>
      <c r="G13" s="100" t="s">
        <v>211</v>
      </c>
      <c r="H13" s="107">
        <v>5</v>
      </c>
      <c r="I13" s="75"/>
      <c r="J13" s="76">
        <f t="shared" si="0"/>
        <v>0</v>
      </c>
      <c r="K13" s="77"/>
      <c r="L13" s="2" t="s">
        <v>464</v>
      </c>
      <c r="M13" s="2" t="s">
        <v>464</v>
      </c>
      <c r="N13" s="56"/>
      <c r="O13" s="56"/>
      <c r="P13" s="57"/>
      <c r="Q13" s="8"/>
      <c r="R13" s="58"/>
    </row>
    <row r="14" spans="1:18" ht="49.5" x14ac:dyDescent="0.25">
      <c r="A14" s="66" t="s">
        <v>9</v>
      </c>
      <c r="B14" s="68"/>
      <c r="C14" s="68"/>
      <c r="D14" s="73" t="s">
        <v>219</v>
      </c>
      <c r="E14" s="95" t="s">
        <v>319</v>
      </c>
      <c r="F14" s="94" t="s">
        <v>452</v>
      </c>
      <c r="G14" s="100" t="s">
        <v>211</v>
      </c>
      <c r="H14" s="107">
        <v>700</v>
      </c>
      <c r="I14" s="75"/>
      <c r="J14" s="76">
        <f t="shared" si="0"/>
        <v>0</v>
      </c>
      <c r="K14" s="77"/>
      <c r="L14" s="2" t="s">
        <v>464</v>
      </c>
      <c r="M14" s="2" t="s">
        <v>464</v>
      </c>
      <c r="N14" s="56"/>
      <c r="O14" s="56"/>
      <c r="P14" s="57"/>
      <c r="Q14" s="8"/>
      <c r="R14" s="58"/>
    </row>
    <row r="15" spans="1:18" ht="49.5" x14ac:dyDescent="0.25">
      <c r="A15" s="66" t="s">
        <v>10</v>
      </c>
      <c r="B15" s="68"/>
      <c r="C15" s="68"/>
      <c r="D15" s="73" t="s">
        <v>219</v>
      </c>
      <c r="E15" s="95" t="s">
        <v>320</v>
      </c>
      <c r="F15" s="94" t="s">
        <v>452</v>
      </c>
      <c r="G15" s="100" t="s">
        <v>211</v>
      </c>
      <c r="H15" s="107">
        <v>2</v>
      </c>
      <c r="I15" s="75"/>
      <c r="J15" s="76">
        <f t="shared" si="0"/>
        <v>0</v>
      </c>
      <c r="K15" s="77"/>
      <c r="L15" s="2" t="s">
        <v>464</v>
      </c>
      <c r="M15" s="2" t="s">
        <v>464</v>
      </c>
      <c r="N15" s="56"/>
      <c r="O15" s="56"/>
      <c r="P15" s="57"/>
      <c r="Q15" s="8"/>
      <c r="R15" s="58"/>
    </row>
    <row r="16" spans="1:18" ht="49.5" x14ac:dyDescent="0.25">
      <c r="A16" s="66" t="s">
        <v>11</v>
      </c>
      <c r="B16" s="69"/>
      <c r="C16" s="69"/>
      <c r="D16" s="78" t="s">
        <v>219</v>
      </c>
      <c r="E16" s="96" t="s">
        <v>451</v>
      </c>
      <c r="F16" s="94" t="s">
        <v>452</v>
      </c>
      <c r="G16" s="101" t="s">
        <v>211</v>
      </c>
      <c r="H16" s="107">
        <v>10</v>
      </c>
      <c r="I16" s="12"/>
      <c r="J16" s="76">
        <f t="shared" si="0"/>
        <v>0</v>
      </c>
      <c r="K16" s="79"/>
      <c r="L16" s="2" t="s">
        <v>464</v>
      </c>
      <c r="M16" s="2" t="s">
        <v>464</v>
      </c>
      <c r="N16" s="59"/>
      <c r="O16" s="59"/>
      <c r="P16" s="57"/>
      <c r="Q16" s="8"/>
      <c r="R16" s="58"/>
    </row>
    <row r="17" spans="1:18" ht="49.5" x14ac:dyDescent="0.25">
      <c r="A17" s="66" t="s">
        <v>12</v>
      </c>
      <c r="B17" s="68"/>
      <c r="C17" s="68"/>
      <c r="D17" s="73" t="s">
        <v>220</v>
      </c>
      <c r="E17" s="95" t="s">
        <v>324</v>
      </c>
      <c r="F17" s="94" t="s">
        <v>452</v>
      </c>
      <c r="G17" s="100" t="s">
        <v>211</v>
      </c>
      <c r="H17" s="107">
        <v>400</v>
      </c>
      <c r="I17" s="75"/>
      <c r="J17" s="76">
        <f t="shared" si="0"/>
        <v>0</v>
      </c>
      <c r="K17" s="77"/>
      <c r="L17" s="2" t="s">
        <v>464</v>
      </c>
      <c r="M17" s="2" t="s">
        <v>464</v>
      </c>
      <c r="N17" s="56"/>
      <c r="O17" s="56"/>
      <c r="P17" s="57"/>
      <c r="Q17" s="8"/>
      <c r="R17" s="58"/>
    </row>
    <row r="18" spans="1:18" ht="361.5" customHeight="1" x14ac:dyDescent="0.25">
      <c r="A18" s="66" t="s">
        <v>13</v>
      </c>
      <c r="B18" s="68"/>
      <c r="C18" s="68"/>
      <c r="D18" s="73" t="s">
        <v>216</v>
      </c>
      <c r="E18" s="95" t="s">
        <v>221</v>
      </c>
      <c r="F18" s="94" t="s">
        <v>453</v>
      </c>
      <c r="G18" s="100" t="s">
        <v>211</v>
      </c>
      <c r="H18" s="107">
        <v>5</v>
      </c>
      <c r="I18" s="80"/>
      <c r="J18" s="76">
        <f t="shared" si="0"/>
        <v>0</v>
      </c>
      <c r="K18" s="81"/>
      <c r="L18" s="2" t="s">
        <v>464</v>
      </c>
      <c r="M18" s="2" t="s">
        <v>464</v>
      </c>
      <c r="N18" s="56"/>
      <c r="O18" s="56"/>
      <c r="P18" s="57"/>
      <c r="Q18" s="8"/>
      <c r="R18" s="60"/>
    </row>
    <row r="19" spans="1:18" ht="380.25" customHeight="1" x14ac:dyDescent="0.25">
      <c r="A19" s="66" t="s">
        <v>14</v>
      </c>
      <c r="B19" s="68"/>
      <c r="C19" s="68"/>
      <c r="D19" s="73" t="s">
        <v>216</v>
      </c>
      <c r="E19" s="95" t="s">
        <v>415</v>
      </c>
      <c r="F19" s="94" t="s">
        <v>453</v>
      </c>
      <c r="G19" s="100" t="s">
        <v>211</v>
      </c>
      <c r="H19" s="107">
        <v>10</v>
      </c>
      <c r="I19" s="80"/>
      <c r="J19" s="76">
        <f t="shared" si="0"/>
        <v>0</v>
      </c>
      <c r="K19" s="81"/>
      <c r="L19" s="2" t="s">
        <v>464</v>
      </c>
      <c r="M19" s="2" t="s">
        <v>464</v>
      </c>
      <c r="N19" s="56"/>
      <c r="O19" s="56"/>
      <c r="P19" s="57"/>
      <c r="Q19" s="8"/>
      <c r="R19" s="60"/>
    </row>
    <row r="20" spans="1:18" ht="297" x14ac:dyDescent="0.25">
      <c r="A20" s="66" t="s">
        <v>15</v>
      </c>
      <c r="B20" s="68"/>
      <c r="C20" s="68"/>
      <c r="D20" s="73" t="s">
        <v>222</v>
      </c>
      <c r="E20" s="95" t="s">
        <v>223</v>
      </c>
      <c r="F20" s="94" t="s">
        <v>453</v>
      </c>
      <c r="G20" s="100" t="s">
        <v>211</v>
      </c>
      <c r="H20" s="107">
        <v>4</v>
      </c>
      <c r="I20" s="80"/>
      <c r="J20" s="76">
        <f t="shared" si="0"/>
        <v>0</v>
      </c>
      <c r="K20" s="81"/>
      <c r="L20" s="2" t="s">
        <v>464</v>
      </c>
      <c r="M20" s="2" t="s">
        <v>464</v>
      </c>
      <c r="N20" s="56"/>
      <c r="O20" s="56"/>
      <c r="P20" s="57"/>
      <c r="Q20" s="8"/>
      <c r="R20" s="60"/>
    </row>
    <row r="21" spans="1:18" ht="297" x14ac:dyDescent="0.25">
      <c r="A21" s="66" t="s">
        <v>16</v>
      </c>
      <c r="B21" s="68"/>
      <c r="C21" s="68"/>
      <c r="D21" s="73" t="s">
        <v>222</v>
      </c>
      <c r="E21" s="95" t="s">
        <v>224</v>
      </c>
      <c r="F21" s="94" t="s">
        <v>453</v>
      </c>
      <c r="G21" s="100" t="s">
        <v>211</v>
      </c>
      <c r="H21" s="107">
        <v>4</v>
      </c>
      <c r="I21" s="80"/>
      <c r="J21" s="76">
        <f t="shared" si="0"/>
        <v>0</v>
      </c>
      <c r="K21" s="81"/>
      <c r="L21" s="2" t="s">
        <v>464</v>
      </c>
      <c r="M21" s="2" t="s">
        <v>464</v>
      </c>
      <c r="N21" s="56"/>
      <c r="O21" s="56"/>
      <c r="P21" s="57"/>
      <c r="Q21" s="8"/>
      <c r="R21" s="60"/>
    </row>
    <row r="22" spans="1:18" ht="264" x14ac:dyDescent="0.25">
      <c r="A22" s="66" t="s">
        <v>17</v>
      </c>
      <c r="B22" s="68"/>
      <c r="C22" s="68"/>
      <c r="D22" s="73" t="s">
        <v>225</v>
      </c>
      <c r="E22" s="95" t="s">
        <v>416</v>
      </c>
      <c r="F22" s="94" t="s">
        <v>453</v>
      </c>
      <c r="G22" s="100" t="s">
        <v>211</v>
      </c>
      <c r="H22" s="107">
        <v>6</v>
      </c>
      <c r="I22" s="80"/>
      <c r="J22" s="76">
        <f t="shared" si="0"/>
        <v>0</v>
      </c>
      <c r="K22" s="81"/>
      <c r="L22" s="2" t="s">
        <v>464</v>
      </c>
      <c r="M22" s="2" t="s">
        <v>464</v>
      </c>
      <c r="N22" s="56"/>
      <c r="O22" s="56"/>
      <c r="P22" s="57"/>
      <c r="Q22" s="8"/>
      <c r="R22" s="60"/>
    </row>
    <row r="23" spans="1:18" ht="312.75" customHeight="1" x14ac:dyDescent="0.25">
      <c r="A23" s="66" t="s">
        <v>61</v>
      </c>
      <c r="B23" s="68"/>
      <c r="C23" s="68"/>
      <c r="D23" s="73" t="s">
        <v>225</v>
      </c>
      <c r="E23" s="95" t="s">
        <v>417</v>
      </c>
      <c r="F23" s="94" t="s">
        <v>453</v>
      </c>
      <c r="G23" s="100" t="s">
        <v>211</v>
      </c>
      <c r="H23" s="107">
        <v>6</v>
      </c>
      <c r="I23" s="80"/>
      <c r="J23" s="76">
        <f t="shared" si="0"/>
        <v>0</v>
      </c>
      <c r="K23" s="81"/>
      <c r="L23" s="2" t="s">
        <v>464</v>
      </c>
      <c r="M23" s="2" t="s">
        <v>464</v>
      </c>
      <c r="N23" s="56"/>
      <c r="O23" s="56"/>
      <c r="P23" s="57"/>
      <c r="Q23" s="8"/>
      <c r="R23" s="60"/>
    </row>
    <row r="24" spans="1:18" ht="181.5" x14ac:dyDescent="0.25">
      <c r="A24" s="66" t="s">
        <v>18</v>
      </c>
      <c r="B24" s="68"/>
      <c r="C24" s="68"/>
      <c r="D24" s="73" t="s">
        <v>226</v>
      </c>
      <c r="E24" s="95" t="s">
        <v>227</v>
      </c>
      <c r="F24" s="94" t="s">
        <v>453</v>
      </c>
      <c r="G24" s="100" t="s">
        <v>211</v>
      </c>
      <c r="H24" s="107">
        <v>6</v>
      </c>
      <c r="I24" s="80"/>
      <c r="J24" s="76">
        <f t="shared" si="0"/>
        <v>0</v>
      </c>
      <c r="K24" s="81"/>
      <c r="L24" s="2" t="s">
        <v>464</v>
      </c>
      <c r="M24" s="2" t="s">
        <v>464</v>
      </c>
      <c r="N24" s="56"/>
      <c r="O24" s="56"/>
      <c r="P24" s="57"/>
      <c r="Q24" s="8"/>
      <c r="R24" s="60"/>
    </row>
    <row r="25" spans="1:18" ht="195" customHeight="1" x14ac:dyDescent="0.25">
      <c r="A25" s="66" t="s">
        <v>19</v>
      </c>
      <c r="B25" s="68"/>
      <c r="C25" s="68"/>
      <c r="D25" s="73" t="s">
        <v>226</v>
      </c>
      <c r="E25" s="95" t="s">
        <v>228</v>
      </c>
      <c r="F25" s="94" t="s">
        <v>453</v>
      </c>
      <c r="G25" s="100" t="s">
        <v>211</v>
      </c>
      <c r="H25" s="107">
        <v>2</v>
      </c>
      <c r="I25" s="80"/>
      <c r="J25" s="76">
        <f t="shared" si="0"/>
        <v>0</v>
      </c>
      <c r="K25" s="81"/>
      <c r="L25" s="2" t="s">
        <v>464</v>
      </c>
      <c r="M25" s="2" t="s">
        <v>464</v>
      </c>
      <c r="N25" s="56"/>
      <c r="O25" s="56"/>
      <c r="P25" s="57"/>
      <c r="Q25" s="8"/>
      <c r="R25" s="60"/>
    </row>
    <row r="26" spans="1:18" ht="207.75" customHeight="1" x14ac:dyDescent="0.25">
      <c r="A26" s="66" t="s">
        <v>62</v>
      </c>
      <c r="B26" s="68"/>
      <c r="C26" s="68"/>
      <c r="D26" s="73" t="s">
        <v>229</v>
      </c>
      <c r="E26" s="95" t="s">
        <v>412</v>
      </c>
      <c r="F26" s="94" t="s">
        <v>453</v>
      </c>
      <c r="G26" s="100" t="s">
        <v>211</v>
      </c>
      <c r="H26" s="107">
        <v>2</v>
      </c>
      <c r="I26" s="80"/>
      <c r="J26" s="76">
        <f t="shared" si="0"/>
        <v>0</v>
      </c>
      <c r="K26" s="81"/>
      <c r="L26" s="2" t="s">
        <v>464</v>
      </c>
      <c r="M26" s="2" t="s">
        <v>464</v>
      </c>
      <c r="N26" s="56"/>
      <c r="O26" s="56"/>
      <c r="P26" s="57"/>
      <c r="Q26" s="8"/>
      <c r="R26" s="60"/>
    </row>
    <row r="27" spans="1:18" ht="215.25" customHeight="1" x14ac:dyDescent="0.25">
      <c r="A27" s="66" t="s">
        <v>63</v>
      </c>
      <c r="B27" s="68"/>
      <c r="C27" s="68"/>
      <c r="D27" s="73" t="s">
        <v>229</v>
      </c>
      <c r="E27" s="95" t="s">
        <v>411</v>
      </c>
      <c r="F27" s="94" t="s">
        <v>453</v>
      </c>
      <c r="G27" s="100" t="s">
        <v>211</v>
      </c>
      <c r="H27" s="107">
        <v>2</v>
      </c>
      <c r="I27" s="80"/>
      <c r="J27" s="76">
        <f t="shared" si="0"/>
        <v>0</v>
      </c>
      <c r="K27" s="81"/>
      <c r="L27" s="2" t="s">
        <v>464</v>
      </c>
      <c r="M27" s="2" t="s">
        <v>464</v>
      </c>
      <c r="N27" s="56"/>
      <c r="O27" s="56"/>
      <c r="P27" s="57"/>
      <c r="Q27" s="8"/>
      <c r="R27" s="60"/>
    </row>
    <row r="28" spans="1:18" ht="204" customHeight="1" x14ac:dyDescent="0.25">
      <c r="A28" s="66" t="s">
        <v>64</v>
      </c>
      <c r="B28" s="68"/>
      <c r="C28" s="68"/>
      <c r="D28" s="73" t="s">
        <v>230</v>
      </c>
      <c r="E28" s="95" t="s">
        <v>231</v>
      </c>
      <c r="F28" s="94" t="s">
        <v>453</v>
      </c>
      <c r="G28" s="100" t="s">
        <v>211</v>
      </c>
      <c r="H28" s="107">
        <v>2</v>
      </c>
      <c r="I28" s="80"/>
      <c r="J28" s="76">
        <f t="shared" si="0"/>
        <v>0</v>
      </c>
      <c r="K28" s="81"/>
      <c r="L28" s="2" t="s">
        <v>464</v>
      </c>
      <c r="M28" s="2" t="s">
        <v>464</v>
      </c>
      <c r="N28" s="56"/>
      <c r="O28" s="56"/>
      <c r="P28" s="57"/>
      <c r="Q28" s="8"/>
      <c r="R28" s="60"/>
    </row>
    <row r="29" spans="1:18" ht="152.25" customHeight="1" x14ac:dyDescent="0.25">
      <c r="A29" s="66" t="s">
        <v>65</v>
      </c>
      <c r="B29" s="68"/>
      <c r="C29" s="68"/>
      <c r="D29" s="73" t="s">
        <v>232</v>
      </c>
      <c r="E29" s="95" t="s">
        <v>233</v>
      </c>
      <c r="F29" s="94" t="s">
        <v>453</v>
      </c>
      <c r="G29" s="100" t="s">
        <v>211</v>
      </c>
      <c r="H29" s="107">
        <v>2</v>
      </c>
      <c r="I29" s="80"/>
      <c r="J29" s="76">
        <f t="shared" si="0"/>
        <v>0</v>
      </c>
      <c r="K29" s="81"/>
      <c r="L29" s="2" t="s">
        <v>464</v>
      </c>
      <c r="M29" s="2" t="s">
        <v>464</v>
      </c>
      <c r="N29" s="56"/>
      <c r="O29" s="56"/>
      <c r="P29" s="57"/>
      <c r="Q29" s="8"/>
      <c r="R29" s="60"/>
    </row>
    <row r="30" spans="1:18" ht="47.25" customHeight="1" x14ac:dyDescent="0.25">
      <c r="A30" s="66" t="s">
        <v>97</v>
      </c>
      <c r="B30" s="68"/>
      <c r="C30" s="68"/>
      <c r="D30" s="73" t="s">
        <v>234</v>
      </c>
      <c r="E30" s="95" t="s">
        <v>235</v>
      </c>
      <c r="F30" s="94" t="s">
        <v>453</v>
      </c>
      <c r="G30" s="100" t="s">
        <v>211</v>
      </c>
      <c r="H30" s="107">
        <v>15</v>
      </c>
      <c r="I30" s="80"/>
      <c r="J30" s="76">
        <f t="shared" si="0"/>
        <v>0</v>
      </c>
      <c r="K30" s="81"/>
      <c r="L30" s="2" t="s">
        <v>464</v>
      </c>
      <c r="M30" s="2" t="s">
        <v>464</v>
      </c>
      <c r="N30" s="56"/>
      <c r="O30" s="56"/>
      <c r="P30" s="57"/>
      <c r="Q30" s="8"/>
      <c r="R30" s="60"/>
    </row>
    <row r="31" spans="1:18" ht="150.75" customHeight="1" x14ac:dyDescent="0.25">
      <c r="A31" s="66" t="s">
        <v>66</v>
      </c>
      <c r="B31" s="68"/>
      <c r="C31" s="68"/>
      <c r="D31" s="73" t="s">
        <v>232</v>
      </c>
      <c r="E31" s="95" t="s">
        <v>236</v>
      </c>
      <c r="F31" s="94" t="s">
        <v>452</v>
      </c>
      <c r="G31" s="100" t="s">
        <v>211</v>
      </c>
      <c r="H31" s="107">
        <v>100</v>
      </c>
      <c r="I31" s="75"/>
      <c r="J31" s="76">
        <f t="shared" si="0"/>
        <v>0</v>
      </c>
      <c r="K31" s="77"/>
      <c r="L31" s="2" t="s">
        <v>464</v>
      </c>
      <c r="M31" s="2" t="s">
        <v>464</v>
      </c>
      <c r="N31" s="56"/>
      <c r="O31" s="56"/>
      <c r="P31" s="57"/>
      <c r="Q31" s="8"/>
      <c r="R31" s="58"/>
    </row>
    <row r="32" spans="1:18" ht="45" customHeight="1" x14ac:dyDescent="0.25">
      <c r="A32" s="66" t="s">
        <v>67</v>
      </c>
      <c r="B32" s="68"/>
      <c r="C32" s="68"/>
      <c r="D32" s="78" t="s">
        <v>234</v>
      </c>
      <c r="E32" s="96" t="s">
        <v>237</v>
      </c>
      <c r="F32" s="94" t="s">
        <v>452</v>
      </c>
      <c r="G32" s="101" t="s">
        <v>211</v>
      </c>
      <c r="H32" s="107">
        <v>30</v>
      </c>
      <c r="I32" s="12"/>
      <c r="J32" s="76">
        <f t="shared" si="0"/>
        <v>0</v>
      </c>
      <c r="K32" s="79"/>
      <c r="L32" s="2" t="s">
        <v>464</v>
      </c>
      <c r="M32" s="2" t="s">
        <v>464</v>
      </c>
      <c r="N32" s="59"/>
      <c r="O32" s="59"/>
      <c r="P32" s="57"/>
      <c r="Q32" s="8"/>
      <c r="R32" s="58"/>
    </row>
    <row r="33" spans="1:18" ht="270" customHeight="1" x14ac:dyDescent="0.25">
      <c r="A33" s="66" t="s">
        <v>68</v>
      </c>
      <c r="B33" s="68"/>
      <c r="C33" s="68"/>
      <c r="D33" s="73" t="s">
        <v>238</v>
      </c>
      <c r="E33" s="95" t="s">
        <v>301</v>
      </c>
      <c r="F33" s="94" t="s">
        <v>453</v>
      </c>
      <c r="G33" s="100" t="s">
        <v>211</v>
      </c>
      <c r="H33" s="107">
        <v>5</v>
      </c>
      <c r="I33" s="80"/>
      <c r="J33" s="76">
        <f t="shared" si="0"/>
        <v>0</v>
      </c>
      <c r="K33" s="81"/>
      <c r="L33" s="2" t="s">
        <v>464</v>
      </c>
      <c r="M33" s="2" t="s">
        <v>464</v>
      </c>
      <c r="N33" s="56"/>
      <c r="O33" s="56"/>
      <c r="P33" s="57"/>
      <c r="Q33" s="8"/>
      <c r="R33" s="60"/>
    </row>
    <row r="34" spans="1:18" ht="246.75" customHeight="1" x14ac:dyDescent="0.25">
      <c r="A34" s="66" t="s">
        <v>69</v>
      </c>
      <c r="B34" s="68"/>
      <c r="C34" s="68"/>
      <c r="D34" s="73" t="s">
        <v>238</v>
      </c>
      <c r="E34" s="95" t="s">
        <v>302</v>
      </c>
      <c r="F34" s="94" t="s">
        <v>453</v>
      </c>
      <c r="G34" s="100" t="s">
        <v>211</v>
      </c>
      <c r="H34" s="107">
        <v>2</v>
      </c>
      <c r="I34" s="80"/>
      <c r="J34" s="76">
        <f t="shared" si="0"/>
        <v>0</v>
      </c>
      <c r="K34" s="81"/>
      <c r="L34" s="2" t="s">
        <v>464</v>
      </c>
      <c r="M34" s="2" t="s">
        <v>464</v>
      </c>
      <c r="N34" s="56"/>
      <c r="O34" s="56"/>
      <c r="P34" s="57"/>
      <c r="Q34" s="8"/>
      <c r="R34" s="60"/>
    </row>
    <row r="35" spans="1:18" ht="228" customHeight="1" x14ac:dyDescent="0.25">
      <c r="A35" s="66" t="s">
        <v>70</v>
      </c>
      <c r="B35" s="68"/>
      <c r="C35" s="68"/>
      <c r="D35" s="73" t="s">
        <v>238</v>
      </c>
      <c r="E35" s="95" t="s">
        <v>316</v>
      </c>
      <c r="F35" s="94" t="s">
        <v>453</v>
      </c>
      <c r="G35" s="100" t="s">
        <v>211</v>
      </c>
      <c r="H35" s="107">
        <v>2</v>
      </c>
      <c r="I35" s="80"/>
      <c r="J35" s="76">
        <f t="shared" si="0"/>
        <v>0</v>
      </c>
      <c r="K35" s="81"/>
      <c r="L35" s="2" t="s">
        <v>464</v>
      </c>
      <c r="M35" s="2" t="s">
        <v>464</v>
      </c>
      <c r="N35" s="56"/>
      <c r="O35" s="56"/>
      <c r="P35" s="57"/>
      <c r="Q35" s="8"/>
      <c r="R35" s="60"/>
    </row>
    <row r="36" spans="1:18" ht="240.75" customHeight="1" x14ac:dyDescent="0.25">
      <c r="A36" s="66" t="s">
        <v>71</v>
      </c>
      <c r="B36" s="68"/>
      <c r="C36" s="68"/>
      <c r="D36" s="73" t="s">
        <v>238</v>
      </c>
      <c r="E36" s="95" t="s">
        <v>317</v>
      </c>
      <c r="F36" s="94" t="s">
        <v>453</v>
      </c>
      <c r="G36" s="100" t="s">
        <v>211</v>
      </c>
      <c r="H36" s="107">
        <v>2</v>
      </c>
      <c r="I36" s="80"/>
      <c r="J36" s="76">
        <f t="shared" si="0"/>
        <v>0</v>
      </c>
      <c r="K36" s="81"/>
      <c r="L36" s="2" t="s">
        <v>464</v>
      </c>
      <c r="M36" s="2" t="s">
        <v>464</v>
      </c>
      <c r="N36" s="56"/>
      <c r="O36" s="56"/>
      <c r="P36" s="57"/>
      <c r="Q36" s="8"/>
      <c r="R36" s="60"/>
    </row>
    <row r="37" spans="1:18" ht="297" x14ac:dyDescent="0.25">
      <c r="A37" s="66" t="s">
        <v>72</v>
      </c>
      <c r="B37" s="69"/>
      <c r="C37" s="69"/>
      <c r="D37" s="78" t="s">
        <v>210</v>
      </c>
      <c r="E37" s="96" t="s">
        <v>318</v>
      </c>
      <c r="F37" s="94" t="s">
        <v>453</v>
      </c>
      <c r="G37" s="101" t="s">
        <v>211</v>
      </c>
      <c r="H37" s="107">
        <v>2</v>
      </c>
      <c r="I37" s="82"/>
      <c r="J37" s="76">
        <f t="shared" si="0"/>
        <v>0</v>
      </c>
      <c r="K37" s="83"/>
      <c r="L37" s="2" t="s">
        <v>464</v>
      </c>
      <c r="M37" s="2" t="s">
        <v>464</v>
      </c>
      <c r="N37" s="59"/>
      <c r="O37" s="59"/>
      <c r="P37" s="57"/>
      <c r="Q37" s="8"/>
      <c r="R37" s="60"/>
    </row>
    <row r="38" spans="1:18" ht="297" x14ac:dyDescent="0.25">
      <c r="A38" s="66" t="s">
        <v>73</v>
      </c>
      <c r="B38" s="68"/>
      <c r="C38" s="68"/>
      <c r="D38" s="78" t="s">
        <v>210</v>
      </c>
      <c r="E38" s="96" t="s">
        <v>239</v>
      </c>
      <c r="F38" s="94" t="s">
        <v>453</v>
      </c>
      <c r="G38" s="101" t="s">
        <v>211</v>
      </c>
      <c r="H38" s="107">
        <v>2</v>
      </c>
      <c r="I38" s="84"/>
      <c r="J38" s="76">
        <f t="shared" si="0"/>
        <v>0</v>
      </c>
      <c r="K38" s="83"/>
      <c r="L38" s="2" t="s">
        <v>464</v>
      </c>
      <c r="M38" s="2" t="s">
        <v>464</v>
      </c>
      <c r="N38" s="59"/>
      <c r="O38" s="59"/>
      <c r="P38" s="57"/>
      <c r="Q38" s="8"/>
      <c r="R38" s="60"/>
    </row>
    <row r="39" spans="1:18" ht="297" x14ac:dyDescent="0.25">
      <c r="A39" s="66" t="s">
        <v>74</v>
      </c>
      <c r="B39" s="68"/>
      <c r="C39" s="68"/>
      <c r="D39" s="78" t="s">
        <v>212</v>
      </c>
      <c r="E39" s="96" t="s">
        <v>240</v>
      </c>
      <c r="F39" s="94" t="s">
        <v>453</v>
      </c>
      <c r="G39" s="101" t="s">
        <v>211</v>
      </c>
      <c r="H39" s="107">
        <v>2</v>
      </c>
      <c r="I39" s="84"/>
      <c r="J39" s="76">
        <f t="shared" si="0"/>
        <v>0</v>
      </c>
      <c r="K39" s="83"/>
      <c r="L39" s="2" t="s">
        <v>464</v>
      </c>
      <c r="M39" s="2" t="s">
        <v>464</v>
      </c>
      <c r="N39" s="59"/>
      <c r="O39" s="59"/>
      <c r="P39" s="57"/>
      <c r="Q39" s="8"/>
      <c r="R39" s="60"/>
    </row>
    <row r="40" spans="1:18" ht="332.25" customHeight="1" x14ac:dyDescent="0.25">
      <c r="A40" s="66" t="s">
        <v>75</v>
      </c>
      <c r="B40" s="68"/>
      <c r="C40" s="68"/>
      <c r="D40" s="78" t="s">
        <v>212</v>
      </c>
      <c r="E40" s="96" t="s">
        <v>241</v>
      </c>
      <c r="F40" s="94" t="s">
        <v>453</v>
      </c>
      <c r="G40" s="101" t="s">
        <v>211</v>
      </c>
      <c r="H40" s="107">
        <v>2</v>
      </c>
      <c r="I40" s="84"/>
      <c r="J40" s="76">
        <f t="shared" si="0"/>
        <v>0</v>
      </c>
      <c r="K40" s="83"/>
      <c r="L40" s="2" t="s">
        <v>464</v>
      </c>
      <c r="M40" s="2" t="s">
        <v>464</v>
      </c>
      <c r="N40" s="59"/>
      <c r="O40" s="59"/>
      <c r="P40" s="57"/>
      <c r="Q40" s="8"/>
      <c r="R40" s="60"/>
    </row>
    <row r="41" spans="1:18" ht="343.5" customHeight="1" x14ac:dyDescent="0.25">
      <c r="A41" s="66" t="s">
        <v>76</v>
      </c>
      <c r="B41" s="68"/>
      <c r="C41" s="68"/>
      <c r="D41" s="78" t="s">
        <v>213</v>
      </c>
      <c r="E41" s="96" t="s">
        <v>242</v>
      </c>
      <c r="F41" s="94" t="s">
        <v>453</v>
      </c>
      <c r="G41" s="101" t="s">
        <v>211</v>
      </c>
      <c r="H41" s="107">
        <v>2</v>
      </c>
      <c r="I41" s="82"/>
      <c r="J41" s="76">
        <f t="shared" si="0"/>
        <v>0</v>
      </c>
      <c r="K41" s="83"/>
      <c r="L41" s="2" t="s">
        <v>464</v>
      </c>
      <c r="M41" s="2" t="s">
        <v>464</v>
      </c>
      <c r="N41" s="59"/>
      <c r="O41" s="59"/>
      <c r="P41" s="57"/>
      <c r="Q41" s="8"/>
      <c r="R41" s="60"/>
    </row>
    <row r="42" spans="1:18" ht="297" x14ac:dyDescent="0.25">
      <c r="A42" s="66" t="s">
        <v>77</v>
      </c>
      <c r="B42" s="68"/>
      <c r="C42" s="68"/>
      <c r="D42" s="73" t="s">
        <v>214</v>
      </c>
      <c r="E42" s="95" t="s">
        <v>243</v>
      </c>
      <c r="F42" s="102" t="s">
        <v>453</v>
      </c>
      <c r="G42" s="100" t="s">
        <v>211</v>
      </c>
      <c r="H42" s="107">
        <v>2</v>
      </c>
      <c r="I42" s="80"/>
      <c r="J42" s="76">
        <f t="shared" si="0"/>
        <v>0</v>
      </c>
      <c r="K42" s="81"/>
      <c r="L42" s="2" t="s">
        <v>464</v>
      </c>
      <c r="M42" s="2" t="s">
        <v>464</v>
      </c>
      <c r="N42" s="56"/>
      <c r="O42" s="56"/>
      <c r="P42" s="61"/>
      <c r="Q42" s="8"/>
      <c r="R42" s="60"/>
    </row>
    <row r="43" spans="1:18" ht="353.25" customHeight="1" x14ac:dyDescent="0.25">
      <c r="A43" s="66" t="s">
        <v>78</v>
      </c>
      <c r="B43" s="68"/>
      <c r="C43" s="68"/>
      <c r="D43" s="73" t="s">
        <v>244</v>
      </c>
      <c r="E43" s="95" t="s">
        <v>303</v>
      </c>
      <c r="F43" s="94" t="s">
        <v>453</v>
      </c>
      <c r="G43" s="100" t="s">
        <v>211</v>
      </c>
      <c r="H43" s="107">
        <v>2</v>
      </c>
      <c r="I43" s="80"/>
      <c r="J43" s="76">
        <f t="shared" si="0"/>
        <v>0</v>
      </c>
      <c r="K43" s="81"/>
      <c r="L43" s="2" t="s">
        <v>464</v>
      </c>
      <c r="M43" s="2" t="s">
        <v>464</v>
      </c>
      <c r="N43" s="56"/>
      <c r="O43" s="56"/>
      <c r="P43" s="57"/>
      <c r="Q43" s="8"/>
      <c r="R43" s="60"/>
    </row>
    <row r="44" spans="1:18" ht="313.5" x14ac:dyDescent="0.25">
      <c r="A44" s="66" t="s">
        <v>79</v>
      </c>
      <c r="B44" s="68"/>
      <c r="C44" s="68"/>
      <c r="D44" s="73" t="s">
        <v>244</v>
      </c>
      <c r="E44" s="95" t="s">
        <v>304</v>
      </c>
      <c r="F44" s="94" t="s">
        <v>453</v>
      </c>
      <c r="G44" s="100" t="s">
        <v>211</v>
      </c>
      <c r="H44" s="107">
        <v>2</v>
      </c>
      <c r="I44" s="80"/>
      <c r="J44" s="76">
        <f t="shared" si="0"/>
        <v>0</v>
      </c>
      <c r="K44" s="81"/>
      <c r="L44" s="2" t="s">
        <v>464</v>
      </c>
      <c r="M44" s="2" t="s">
        <v>464</v>
      </c>
      <c r="N44" s="56"/>
      <c r="O44" s="56"/>
      <c r="P44" s="57"/>
      <c r="Q44" s="8"/>
      <c r="R44" s="60"/>
    </row>
    <row r="45" spans="1:18" ht="66" x14ac:dyDescent="0.25">
      <c r="A45" s="66" t="s">
        <v>80</v>
      </c>
      <c r="B45" s="68"/>
      <c r="C45" s="68"/>
      <c r="D45" s="73" t="s">
        <v>244</v>
      </c>
      <c r="E45" s="95" t="s">
        <v>305</v>
      </c>
      <c r="F45" s="94" t="s">
        <v>453</v>
      </c>
      <c r="G45" s="100" t="s">
        <v>211</v>
      </c>
      <c r="H45" s="107">
        <v>2</v>
      </c>
      <c r="I45" s="80"/>
      <c r="J45" s="76">
        <f t="shared" si="0"/>
        <v>0</v>
      </c>
      <c r="K45" s="81"/>
      <c r="L45" s="2" t="s">
        <v>464</v>
      </c>
      <c r="M45" s="2" t="s">
        <v>464</v>
      </c>
      <c r="N45" s="56"/>
      <c r="O45" s="56"/>
      <c r="P45" s="57"/>
      <c r="Q45" s="8"/>
      <c r="R45" s="60"/>
    </row>
    <row r="46" spans="1:18" ht="313.5" x14ac:dyDescent="0.25">
      <c r="A46" s="66" t="s">
        <v>81</v>
      </c>
      <c r="B46" s="68"/>
      <c r="C46" s="68"/>
      <c r="D46" s="73" t="s">
        <v>244</v>
      </c>
      <c r="E46" s="95" t="s">
        <v>306</v>
      </c>
      <c r="F46" s="94" t="s">
        <v>453</v>
      </c>
      <c r="G46" s="100" t="s">
        <v>211</v>
      </c>
      <c r="H46" s="107">
        <v>2</v>
      </c>
      <c r="I46" s="80"/>
      <c r="J46" s="76">
        <f t="shared" si="0"/>
        <v>0</v>
      </c>
      <c r="K46" s="81"/>
      <c r="L46" s="2" t="s">
        <v>464</v>
      </c>
      <c r="M46" s="2" t="s">
        <v>464</v>
      </c>
      <c r="N46" s="56"/>
      <c r="O46" s="56"/>
      <c r="P46" s="57"/>
      <c r="Q46" s="8"/>
      <c r="R46" s="60"/>
    </row>
    <row r="47" spans="1:18" ht="323.25" customHeight="1" x14ac:dyDescent="0.25">
      <c r="A47" s="66" t="s">
        <v>82</v>
      </c>
      <c r="B47" s="68"/>
      <c r="C47" s="68"/>
      <c r="D47" s="73" t="s">
        <v>244</v>
      </c>
      <c r="E47" s="95" t="s">
        <v>307</v>
      </c>
      <c r="F47" s="94" t="s">
        <v>453</v>
      </c>
      <c r="G47" s="100" t="s">
        <v>211</v>
      </c>
      <c r="H47" s="107">
        <v>6</v>
      </c>
      <c r="I47" s="80"/>
      <c r="J47" s="76">
        <f t="shared" si="0"/>
        <v>0</v>
      </c>
      <c r="K47" s="81"/>
      <c r="L47" s="2" t="s">
        <v>464</v>
      </c>
      <c r="M47" s="2" t="s">
        <v>464</v>
      </c>
      <c r="N47" s="56"/>
      <c r="O47" s="56"/>
      <c r="P47" s="57"/>
      <c r="Q47" s="8"/>
      <c r="R47" s="60"/>
    </row>
    <row r="48" spans="1:18" ht="181.5" x14ac:dyDescent="0.25">
      <c r="A48" s="66" t="s">
        <v>83</v>
      </c>
      <c r="B48" s="68"/>
      <c r="C48" s="68"/>
      <c r="D48" s="73" t="s">
        <v>244</v>
      </c>
      <c r="E48" s="95" t="s">
        <v>308</v>
      </c>
      <c r="F48" s="94" t="s">
        <v>453</v>
      </c>
      <c r="G48" s="100" t="s">
        <v>211</v>
      </c>
      <c r="H48" s="107">
        <v>2</v>
      </c>
      <c r="I48" s="80"/>
      <c r="J48" s="76">
        <f t="shared" si="0"/>
        <v>0</v>
      </c>
      <c r="K48" s="81"/>
      <c r="L48" s="2" t="s">
        <v>464</v>
      </c>
      <c r="M48" s="2" t="s">
        <v>464</v>
      </c>
      <c r="N48" s="56"/>
      <c r="O48" s="56"/>
      <c r="P48" s="57"/>
      <c r="Q48" s="8"/>
      <c r="R48" s="60"/>
    </row>
    <row r="49" spans="1:18" ht="313.5" x14ac:dyDescent="0.25">
      <c r="A49" s="66" t="s">
        <v>84</v>
      </c>
      <c r="B49" s="68"/>
      <c r="C49" s="68"/>
      <c r="D49" s="73" t="s">
        <v>244</v>
      </c>
      <c r="E49" s="95" t="s">
        <v>325</v>
      </c>
      <c r="F49" s="94" t="s">
        <v>453</v>
      </c>
      <c r="G49" s="100" t="s">
        <v>211</v>
      </c>
      <c r="H49" s="107">
        <v>2</v>
      </c>
      <c r="I49" s="80"/>
      <c r="J49" s="76">
        <f t="shared" si="0"/>
        <v>0</v>
      </c>
      <c r="K49" s="81"/>
      <c r="L49" s="2" t="s">
        <v>464</v>
      </c>
      <c r="M49" s="2" t="s">
        <v>464</v>
      </c>
      <c r="N49" s="56"/>
      <c r="O49" s="56"/>
      <c r="P49" s="57"/>
      <c r="Q49" s="8"/>
      <c r="R49" s="60"/>
    </row>
    <row r="50" spans="1:18" ht="313.5" x14ac:dyDescent="0.25">
      <c r="A50" s="66" t="s">
        <v>98</v>
      </c>
      <c r="B50" s="68"/>
      <c r="C50" s="68"/>
      <c r="D50" s="73" t="s">
        <v>244</v>
      </c>
      <c r="E50" s="95" t="s">
        <v>309</v>
      </c>
      <c r="F50" s="94" t="s">
        <v>453</v>
      </c>
      <c r="G50" s="100" t="s">
        <v>211</v>
      </c>
      <c r="H50" s="107">
        <v>2</v>
      </c>
      <c r="I50" s="80"/>
      <c r="J50" s="76">
        <f t="shared" si="0"/>
        <v>0</v>
      </c>
      <c r="K50" s="81"/>
      <c r="L50" s="2" t="s">
        <v>464</v>
      </c>
      <c r="M50" s="2" t="s">
        <v>464</v>
      </c>
      <c r="N50" s="56"/>
      <c r="O50" s="56"/>
      <c r="P50" s="57"/>
      <c r="Q50" s="8"/>
      <c r="R50" s="60"/>
    </row>
    <row r="51" spans="1:18" ht="313.5" x14ac:dyDescent="0.25">
      <c r="A51" s="66" t="s">
        <v>99</v>
      </c>
      <c r="B51" s="68"/>
      <c r="C51" s="68"/>
      <c r="D51" s="73" t="s">
        <v>244</v>
      </c>
      <c r="E51" s="95" t="s">
        <v>310</v>
      </c>
      <c r="F51" s="94" t="s">
        <v>452</v>
      </c>
      <c r="G51" s="100" t="s">
        <v>211</v>
      </c>
      <c r="H51" s="107">
        <v>60</v>
      </c>
      <c r="I51" s="75"/>
      <c r="J51" s="76">
        <f t="shared" si="0"/>
        <v>0</v>
      </c>
      <c r="K51" s="77"/>
      <c r="L51" s="2" t="s">
        <v>464</v>
      </c>
      <c r="M51" s="2" t="s">
        <v>464</v>
      </c>
      <c r="N51" s="56"/>
      <c r="O51" s="56"/>
      <c r="P51" s="57"/>
      <c r="Q51" s="8"/>
      <c r="R51" s="58"/>
    </row>
    <row r="52" spans="1:18" ht="313.5" x14ac:dyDescent="0.25">
      <c r="A52" s="66" t="s">
        <v>100</v>
      </c>
      <c r="B52" s="68"/>
      <c r="C52" s="68"/>
      <c r="D52" s="73" t="s">
        <v>244</v>
      </c>
      <c r="E52" s="95" t="s">
        <v>326</v>
      </c>
      <c r="F52" s="94" t="s">
        <v>452</v>
      </c>
      <c r="G52" s="100" t="s">
        <v>211</v>
      </c>
      <c r="H52" s="107">
        <v>25</v>
      </c>
      <c r="I52" s="75"/>
      <c r="J52" s="76">
        <f t="shared" si="0"/>
        <v>0</v>
      </c>
      <c r="K52" s="77"/>
      <c r="L52" s="2" t="s">
        <v>464</v>
      </c>
      <c r="M52" s="2" t="s">
        <v>464</v>
      </c>
      <c r="N52" s="56"/>
      <c r="O52" s="56"/>
      <c r="P52" s="57"/>
      <c r="Q52" s="8"/>
      <c r="R52" s="58"/>
    </row>
    <row r="53" spans="1:18" ht="297" x14ac:dyDescent="0.25">
      <c r="A53" s="66" t="s">
        <v>101</v>
      </c>
      <c r="B53" s="68"/>
      <c r="C53" s="68"/>
      <c r="D53" s="73" t="s">
        <v>244</v>
      </c>
      <c r="E53" s="95" t="s">
        <v>311</v>
      </c>
      <c r="F53" s="94" t="s">
        <v>452</v>
      </c>
      <c r="G53" s="100" t="s">
        <v>211</v>
      </c>
      <c r="H53" s="107">
        <v>15</v>
      </c>
      <c r="I53" s="75"/>
      <c r="J53" s="76">
        <f t="shared" si="0"/>
        <v>0</v>
      </c>
      <c r="K53" s="77"/>
      <c r="L53" s="2" t="s">
        <v>464</v>
      </c>
      <c r="M53" s="2" t="s">
        <v>464</v>
      </c>
      <c r="N53" s="56"/>
      <c r="O53" s="56"/>
      <c r="P53" s="57"/>
      <c r="Q53" s="8"/>
      <c r="R53" s="58"/>
    </row>
    <row r="54" spans="1:18" ht="297" x14ac:dyDescent="0.25">
      <c r="A54" s="66" t="s">
        <v>102</v>
      </c>
      <c r="B54" s="68"/>
      <c r="C54" s="68"/>
      <c r="D54" s="73" t="s">
        <v>244</v>
      </c>
      <c r="E54" s="95" t="s">
        <v>312</v>
      </c>
      <c r="F54" s="94" t="s">
        <v>452</v>
      </c>
      <c r="G54" s="100" t="s">
        <v>211</v>
      </c>
      <c r="H54" s="107">
        <v>2</v>
      </c>
      <c r="I54" s="75"/>
      <c r="J54" s="76">
        <f t="shared" si="0"/>
        <v>0</v>
      </c>
      <c r="K54" s="77"/>
      <c r="L54" s="2" t="s">
        <v>464</v>
      </c>
      <c r="M54" s="2" t="s">
        <v>464</v>
      </c>
      <c r="N54" s="56"/>
      <c r="O54" s="56"/>
      <c r="P54" s="57"/>
      <c r="Q54" s="8"/>
      <c r="R54" s="58"/>
    </row>
    <row r="55" spans="1:18" ht="297" x14ac:dyDescent="0.25">
      <c r="A55" s="66" t="s">
        <v>103</v>
      </c>
      <c r="B55" s="68"/>
      <c r="C55" s="68"/>
      <c r="D55" s="73" t="s">
        <v>244</v>
      </c>
      <c r="E55" s="95" t="s">
        <v>327</v>
      </c>
      <c r="F55" s="94" t="s">
        <v>452</v>
      </c>
      <c r="G55" s="100" t="s">
        <v>211</v>
      </c>
      <c r="H55" s="107">
        <v>2</v>
      </c>
      <c r="I55" s="75"/>
      <c r="J55" s="76">
        <f t="shared" si="0"/>
        <v>0</v>
      </c>
      <c r="K55" s="77"/>
      <c r="L55" s="2" t="s">
        <v>464</v>
      </c>
      <c r="M55" s="2" t="s">
        <v>464</v>
      </c>
      <c r="N55" s="56"/>
      <c r="O55" s="56"/>
      <c r="P55" s="57"/>
      <c r="Q55" s="8"/>
      <c r="R55" s="58"/>
    </row>
    <row r="56" spans="1:18" ht="313.5" x14ac:dyDescent="0.25">
      <c r="A56" s="66" t="s">
        <v>104</v>
      </c>
      <c r="B56" s="70"/>
      <c r="C56" s="70"/>
      <c r="D56" s="85" t="s">
        <v>244</v>
      </c>
      <c r="E56" s="97" t="s">
        <v>313</v>
      </c>
      <c r="F56" s="94" t="s">
        <v>452</v>
      </c>
      <c r="G56" s="100" t="s">
        <v>211</v>
      </c>
      <c r="H56" s="107">
        <v>15</v>
      </c>
      <c r="I56" s="75"/>
      <c r="J56" s="76">
        <f t="shared" si="0"/>
        <v>0</v>
      </c>
      <c r="K56" s="77"/>
      <c r="L56" s="2" t="s">
        <v>464</v>
      </c>
      <c r="M56" s="2" t="s">
        <v>464</v>
      </c>
      <c r="N56" s="56"/>
      <c r="O56" s="56"/>
      <c r="P56" s="57"/>
      <c r="Q56" s="8"/>
      <c r="R56" s="58"/>
    </row>
    <row r="57" spans="1:18" ht="66" x14ac:dyDescent="0.25">
      <c r="A57" s="66" t="s">
        <v>105</v>
      </c>
      <c r="B57" s="71"/>
      <c r="C57" s="71"/>
      <c r="D57" s="67" t="s">
        <v>244</v>
      </c>
      <c r="E57" s="95" t="s">
        <v>314</v>
      </c>
      <c r="F57" s="94" t="s">
        <v>452</v>
      </c>
      <c r="G57" s="100" t="s">
        <v>211</v>
      </c>
      <c r="H57" s="107">
        <v>10</v>
      </c>
      <c r="I57" s="75"/>
      <c r="J57" s="76">
        <f t="shared" si="0"/>
        <v>0</v>
      </c>
      <c r="K57" s="77"/>
      <c r="L57" s="2" t="s">
        <v>464</v>
      </c>
      <c r="M57" s="2" t="s">
        <v>464</v>
      </c>
      <c r="N57" s="56"/>
      <c r="O57" s="56"/>
      <c r="P57" s="57"/>
      <c r="Q57" s="8"/>
      <c r="R57" s="58"/>
    </row>
    <row r="58" spans="1:18" ht="181.5" x14ac:dyDescent="0.25">
      <c r="A58" s="66" t="s">
        <v>106</v>
      </c>
      <c r="B58" s="72"/>
      <c r="C58" s="72"/>
      <c r="D58" s="86" t="s">
        <v>244</v>
      </c>
      <c r="E58" s="98" t="s">
        <v>315</v>
      </c>
      <c r="F58" s="94" t="s">
        <v>452</v>
      </c>
      <c r="G58" s="100" t="s">
        <v>211</v>
      </c>
      <c r="H58" s="107">
        <v>5</v>
      </c>
      <c r="I58" s="75"/>
      <c r="J58" s="76">
        <f t="shared" si="0"/>
        <v>0</v>
      </c>
      <c r="K58" s="77"/>
      <c r="L58" s="2" t="s">
        <v>464</v>
      </c>
      <c r="M58" s="2" t="s">
        <v>464</v>
      </c>
      <c r="N58" s="56"/>
      <c r="O58" s="56"/>
      <c r="P58" s="57"/>
      <c r="Q58" s="8"/>
      <c r="R58" s="58"/>
    </row>
    <row r="59" spans="1:18" ht="379.5" x14ac:dyDescent="0.25">
      <c r="A59" s="66" t="s">
        <v>107</v>
      </c>
      <c r="B59" s="68"/>
      <c r="C59" s="68"/>
      <c r="D59" s="73" t="s">
        <v>245</v>
      </c>
      <c r="E59" s="95" t="s">
        <v>246</v>
      </c>
      <c r="F59" s="94" t="s">
        <v>453</v>
      </c>
      <c r="G59" s="100" t="s">
        <v>211</v>
      </c>
      <c r="H59" s="107">
        <v>2</v>
      </c>
      <c r="I59" s="87"/>
      <c r="J59" s="76">
        <f t="shared" si="0"/>
        <v>0</v>
      </c>
      <c r="K59" s="81"/>
      <c r="L59" s="2" t="s">
        <v>464</v>
      </c>
      <c r="M59" s="2" t="s">
        <v>464</v>
      </c>
      <c r="N59" s="56"/>
      <c r="O59" s="56"/>
      <c r="P59" s="57"/>
      <c r="Q59" s="8"/>
      <c r="R59" s="60"/>
    </row>
    <row r="60" spans="1:18" ht="379.5" x14ac:dyDescent="0.25">
      <c r="A60" s="66" t="s">
        <v>108</v>
      </c>
      <c r="B60" s="68"/>
      <c r="C60" s="68"/>
      <c r="D60" s="73" t="s">
        <v>247</v>
      </c>
      <c r="E60" s="95" t="s">
        <v>248</v>
      </c>
      <c r="F60" s="94" t="s">
        <v>453</v>
      </c>
      <c r="G60" s="100" t="s">
        <v>211</v>
      </c>
      <c r="H60" s="107">
        <v>2</v>
      </c>
      <c r="I60" s="87"/>
      <c r="J60" s="76">
        <f t="shared" si="0"/>
        <v>0</v>
      </c>
      <c r="K60" s="81"/>
      <c r="L60" s="2" t="s">
        <v>464</v>
      </c>
      <c r="M60" s="2" t="s">
        <v>464</v>
      </c>
      <c r="N60" s="56"/>
      <c r="O60" s="56"/>
      <c r="P60" s="57"/>
      <c r="Q60" s="8"/>
      <c r="R60" s="60"/>
    </row>
    <row r="61" spans="1:18" ht="379.5" x14ac:dyDescent="0.25">
      <c r="A61" s="66" t="s">
        <v>109</v>
      </c>
      <c r="B61" s="68"/>
      <c r="C61" s="68"/>
      <c r="D61" s="73" t="s">
        <v>249</v>
      </c>
      <c r="E61" s="95" t="s">
        <v>250</v>
      </c>
      <c r="F61" s="94" t="s">
        <v>453</v>
      </c>
      <c r="G61" s="100" t="s">
        <v>211</v>
      </c>
      <c r="H61" s="107">
        <v>2</v>
      </c>
      <c r="I61" s="87"/>
      <c r="J61" s="76">
        <f t="shared" si="0"/>
        <v>0</v>
      </c>
      <c r="K61" s="81"/>
      <c r="L61" s="2" t="s">
        <v>464</v>
      </c>
      <c r="M61" s="2" t="s">
        <v>464</v>
      </c>
      <c r="N61" s="56"/>
      <c r="O61" s="56"/>
      <c r="P61" s="57"/>
      <c r="Q61" s="8"/>
      <c r="R61" s="60"/>
    </row>
    <row r="62" spans="1:18" ht="379.5" x14ac:dyDescent="0.25">
      <c r="A62" s="66" t="s">
        <v>350</v>
      </c>
      <c r="B62" s="68"/>
      <c r="C62" s="68"/>
      <c r="D62" s="73" t="s">
        <v>251</v>
      </c>
      <c r="E62" s="95" t="s">
        <v>252</v>
      </c>
      <c r="F62" s="94" t="s">
        <v>453</v>
      </c>
      <c r="G62" s="100" t="s">
        <v>211</v>
      </c>
      <c r="H62" s="107">
        <v>2</v>
      </c>
      <c r="I62" s="87"/>
      <c r="J62" s="76">
        <f t="shared" si="0"/>
        <v>0</v>
      </c>
      <c r="K62" s="81"/>
      <c r="L62" s="2" t="s">
        <v>464</v>
      </c>
      <c r="M62" s="2" t="s">
        <v>464</v>
      </c>
      <c r="N62" s="56"/>
      <c r="O62" s="56"/>
      <c r="P62" s="57"/>
      <c r="Q62" s="8"/>
      <c r="R62" s="60"/>
    </row>
    <row r="63" spans="1:18" ht="363" x14ac:dyDescent="0.25">
      <c r="A63" s="66" t="s">
        <v>351</v>
      </c>
      <c r="B63" s="68"/>
      <c r="C63" s="68"/>
      <c r="D63" s="73" t="s">
        <v>251</v>
      </c>
      <c r="E63" s="95" t="s">
        <v>253</v>
      </c>
      <c r="F63" s="94" t="s">
        <v>453</v>
      </c>
      <c r="G63" s="100" t="s">
        <v>211</v>
      </c>
      <c r="H63" s="107">
        <v>2</v>
      </c>
      <c r="I63" s="87"/>
      <c r="J63" s="76">
        <f t="shared" si="0"/>
        <v>0</v>
      </c>
      <c r="K63" s="81"/>
      <c r="L63" s="2" t="s">
        <v>464</v>
      </c>
      <c r="M63" s="2" t="s">
        <v>464</v>
      </c>
      <c r="N63" s="56"/>
      <c r="O63" s="56"/>
      <c r="P63" s="57"/>
      <c r="Q63" s="8"/>
      <c r="R63" s="60"/>
    </row>
    <row r="64" spans="1:18" ht="346.5" x14ac:dyDescent="0.25">
      <c r="A64" s="66" t="s">
        <v>352</v>
      </c>
      <c r="B64" s="68"/>
      <c r="C64" s="68"/>
      <c r="D64" s="73" t="s">
        <v>254</v>
      </c>
      <c r="E64" s="95" t="s">
        <v>255</v>
      </c>
      <c r="F64" s="94" t="s">
        <v>453</v>
      </c>
      <c r="G64" s="100" t="s">
        <v>211</v>
      </c>
      <c r="H64" s="107">
        <v>2</v>
      </c>
      <c r="I64" s="87"/>
      <c r="J64" s="76">
        <f t="shared" si="0"/>
        <v>0</v>
      </c>
      <c r="K64" s="81"/>
      <c r="L64" s="2" t="s">
        <v>464</v>
      </c>
      <c r="M64" s="2" t="s">
        <v>464</v>
      </c>
      <c r="N64" s="56"/>
      <c r="O64" s="56"/>
      <c r="P64" s="57"/>
      <c r="Q64" s="8"/>
      <c r="R64" s="60"/>
    </row>
    <row r="65" spans="1:18" ht="181.5" x14ac:dyDescent="0.25">
      <c r="A65" s="66" t="s">
        <v>353</v>
      </c>
      <c r="B65" s="68"/>
      <c r="C65" s="68"/>
      <c r="D65" s="73" t="s">
        <v>256</v>
      </c>
      <c r="E65" s="95" t="s">
        <v>257</v>
      </c>
      <c r="F65" s="94" t="s">
        <v>453</v>
      </c>
      <c r="G65" s="100" t="s">
        <v>211</v>
      </c>
      <c r="H65" s="107">
        <v>5</v>
      </c>
      <c r="I65" s="87"/>
      <c r="J65" s="76">
        <f t="shared" si="0"/>
        <v>0</v>
      </c>
      <c r="K65" s="81"/>
      <c r="L65" s="2" t="s">
        <v>464</v>
      </c>
      <c r="M65" s="2" t="s">
        <v>464</v>
      </c>
      <c r="N65" s="56"/>
      <c r="O65" s="56"/>
      <c r="P65" s="57"/>
      <c r="Q65" s="8"/>
      <c r="R65" s="60"/>
    </row>
    <row r="66" spans="1:18" ht="49.5" x14ac:dyDescent="0.25">
      <c r="A66" s="66" t="s">
        <v>354</v>
      </c>
      <c r="B66" s="68"/>
      <c r="C66" s="68"/>
      <c r="D66" s="73" t="s">
        <v>258</v>
      </c>
      <c r="E66" s="95" t="s">
        <v>259</v>
      </c>
      <c r="F66" s="94" t="s">
        <v>453</v>
      </c>
      <c r="G66" s="100" t="s">
        <v>211</v>
      </c>
      <c r="H66" s="107">
        <v>5</v>
      </c>
      <c r="I66" s="87"/>
      <c r="J66" s="76">
        <f t="shared" si="0"/>
        <v>0</v>
      </c>
      <c r="K66" s="81"/>
      <c r="L66" s="2" t="s">
        <v>464</v>
      </c>
      <c r="M66" s="2" t="s">
        <v>464</v>
      </c>
      <c r="N66" s="56"/>
      <c r="O66" s="56"/>
      <c r="P66" s="57"/>
      <c r="Q66" s="8"/>
      <c r="R66" s="60"/>
    </row>
    <row r="67" spans="1:18" ht="49.5" x14ac:dyDescent="0.25">
      <c r="A67" s="66" t="s">
        <v>355</v>
      </c>
      <c r="B67" s="68"/>
      <c r="C67" s="68"/>
      <c r="D67" s="73" t="s">
        <v>260</v>
      </c>
      <c r="E67" s="95" t="s">
        <v>261</v>
      </c>
      <c r="F67" s="94" t="s">
        <v>453</v>
      </c>
      <c r="G67" s="100" t="s">
        <v>211</v>
      </c>
      <c r="H67" s="107">
        <v>15</v>
      </c>
      <c r="I67" s="87"/>
      <c r="J67" s="76">
        <f t="shared" si="0"/>
        <v>0</v>
      </c>
      <c r="K67" s="81"/>
      <c r="L67" s="2" t="s">
        <v>464</v>
      </c>
      <c r="M67" s="2" t="s">
        <v>464</v>
      </c>
      <c r="N67" s="56"/>
      <c r="O67" s="56"/>
      <c r="P67" s="57"/>
      <c r="Q67" s="8"/>
      <c r="R67" s="60"/>
    </row>
    <row r="68" spans="1:18" ht="49.5" x14ac:dyDescent="0.25">
      <c r="A68" s="66" t="s">
        <v>356</v>
      </c>
      <c r="B68" s="68"/>
      <c r="C68" s="68"/>
      <c r="D68" s="73" t="s">
        <v>260</v>
      </c>
      <c r="E68" s="95" t="s">
        <v>262</v>
      </c>
      <c r="F68" s="94" t="s">
        <v>453</v>
      </c>
      <c r="G68" s="100" t="s">
        <v>211</v>
      </c>
      <c r="H68" s="107">
        <v>45</v>
      </c>
      <c r="I68" s="87"/>
      <c r="J68" s="76">
        <f t="shared" si="0"/>
        <v>0</v>
      </c>
      <c r="K68" s="81"/>
      <c r="L68" s="2" t="s">
        <v>464</v>
      </c>
      <c r="M68" s="2" t="s">
        <v>464</v>
      </c>
      <c r="N68" s="56"/>
      <c r="O68" s="56"/>
      <c r="P68" s="57"/>
      <c r="Q68" s="8"/>
      <c r="R68" s="60"/>
    </row>
    <row r="69" spans="1:18" ht="49.5" x14ac:dyDescent="0.25">
      <c r="A69" s="66" t="s">
        <v>357</v>
      </c>
      <c r="B69" s="68"/>
      <c r="C69" s="68"/>
      <c r="D69" s="73" t="s">
        <v>260</v>
      </c>
      <c r="E69" s="99" t="s">
        <v>262</v>
      </c>
      <c r="F69" s="94" t="s">
        <v>453</v>
      </c>
      <c r="G69" s="100" t="s">
        <v>211</v>
      </c>
      <c r="H69" s="107">
        <v>10</v>
      </c>
      <c r="I69" s="80"/>
      <c r="J69" s="76">
        <f t="shared" si="0"/>
        <v>0</v>
      </c>
      <c r="K69" s="81"/>
      <c r="L69" s="2" t="s">
        <v>464</v>
      </c>
      <c r="M69" s="2" t="s">
        <v>464</v>
      </c>
      <c r="N69" s="56"/>
      <c r="O69" s="56"/>
      <c r="P69" s="57"/>
      <c r="Q69" s="8"/>
      <c r="R69" s="60"/>
    </row>
    <row r="70" spans="1:18" ht="49.5" x14ac:dyDescent="0.25">
      <c r="A70" s="66" t="s">
        <v>358</v>
      </c>
      <c r="B70" s="68"/>
      <c r="C70" s="68"/>
      <c r="D70" s="73" t="s">
        <v>260</v>
      </c>
      <c r="E70" s="95" t="s">
        <v>263</v>
      </c>
      <c r="F70" s="94" t="s">
        <v>453</v>
      </c>
      <c r="G70" s="100" t="s">
        <v>211</v>
      </c>
      <c r="H70" s="107">
        <v>5</v>
      </c>
      <c r="I70" s="87"/>
      <c r="J70" s="76">
        <f t="shared" ref="J70:J121" si="1">H70*I70</f>
        <v>0</v>
      </c>
      <c r="K70" s="81"/>
      <c r="L70" s="2" t="s">
        <v>464</v>
      </c>
      <c r="M70" s="2" t="s">
        <v>464</v>
      </c>
      <c r="N70" s="56"/>
      <c r="O70" s="56"/>
      <c r="P70" s="57"/>
      <c r="Q70" s="8"/>
      <c r="R70" s="60"/>
    </row>
    <row r="71" spans="1:18" ht="49.5" x14ac:dyDescent="0.25">
      <c r="A71" s="66" t="s">
        <v>359</v>
      </c>
      <c r="B71" s="68"/>
      <c r="C71" s="68"/>
      <c r="D71" s="73" t="s">
        <v>260</v>
      </c>
      <c r="E71" s="95" t="s">
        <v>264</v>
      </c>
      <c r="F71" s="94" t="s">
        <v>453</v>
      </c>
      <c r="G71" s="100" t="s">
        <v>211</v>
      </c>
      <c r="H71" s="107">
        <v>5</v>
      </c>
      <c r="I71" s="87"/>
      <c r="J71" s="76">
        <f t="shared" si="1"/>
        <v>0</v>
      </c>
      <c r="K71" s="81"/>
      <c r="L71" s="2" t="s">
        <v>464</v>
      </c>
      <c r="M71" s="2" t="s">
        <v>464</v>
      </c>
      <c r="N71" s="56"/>
      <c r="O71" s="56"/>
      <c r="P71" s="57"/>
      <c r="Q71" s="8"/>
      <c r="R71" s="60"/>
    </row>
    <row r="72" spans="1:18" ht="49.5" x14ac:dyDescent="0.25">
      <c r="A72" s="66" t="s">
        <v>360</v>
      </c>
      <c r="B72" s="68"/>
      <c r="C72" s="68"/>
      <c r="D72" s="73" t="s">
        <v>265</v>
      </c>
      <c r="E72" s="95" t="s">
        <v>348</v>
      </c>
      <c r="F72" s="94" t="s">
        <v>453</v>
      </c>
      <c r="G72" s="100" t="s">
        <v>211</v>
      </c>
      <c r="H72" s="107">
        <v>5</v>
      </c>
      <c r="I72" s="87"/>
      <c r="J72" s="76">
        <f t="shared" si="1"/>
        <v>0</v>
      </c>
      <c r="K72" s="81"/>
      <c r="L72" s="2" t="s">
        <v>464</v>
      </c>
      <c r="M72" s="2" t="s">
        <v>464</v>
      </c>
      <c r="N72" s="56"/>
      <c r="O72" s="56"/>
      <c r="P72" s="57"/>
      <c r="Q72" s="8"/>
      <c r="R72" s="60"/>
    </row>
    <row r="73" spans="1:18" ht="49.5" x14ac:dyDescent="0.25">
      <c r="A73" s="66" t="s">
        <v>361</v>
      </c>
      <c r="B73" s="68"/>
      <c r="C73" s="68"/>
      <c r="D73" s="73" t="s">
        <v>265</v>
      </c>
      <c r="E73" s="95" t="s">
        <v>266</v>
      </c>
      <c r="F73" s="94" t="s">
        <v>453</v>
      </c>
      <c r="G73" s="100" t="s">
        <v>211</v>
      </c>
      <c r="H73" s="107">
        <v>5</v>
      </c>
      <c r="I73" s="87"/>
      <c r="J73" s="76">
        <f t="shared" si="1"/>
        <v>0</v>
      </c>
      <c r="K73" s="81"/>
      <c r="L73" s="2" t="s">
        <v>464</v>
      </c>
      <c r="M73" s="2" t="s">
        <v>464</v>
      </c>
      <c r="N73" s="56"/>
      <c r="O73" s="56"/>
      <c r="P73" s="57"/>
      <c r="Q73" s="8"/>
      <c r="R73" s="60"/>
    </row>
    <row r="74" spans="1:18" ht="49.5" x14ac:dyDescent="0.25">
      <c r="A74" s="66" t="s">
        <v>362</v>
      </c>
      <c r="B74" s="68"/>
      <c r="C74" s="68"/>
      <c r="D74" s="73" t="s">
        <v>265</v>
      </c>
      <c r="E74" s="95" t="s">
        <v>349</v>
      </c>
      <c r="F74" s="94" t="s">
        <v>453</v>
      </c>
      <c r="G74" s="100" t="s">
        <v>211</v>
      </c>
      <c r="H74" s="107">
        <v>5</v>
      </c>
      <c r="I74" s="87"/>
      <c r="J74" s="76">
        <f t="shared" si="1"/>
        <v>0</v>
      </c>
      <c r="K74" s="81"/>
      <c r="L74" s="2" t="s">
        <v>464</v>
      </c>
      <c r="M74" s="2" t="s">
        <v>464</v>
      </c>
      <c r="N74" s="56"/>
      <c r="O74" s="56"/>
      <c r="P74" s="57"/>
      <c r="Q74" s="8"/>
      <c r="R74" s="60"/>
    </row>
    <row r="75" spans="1:18" ht="49.5" x14ac:dyDescent="0.25">
      <c r="A75" s="66" t="s">
        <v>363</v>
      </c>
      <c r="B75" s="68"/>
      <c r="C75" s="68"/>
      <c r="D75" s="73" t="s">
        <v>267</v>
      </c>
      <c r="E75" s="95" t="s">
        <v>268</v>
      </c>
      <c r="F75" s="94" t="s">
        <v>453</v>
      </c>
      <c r="G75" s="100" t="s">
        <v>211</v>
      </c>
      <c r="H75" s="107">
        <v>5</v>
      </c>
      <c r="I75" s="80"/>
      <c r="J75" s="76">
        <f t="shared" si="1"/>
        <v>0</v>
      </c>
      <c r="K75" s="81"/>
      <c r="L75" s="2" t="s">
        <v>464</v>
      </c>
      <c r="M75" s="2" t="s">
        <v>464</v>
      </c>
      <c r="N75" s="56"/>
      <c r="O75" s="56"/>
      <c r="P75" s="57"/>
      <c r="Q75" s="8"/>
      <c r="R75" s="60"/>
    </row>
    <row r="76" spans="1:18" ht="49.5" x14ac:dyDescent="0.25">
      <c r="A76" s="66" t="s">
        <v>364</v>
      </c>
      <c r="B76" s="68"/>
      <c r="C76" s="68"/>
      <c r="D76" s="73" t="s">
        <v>267</v>
      </c>
      <c r="E76" s="95" t="s">
        <v>269</v>
      </c>
      <c r="F76" s="94" t="s">
        <v>453</v>
      </c>
      <c r="G76" s="100" t="s">
        <v>211</v>
      </c>
      <c r="H76" s="107">
        <v>5</v>
      </c>
      <c r="I76" s="80"/>
      <c r="J76" s="76">
        <f t="shared" si="1"/>
        <v>0</v>
      </c>
      <c r="K76" s="81"/>
      <c r="L76" s="2" t="s">
        <v>464</v>
      </c>
      <c r="M76" s="2" t="s">
        <v>464</v>
      </c>
      <c r="N76" s="56"/>
      <c r="O76" s="56"/>
      <c r="P76" s="57"/>
      <c r="Q76" s="8"/>
      <c r="R76" s="60"/>
    </row>
    <row r="77" spans="1:18" ht="49.5" x14ac:dyDescent="0.25">
      <c r="A77" s="66" t="s">
        <v>365</v>
      </c>
      <c r="B77" s="68"/>
      <c r="C77" s="68"/>
      <c r="D77" s="73" t="s">
        <v>267</v>
      </c>
      <c r="E77" s="95" t="s">
        <v>270</v>
      </c>
      <c r="F77" s="94" t="s">
        <v>453</v>
      </c>
      <c r="G77" s="100" t="s">
        <v>211</v>
      </c>
      <c r="H77" s="107">
        <v>5</v>
      </c>
      <c r="I77" s="80"/>
      <c r="J77" s="76">
        <f t="shared" si="1"/>
        <v>0</v>
      </c>
      <c r="K77" s="81"/>
      <c r="L77" s="2" t="s">
        <v>464</v>
      </c>
      <c r="M77" s="2" t="s">
        <v>464</v>
      </c>
      <c r="N77" s="56"/>
      <c r="O77" s="56"/>
      <c r="P77" s="57"/>
      <c r="Q77" s="8"/>
      <c r="R77" s="60"/>
    </row>
    <row r="78" spans="1:18" ht="49.5" x14ac:dyDescent="0.25">
      <c r="A78" s="66" t="s">
        <v>366</v>
      </c>
      <c r="B78" s="68"/>
      <c r="C78" s="68"/>
      <c r="D78" s="73" t="s">
        <v>271</v>
      </c>
      <c r="E78" s="95" t="s">
        <v>272</v>
      </c>
      <c r="F78" s="94" t="s">
        <v>453</v>
      </c>
      <c r="G78" s="100" t="s">
        <v>211</v>
      </c>
      <c r="H78" s="107">
        <v>5</v>
      </c>
      <c r="I78" s="80"/>
      <c r="J78" s="76">
        <f t="shared" si="1"/>
        <v>0</v>
      </c>
      <c r="K78" s="81"/>
      <c r="L78" s="2" t="s">
        <v>464</v>
      </c>
      <c r="M78" s="2" t="s">
        <v>464</v>
      </c>
      <c r="N78" s="56"/>
      <c r="O78" s="56"/>
      <c r="P78" s="57"/>
      <c r="Q78" s="8"/>
      <c r="R78" s="60"/>
    </row>
    <row r="79" spans="1:18" ht="49.5" x14ac:dyDescent="0.25">
      <c r="A79" s="66" t="s">
        <v>367</v>
      </c>
      <c r="B79" s="68"/>
      <c r="C79" s="68"/>
      <c r="D79" s="73" t="s">
        <v>271</v>
      </c>
      <c r="E79" s="95" t="s">
        <v>273</v>
      </c>
      <c r="F79" s="94" t="s">
        <v>453</v>
      </c>
      <c r="G79" s="100" t="s">
        <v>211</v>
      </c>
      <c r="H79" s="107">
        <v>5</v>
      </c>
      <c r="I79" s="80"/>
      <c r="J79" s="76">
        <f t="shared" si="1"/>
        <v>0</v>
      </c>
      <c r="K79" s="81"/>
      <c r="L79" s="2" t="s">
        <v>464</v>
      </c>
      <c r="M79" s="2" t="s">
        <v>464</v>
      </c>
      <c r="N79" s="56"/>
      <c r="O79" s="56"/>
      <c r="P79" s="57"/>
      <c r="Q79" s="8"/>
      <c r="R79" s="60"/>
    </row>
    <row r="80" spans="1:18" ht="49.5" x14ac:dyDescent="0.25">
      <c r="A80" s="66" t="s">
        <v>368</v>
      </c>
      <c r="B80" s="68"/>
      <c r="C80" s="68"/>
      <c r="D80" s="73" t="s">
        <v>271</v>
      </c>
      <c r="E80" s="95" t="s">
        <v>274</v>
      </c>
      <c r="F80" s="94" t="s">
        <v>453</v>
      </c>
      <c r="G80" s="100" t="s">
        <v>211</v>
      </c>
      <c r="H80" s="107">
        <v>5</v>
      </c>
      <c r="I80" s="80"/>
      <c r="J80" s="76">
        <f t="shared" si="1"/>
        <v>0</v>
      </c>
      <c r="K80" s="81"/>
      <c r="L80" s="2" t="s">
        <v>464</v>
      </c>
      <c r="M80" s="2" t="s">
        <v>464</v>
      </c>
      <c r="N80" s="56"/>
      <c r="O80" s="56"/>
      <c r="P80" s="57"/>
      <c r="Q80" s="8"/>
      <c r="R80" s="60"/>
    </row>
    <row r="81" spans="1:18" ht="49.5" x14ac:dyDescent="0.25">
      <c r="A81" s="66" t="s">
        <v>369</v>
      </c>
      <c r="B81" s="68"/>
      <c r="C81" s="68"/>
      <c r="D81" s="73" t="s">
        <v>271</v>
      </c>
      <c r="E81" s="95" t="s">
        <v>275</v>
      </c>
      <c r="F81" s="94" t="s">
        <v>453</v>
      </c>
      <c r="G81" s="100" t="s">
        <v>211</v>
      </c>
      <c r="H81" s="107">
        <v>5</v>
      </c>
      <c r="I81" s="80"/>
      <c r="J81" s="76">
        <f t="shared" si="1"/>
        <v>0</v>
      </c>
      <c r="K81" s="81"/>
      <c r="L81" s="2" t="s">
        <v>464</v>
      </c>
      <c r="M81" s="2" t="s">
        <v>464</v>
      </c>
      <c r="N81" s="56"/>
      <c r="O81" s="56"/>
      <c r="P81" s="57"/>
      <c r="Q81" s="8"/>
      <c r="R81" s="60"/>
    </row>
    <row r="82" spans="1:18" ht="49.5" x14ac:dyDescent="0.25">
      <c r="A82" s="66" t="s">
        <v>370</v>
      </c>
      <c r="B82" s="68"/>
      <c r="C82" s="68"/>
      <c r="D82" s="73" t="s">
        <v>271</v>
      </c>
      <c r="E82" s="95" t="s">
        <v>276</v>
      </c>
      <c r="F82" s="94" t="s">
        <v>453</v>
      </c>
      <c r="G82" s="100" t="s">
        <v>211</v>
      </c>
      <c r="H82" s="107">
        <v>5</v>
      </c>
      <c r="I82" s="80"/>
      <c r="J82" s="76">
        <f t="shared" si="1"/>
        <v>0</v>
      </c>
      <c r="K82" s="81"/>
      <c r="L82" s="2" t="s">
        <v>464</v>
      </c>
      <c r="M82" s="2" t="s">
        <v>464</v>
      </c>
      <c r="N82" s="56"/>
      <c r="O82" s="56"/>
      <c r="P82" s="57"/>
      <c r="Q82" s="8"/>
      <c r="R82" s="60"/>
    </row>
    <row r="83" spans="1:18" ht="49.5" x14ac:dyDescent="0.25">
      <c r="A83" s="66" t="s">
        <v>371</v>
      </c>
      <c r="B83" s="68"/>
      <c r="C83" s="68"/>
      <c r="D83" s="73" t="s">
        <v>265</v>
      </c>
      <c r="E83" s="95" t="s">
        <v>277</v>
      </c>
      <c r="F83" s="94" t="s">
        <v>453</v>
      </c>
      <c r="G83" s="100" t="s">
        <v>211</v>
      </c>
      <c r="H83" s="107">
        <v>5</v>
      </c>
      <c r="I83" s="87"/>
      <c r="J83" s="76">
        <f t="shared" si="1"/>
        <v>0</v>
      </c>
      <c r="K83" s="81"/>
      <c r="L83" s="2" t="s">
        <v>464</v>
      </c>
      <c r="M83" s="2" t="s">
        <v>464</v>
      </c>
      <c r="N83" s="56"/>
      <c r="O83" s="56"/>
      <c r="P83" s="57"/>
      <c r="Q83" s="8"/>
      <c r="R83" s="60"/>
    </row>
    <row r="84" spans="1:18" ht="49.5" x14ac:dyDescent="0.25">
      <c r="A84" s="66" t="s">
        <v>372</v>
      </c>
      <c r="B84" s="68"/>
      <c r="C84" s="68"/>
      <c r="D84" s="73" t="s">
        <v>260</v>
      </c>
      <c r="E84" s="95" t="s">
        <v>278</v>
      </c>
      <c r="F84" s="94" t="s">
        <v>453</v>
      </c>
      <c r="G84" s="100" t="s">
        <v>211</v>
      </c>
      <c r="H84" s="107">
        <v>5</v>
      </c>
      <c r="I84" s="87"/>
      <c r="J84" s="76">
        <f t="shared" si="1"/>
        <v>0</v>
      </c>
      <c r="K84" s="81"/>
      <c r="L84" s="2" t="s">
        <v>464</v>
      </c>
      <c r="M84" s="2" t="s">
        <v>464</v>
      </c>
      <c r="N84" s="56"/>
      <c r="O84" s="56"/>
      <c r="P84" s="57"/>
      <c r="Q84" s="8"/>
      <c r="R84" s="60"/>
    </row>
    <row r="85" spans="1:18" ht="49.5" x14ac:dyDescent="0.25">
      <c r="A85" s="66" t="s">
        <v>373</v>
      </c>
      <c r="B85" s="68"/>
      <c r="C85" s="68"/>
      <c r="D85" s="73" t="s">
        <v>260</v>
      </c>
      <c r="E85" s="95" t="s">
        <v>279</v>
      </c>
      <c r="F85" s="94" t="s">
        <v>453</v>
      </c>
      <c r="G85" s="100" t="s">
        <v>211</v>
      </c>
      <c r="H85" s="107">
        <v>5</v>
      </c>
      <c r="I85" s="87"/>
      <c r="J85" s="76">
        <f t="shared" si="1"/>
        <v>0</v>
      </c>
      <c r="K85" s="81"/>
      <c r="L85" s="2" t="s">
        <v>464</v>
      </c>
      <c r="M85" s="2" t="s">
        <v>464</v>
      </c>
      <c r="N85" s="56"/>
      <c r="O85" s="56"/>
      <c r="P85" s="57"/>
      <c r="Q85" s="8"/>
      <c r="R85" s="60"/>
    </row>
    <row r="86" spans="1:18" ht="49.5" x14ac:dyDescent="0.25">
      <c r="A86" s="66" t="s">
        <v>374</v>
      </c>
      <c r="B86" s="68"/>
      <c r="C86" s="68"/>
      <c r="D86" s="73" t="s">
        <v>260</v>
      </c>
      <c r="E86" s="95" t="s">
        <v>280</v>
      </c>
      <c r="F86" s="94" t="s">
        <v>453</v>
      </c>
      <c r="G86" s="100" t="s">
        <v>211</v>
      </c>
      <c r="H86" s="107">
        <v>5</v>
      </c>
      <c r="I86" s="87"/>
      <c r="J86" s="76">
        <f t="shared" si="1"/>
        <v>0</v>
      </c>
      <c r="K86" s="81"/>
      <c r="L86" s="2" t="s">
        <v>464</v>
      </c>
      <c r="M86" s="2" t="s">
        <v>464</v>
      </c>
      <c r="N86" s="56"/>
      <c r="O86" s="56"/>
      <c r="P86" s="57"/>
      <c r="Q86" s="8"/>
      <c r="R86" s="60"/>
    </row>
    <row r="87" spans="1:18" ht="49.5" x14ac:dyDescent="0.25">
      <c r="A87" s="66" t="s">
        <v>375</v>
      </c>
      <c r="B87" s="68"/>
      <c r="C87" s="68"/>
      <c r="D87" s="73" t="s">
        <v>260</v>
      </c>
      <c r="E87" s="95" t="s">
        <v>281</v>
      </c>
      <c r="F87" s="94" t="s">
        <v>453</v>
      </c>
      <c r="G87" s="100" t="s">
        <v>211</v>
      </c>
      <c r="H87" s="107">
        <v>5</v>
      </c>
      <c r="I87" s="87"/>
      <c r="J87" s="76">
        <f t="shared" si="1"/>
        <v>0</v>
      </c>
      <c r="K87" s="81"/>
      <c r="L87" s="2" t="s">
        <v>464</v>
      </c>
      <c r="M87" s="2" t="s">
        <v>464</v>
      </c>
      <c r="N87" s="56"/>
      <c r="O87" s="56"/>
      <c r="P87" s="57"/>
      <c r="Q87" s="8"/>
      <c r="R87" s="60"/>
    </row>
    <row r="88" spans="1:18" ht="49.5" x14ac:dyDescent="0.25">
      <c r="A88" s="66" t="s">
        <v>376</v>
      </c>
      <c r="B88" s="68"/>
      <c r="C88" s="68"/>
      <c r="D88" s="73" t="s">
        <v>260</v>
      </c>
      <c r="E88" s="95" t="s">
        <v>282</v>
      </c>
      <c r="F88" s="94" t="s">
        <v>453</v>
      </c>
      <c r="G88" s="100" t="s">
        <v>211</v>
      </c>
      <c r="H88" s="107">
        <v>5</v>
      </c>
      <c r="I88" s="87"/>
      <c r="J88" s="76">
        <f t="shared" si="1"/>
        <v>0</v>
      </c>
      <c r="K88" s="81"/>
      <c r="L88" s="2" t="s">
        <v>464</v>
      </c>
      <c r="M88" s="2" t="s">
        <v>464</v>
      </c>
      <c r="N88" s="56"/>
      <c r="O88" s="56"/>
      <c r="P88" s="57"/>
      <c r="Q88" s="8"/>
      <c r="R88" s="60"/>
    </row>
    <row r="89" spans="1:18" ht="49.5" x14ac:dyDescent="0.25">
      <c r="A89" s="66" t="s">
        <v>377</v>
      </c>
      <c r="B89" s="68"/>
      <c r="C89" s="68"/>
      <c r="D89" s="73" t="s">
        <v>220</v>
      </c>
      <c r="E89" s="95" t="s">
        <v>419</v>
      </c>
      <c r="F89" s="94" t="s">
        <v>453</v>
      </c>
      <c r="G89" s="100" t="s">
        <v>211</v>
      </c>
      <c r="H89" s="107">
        <v>300</v>
      </c>
      <c r="I89" s="80"/>
      <c r="J89" s="76">
        <f t="shared" si="1"/>
        <v>0</v>
      </c>
      <c r="K89" s="81"/>
      <c r="L89" s="2" t="s">
        <v>464</v>
      </c>
      <c r="M89" s="2" t="s">
        <v>464</v>
      </c>
      <c r="N89" s="56"/>
      <c r="O89" s="56"/>
      <c r="P89" s="57"/>
      <c r="Q89" s="8"/>
      <c r="R89" s="60"/>
    </row>
    <row r="90" spans="1:18" ht="49.5" x14ac:dyDescent="0.25">
      <c r="A90" s="66" t="s">
        <v>378</v>
      </c>
      <c r="B90" s="68"/>
      <c r="C90" s="68"/>
      <c r="D90" s="73" t="s">
        <v>283</v>
      </c>
      <c r="E90" s="95" t="s">
        <v>328</v>
      </c>
      <c r="F90" s="94" t="s">
        <v>453</v>
      </c>
      <c r="G90" s="100" t="s">
        <v>211</v>
      </c>
      <c r="H90" s="107">
        <v>5</v>
      </c>
      <c r="I90" s="87"/>
      <c r="J90" s="76">
        <f t="shared" si="1"/>
        <v>0</v>
      </c>
      <c r="K90" s="81"/>
      <c r="L90" s="2" t="s">
        <v>464</v>
      </c>
      <c r="M90" s="2" t="s">
        <v>464</v>
      </c>
      <c r="N90" s="56"/>
      <c r="O90" s="56"/>
      <c r="P90" s="57"/>
      <c r="Q90" s="8"/>
      <c r="R90" s="60"/>
    </row>
    <row r="91" spans="1:18" ht="49.5" x14ac:dyDescent="0.25">
      <c r="A91" s="66" t="s">
        <v>379</v>
      </c>
      <c r="B91" s="68"/>
      <c r="C91" s="68"/>
      <c r="D91" s="73" t="s">
        <v>283</v>
      </c>
      <c r="E91" s="95" t="s">
        <v>329</v>
      </c>
      <c r="F91" s="94" t="s">
        <v>453</v>
      </c>
      <c r="G91" s="100" t="s">
        <v>211</v>
      </c>
      <c r="H91" s="107">
        <v>5</v>
      </c>
      <c r="I91" s="87"/>
      <c r="J91" s="76">
        <f t="shared" si="1"/>
        <v>0</v>
      </c>
      <c r="K91" s="81"/>
      <c r="L91" s="2" t="s">
        <v>464</v>
      </c>
      <c r="M91" s="2" t="s">
        <v>464</v>
      </c>
      <c r="N91" s="56"/>
      <c r="O91" s="56"/>
      <c r="P91" s="57"/>
      <c r="Q91" s="8"/>
      <c r="R91" s="60"/>
    </row>
    <row r="92" spans="1:18" ht="49.5" x14ac:dyDescent="0.25">
      <c r="A92" s="66" t="s">
        <v>380</v>
      </c>
      <c r="B92" s="68"/>
      <c r="C92" s="68"/>
      <c r="D92" s="73" t="s">
        <v>219</v>
      </c>
      <c r="E92" s="95" t="s">
        <v>330</v>
      </c>
      <c r="F92" s="94" t="s">
        <v>453</v>
      </c>
      <c r="G92" s="100" t="s">
        <v>211</v>
      </c>
      <c r="H92" s="107">
        <v>600</v>
      </c>
      <c r="I92" s="87"/>
      <c r="J92" s="76">
        <f t="shared" si="1"/>
        <v>0</v>
      </c>
      <c r="K92" s="81"/>
      <c r="L92" s="2" t="s">
        <v>464</v>
      </c>
      <c r="M92" s="2" t="s">
        <v>464</v>
      </c>
      <c r="N92" s="56"/>
      <c r="O92" s="56"/>
      <c r="P92" s="57"/>
      <c r="Q92" s="8"/>
      <c r="R92" s="60"/>
    </row>
    <row r="93" spans="1:18" ht="49.5" x14ac:dyDescent="0.25">
      <c r="A93" s="66" t="s">
        <v>381</v>
      </c>
      <c r="B93" s="68"/>
      <c r="C93" s="68"/>
      <c r="D93" s="73" t="s">
        <v>219</v>
      </c>
      <c r="E93" s="95" t="s">
        <v>331</v>
      </c>
      <c r="F93" s="94" t="s">
        <v>453</v>
      </c>
      <c r="G93" s="100" t="s">
        <v>211</v>
      </c>
      <c r="H93" s="107">
        <v>5</v>
      </c>
      <c r="I93" s="87"/>
      <c r="J93" s="76">
        <f t="shared" si="1"/>
        <v>0</v>
      </c>
      <c r="K93" s="81"/>
      <c r="L93" s="2" t="s">
        <v>464</v>
      </c>
      <c r="M93" s="2" t="s">
        <v>464</v>
      </c>
      <c r="N93" s="56"/>
      <c r="O93" s="56"/>
      <c r="P93" s="57"/>
      <c r="Q93" s="8"/>
      <c r="R93" s="60"/>
    </row>
    <row r="94" spans="1:18" ht="49.5" x14ac:dyDescent="0.25">
      <c r="A94" s="66" t="s">
        <v>382</v>
      </c>
      <c r="B94" s="68"/>
      <c r="C94" s="68"/>
      <c r="D94" s="73" t="s">
        <v>219</v>
      </c>
      <c r="E94" s="95" t="s">
        <v>284</v>
      </c>
      <c r="F94" s="94" t="s">
        <v>453</v>
      </c>
      <c r="G94" s="100" t="s">
        <v>211</v>
      </c>
      <c r="H94" s="107">
        <v>5</v>
      </c>
      <c r="I94" s="87"/>
      <c r="J94" s="76">
        <f t="shared" si="1"/>
        <v>0</v>
      </c>
      <c r="K94" s="81"/>
      <c r="L94" s="2" t="s">
        <v>464</v>
      </c>
      <c r="M94" s="2" t="s">
        <v>464</v>
      </c>
      <c r="N94" s="62"/>
      <c r="O94" s="56"/>
      <c r="P94" s="57"/>
      <c r="Q94" s="8"/>
      <c r="R94" s="60"/>
    </row>
    <row r="95" spans="1:18" ht="49.5" x14ac:dyDescent="0.25">
      <c r="A95" s="66" t="s">
        <v>383</v>
      </c>
      <c r="B95" s="68"/>
      <c r="C95" s="68"/>
      <c r="D95" s="73" t="s">
        <v>219</v>
      </c>
      <c r="E95" s="95" t="s">
        <v>332</v>
      </c>
      <c r="F95" s="94" t="s">
        <v>453</v>
      </c>
      <c r="G95" s="100" t="s">
        <v>211</v>
      </c>
      <c r="H95" s="107">
        <v>5</v>
      </c>
      <c r="I95" s="87"/>
      <c r="J95" s="76">
        <f t="shared" si="1"/>
        <v>0</v>
      </c>
      <c r="K95" s="81"/>
      <c r="L95" s="2" t="s">
        <v>464</v>
      </c>
      <c r="M95" s="2" t="s">
        <v>464</v>
      </c>
      <c r="N95" s="56"/>
      <c r="O95" s="56"/>
      <c r="P95" s="57"/>
      <c r="Q95" s="8"/>
      <c r="R95" s="60"/>
    </row>
    <row r="96" spans="1:18" ht="49.5" x14ac:dyDescent="0.25">
      <c r="A96" s="66" t="s">
        <v>384</v>
      </c>
      <c r="B96" s="68"/>
      <c r="C96" s="68"/>
      <c r="D96" s="73" t="s">
        <v>219</v>
      </c>
      <c r="E96" s="95" t="s">
        <v>285</v>
      </c>
      <c r="F96" s="94" t="s">
        <v>453</v>
      </c>
      <c r="G96" s="100" t="s">
        <v>211</v>
      </c>
      <c r="H96" s="107">
        <v>5</v>
      </c>
      <c r="I96" s="87"/>
      <c r="J96" s="76">
        <f t="shared" si="1"/>
        <v>0</v>
      </c>
      <c r="K96" s="81"/>
      <c r="L96" s="2" t="s">
        <v>464</v>
      </c>
      <c r="M96" s="2" t="s">
        <v>464</v>
      </c>
      <c r="N96" s="56"/>
      <c r="O96" s="56"/>
      <c r="P96" s="57"/>
      <c r="Q96" s="8"/>
      <c r="R96" s="60"/>
    </row>
    <row r="97" spans="1:18" ht="49.5" x14ac:dyDescent="0.25">
      <c r="A97" s="66" t="s">
        <v>385</v>
      </c>
      <c r="B97" s="68"/>
      <c r="C97" s="68"/>
      <c r="D97" s="73" t="s">
        <v>219</v>
      </c>
      <c r="E97" s="95" t="s">
        <v>418</v>
      </c>
      <c r="F97" s="94" t="s">
        <v>453</v>
      </c>
      <c r="G97" s="100" t="s">
        <v>211</v>
      </c>
      <c r="H97" s="107">
        <v>5</v>
      </c>
      <c r="I97" s="87"/>
      <c r="J97" s="76">
        <f t="shared" si="1"/>
        <v>0</v>
      </c>
      <c r="K97" s="81"/>
      <c r="L97" s="2" t="s">
        <v>464</v>
      </c>
      <c r="M97" s="2" t="s">
        <v>464</v>
      </c>
      <c r="N97" s="62"/>
      <c r="O97" s="56"/>
      <c r="P97" s="57"/>
      <c r="Q97" s="8"/>
      <c r="R97" s="60"/>
    </row>
    <row r="98" spans="1:18" ht="49.5" x14ac:dyDescent="0.25">
      <c r="A98" s="66" t="s">
        <v>386</v>
      </c>
      <c r="B98" s="68"/>
      <c r="C98" s="68"/>
      <c r="D98" s="73" t="s">
        <v>219</v>
      </c>
      <c r="E98" s="95" t="s">
        <v>286</v>
      </c>
      <c r="F98" s="94" t="s">
        <v>453</v>
      </c>
      <c r="G98" s="100" t="s">
        <v>211</v>
      </c>
      <c r="H98" s="107">
        <v>5</v>
      </c>
      <c r="I98" s="87"/>
      <c r="J98" s="76">
        <f t="shared" si="1"/>
        <v>0</v>
      </c>
      <c r="K98" s="81"/>
      <c r="L98" s="2" t="s">
        <v>464</v>
      </c>
      <c r="M98" s="2" t="s">
        <v>464</v>
      </c>
      <c r="N98" s="56"/>
      <c r="O98" s="56"/>
      <c r="P98" s="57"/>
      <c r="Q98" s="8"/>
      <c r="R98" s="60"/>
    </row>
    <row r="99" spans="1:18" ht="49.5" x14ac:dyDescent="0.25">
      <c r="A99" s="66" t="s">
        <v>387</v>
      </c>
      <c r="B99" s="68"/>
      <c r="C99" s="68"/>
      <c r="D99" s="73" t="s">
        <v>219</v>
      </c>
      <c r="E99" s="95" t="s">
        <v>420</v>
      </c>
      <c r="F99" s="94" t="s">
        <v>453</v>
      </c>
      <c r="G99" s="100" t="s">
        <v>211</v>
      </c>
      <c r="H99" s="107">
        <v>5</v>
      </c>
      <c r="I99" s="87"/>
      <c r="J99" s="76">
        <f t="shared" si="1"/>
        <v>0</v>
      </c>
      <c r="K99" s="81"/>
      <c r="L99" s="2" t="s">
        <v>464</v>
      </c>
      <c r="M99" s="2" t="s">
        <v>464</v>
      </c>
      <c r="N99" s="56"/>
      <c r="O99" s="56"/>
      <c r="P99" s="57"/>
      <c r="Q99" s="8"/>
      <c r="R99" s="60"/>
    </row>
    <row r="100" spans="1:18" ht="49.5" x14ac:dyDescent="0.25">
      <c r="A100" s="66" t="s">
        <v>388</v>
      </c>
      <c r="B100" s="68"/>
      <c r="C100" s="68"/>
      <c r="D100" s="73" t="s">
        <v>218</v>
      </c>
      <c r="E100" s="95" t="s">
        <v>333</v>
      </c>
      <c r="F100" s="94" t="s">
        <v>453</v>
      </c>
      <c r="G100" s="100" t="s">
        <v>211</v>
      </c>
      <c r="H100" s="107">
        <v>100</v>
      </c>
      <c r="I100" s="87"/>
      <c r="J100" s="76">
        <f t="shared" si="1"/>
        <v>0</v>
      </c>
      <c r="K100" s="81"/>
      <c r="L100" s="2" t="s">
        <v>464</v>
      </c>
      <c r="M100" s="2" t="s">
        <v>464</v>
      </c>
      <c r="N100" s="56"/>
      <c r="O100" s="56"/>
      <c r="P100" s="57"/>
      <c r="Q100" s="8"/>
      <c r="R100" s="60"/>
    </row>
    <row r="101" spans="1:18" ht="49.5" x14ac:dyDescent="0.25">
      <c r="A101" s="66" t="s">
        <v>389</v>
      </c>
      <c r="B101" s="68"/>
      <c r="C101" s="68"/>
      <c r="D101" s="73" t="s">
        <v>218</v>
      </c>
      <c r="E101" s="95" t="s">
        <v>333</v>
      </c>
      <c r="F101" s="94" t="s">
        <v>453</v>
      </c>
      <c r="G101" s="100" t="s">
        <v>211</v>
      </c>
      <c r="H101" s="107">
        <v>5</v>
      </c>
      <c r="I101" s="87"/>
      <c r="J101" s="76">
        <f t="shared" si="1"/>
        <v>0</v>
      </c>
      <c r="K101" s="81"/>
      <c r="L101" s="2" t="s">
        <v>464</v>
      </c>
      <c r="M101" s="2" t="s">
        <v>464</v>
      </c>
      <c r="N101" s="62"/>
      <c r="O101" s="56"/>
      <c r="P101" s="57"/>
      <c r="Q101" s="8"/>
      <c r="R101" s="60"/>
    </row>
    <row r="102" spans="1:18" ht="49.5" x14ac:dyDescent="0.25">
      <c r="A102" s="66" t="s">
        <v>390</v>
      </c>
      <c r="B102" s="68"/>
      <c r="C102" s="68"/>
      <c r="D102" s="73" t="s">
        <v>218</v>
      </c>
      <c r="E102" s="95" t="s">
        <v>334</v>
      </c>
      <c r="F102" s="94" t="s">
        <v>453</v>
      </c>
      <c r="G102" s="100" t="s">
        <v>211</v>
      </c>
      <c r="H102" s="107">
        <v>5</v>
      </c>
      <c r="I102" s="87"/>
      <c r="J102" s="76">
        <f t="shared" si="1"/>
        <v>0</v>
      </c>
      <c r="K102" s="81"/>
      <c r="L102" s="2" t="s">
        <v>464</v>
      </c>
      <c r="M102" s="2" t="s">
        <v>464</v>
      </c>
      <c r="N102" s="56"/>
      <c r="O102" s="56"/>
      <c r="P102" s="57"/>
      <c r="Q102" s="8"/>
      <c r="R102" s="60"/>
    </row>
    <row r="103" spans="1:18" ht="49.5" x14ac:dyDescent="0.25">
      <c r="A103" s="66" t="s">
        <v>391</v>
      </c>
      <c r="B103" s="68"/>
      <c r="C103" s="68"/>
      <c r="D103" s="73" t="s">
        <v>218</v>
      </c>
      <c r="E103" s="95" t="s">
        <v>287</v>
      </c>
      <c r="F103" s="94" t="s">
        <v>453</v>
      </c>
      <c r="G103" s="100" t="s">
        <v>211</v>
      </c>
      <c r="H103" s="107">
        <v>5</v>
      </c>
      <c r="I103" s="87"/>
      <c r="J103" s="76">
        <f t="shared" si="1"/>
        <v>0</v>
      </c>
      <c r="K103" s="81"/>
      <c r="L103" s="2" t="s">
        <v>464</v>
      </c>
      <c r="M103" s="2" t="s">
        <v>464</v>
      </c>
      <c r="N103" s="62"/>
      <c r="O103" s="56"/>
      <c r="P103" s="57"/>
      <c r="Q103" s="8"/>
      <c r="R103" s="60"/>
    </row>
    <row r="104" spans="1:18" ht="49.5" x14ac:dyDescent="0.25">
      <c r="A104" s="66" t="s">
        <v>392</v>
      </c>
      <c r="B104" s="68"/>
      <c r="C104" s="68"/>
      <c r="D104" s="73" t="s">
        <v>218</v>
      </c>
      <c r="E104" s="95" t="s">
        <v>335</v>
      </c>
      <c r="F104" s="94" t="s">
        <v>453</v>
      </c>
      <c r="G104" s="100" t="s">
        <v>211</v>
      </c>
      <c r="H104" s="107">
        <v>5</v>
      </c>
      <c r="I104" s="87"/>
      <c r="J104" s="76">
        <f t="shared" si="1"/>
        <v>0</v>
      </c>
      <c r="K104" s="81"/>
      <c r="L104" s="2" t="s">
        <v>464</v>
      </c>
      <c r="M104" s="2" t="s">
        <v>464</v>
      </c>
      <c r="N104" s="56"/>
      <c r="O104" s="56"/>
      <c r="P104" s="57"/>
      <c r="Q104" s="8"/>
      <c r="R104" s="60"/>
    </row>
    <row r="105" spans="1:18" ht="49.5" x14ac:dyDescent="0.25">
      <c r="A105" s="66" t="s">
        <v>393</v>
      </c>
      <c r="B105" s="68"/>
      <c r="C105" s="68"/>
      <c r="D105" s="73" t="s">
        <v>218</v>
      </c>
      <c r="E105" s="95" t="s">
        <v>336</v>
      </c>
      <c r="F105" s="94" t="s">
        <v>453</v>
      </c>
      <c r="G105" s="100" t="s">
        <v>211</v>
      </c>
      <c r="H105" s="107">
        <v>5</v>
      </c>
      <c r="I105" s="87"/>
      <c r="J105" s="76">
        <f t="shared" si="1"/>
        <v>0</v>
      </c>
      <c r="K105" s="81"/>
      <c r="L105" s="2" t="s">
        <v>464</v>
      </c>
      <c r="M105" s="2" t="s">
        <v>464</v>
      </c>
      <c r="N105" s="56"/>
      <c r="O105" s="56"/>
      <c r="P105" s="57"/>
      <c r="Q105" s="8"/>
      <c r="R105" s="60"/>
    </row>
    <row r="106" spans="1:18" ht="49.5" x14ac:dyDescent="0.25">
      <c r="A106" s="66" t="s">
        <v>394</v>
      </c>
      <c r="B106" s="68"/>
      <c r="C106" s="68"/>
      <c r="D106" s="73" t="s">
        <v>218</v>
      </c>
      <c r="E106" s="95" t="s">
        <v>337</v>
      </c>
      <c r="F106" s="94" t="s">
        <v>453</v>
      </c>
      <c r="G106" s="100" t="s">
        <v>211</v>
      </c>
      <c r="H106" s="107">
        <v>5</v>
      </c>
      <c r="I106" s="87"/>
      <c r="J106" s="76">
        <f t="shared" si="1"/>
        <v>0</v>
      </c>
      <c r="K106" s="81"/>
      <c r="L106" s="2" t="s">
        <v>464</v>
      </c>
      <c r="M106" s="2" t="s">
        <v>464</v>
      </c>
      <c r="N106" s="56"/>
      <c r="O106" s="56"/>
      <c r="P106" s="57"/>
      <c r="Q106" s="8"/>
      <c r="R106" s="60"/>
    </row>
    <row r="107" spans="1:18" ht="49.5" x14ac:dyDescent="0.25">
      <c r="A107" s="66" t="s">
        <v>395</v>
      </c>
      <c r="B107" s="68"/>
      <c r="C107" s="68"/>
      <c r="D107" s="73" t="s">
        <v>218</v>
      </c>
      <c r="E107" s="95" t="s">
        <v>338</v>
      </c>
      <c r="F107" s="94" t="s">
        <v>453</v>
      </c>
      <c r="G107" s="100" t="s">
        <v>211</v>
      </c>
      <c r="H107" s="107">
        <v>5</v>
      </c>
      <c r="I107" s="87"/>
      <c r="J107" s="76">
        <f t="shared" si="1"/>
        <v>0</v>
      </c>
      <c r="K107" s="81"/>
      <c r="L107" s="2" t="s">
        <v>464</v>
      </c>
      <c r="M107" s="2" t="s">
        <v>464</v>
      </c>
      <c r="N107" s="62"/>
      <c r="O107" s="56"/>
      <c r="P107" s="57"/>
      <c r="Q107" s="8"/>
      <c r="R107" s="60"/>
    </row>
    <row r="108" spans="1:18" ht="49.5" x14ac:dyDescent="0.25">
      <c r="A108" s="66" t="s">
        <v>396</v>
      </c>
      <c r="B108" s="68"/>
      <c r="C108" s="68"/>
      <c r="D108" s="73" t="s">
        <v>288</v>
      </c>
      <c r="E108" s="95" t="s">
        <v>339</v>
      </c>
      <c r="F108" s="94" t="s">
        <v>453</v>
      </c>
      <c r="G108" s="100" t="s">
        <v>211</v>
      </c>
      <c r="H108" s="107">
        <v>5</v>
      </c>
      <c r="I108" s="87"/>
      <c r="J108" s="76">
        <f t="shared" si="1"/>
        <v>0</v>
      </c>
      <c r="K108" s="81"/>
      <c r="L108" s="2" t="s">
        <v>464</v>
      </c>
      <c r="M108" s="2" t="s">
        <v>464</v>
      </c>
      <c r="N108" s="56"/>
      <c r="O108" s="56"/>
      <c r="P108" s="57"/>
      <c r="Q108" s="8"/>
      <c r="R108" s="60"/>
    </row>
    <row r="109" spans="1:18" ht="49.5" x14ac:dyDescent="0.25">
      <c r="A109" s="66" t="s">
        <v>397</v>
      </c>
      <c r="B109" s="68"/>
      <c r="C109" s="68"/>
      <c r="D109" s="73" t="s">
        <v>288</v>
      </c>
      <c r="E109" s="95" t="s">
        <v>340</v>
      </c>
      <c r="F109" s="94" t="s">
        <v>453</v>
      </c>
      <c r="G109" s="100" t="s">
        <v>211</v>
      </c>
      <c r="H109" s="107">
        <v>5</v>
      </c>
      <c r="I109" s="87"/>
      <c r="J109" s="76">
        <f t="shared" si="1"/>
        <v>0</v>
      </c>
      <c r="K109" s="81"/>
      <c r="L109" s="2" t="s">
        <v>464</v>
      </c>
      <c r="M109" s="2" t="s">
        <v>464</v>
      </c>
      <c r="N109" s="62"/>
      <c r="O109" s="56"/>
      <c r="P109" s="57"/>
      <c r="Q109" s="8"/>
      <c r="R109" s="60"/>
    </row>
    <row r="110" spans="1:18" ht="49.5" x14ac:dyDescent="0.25">
      <c r="A110" s="66" t="s">
        <v>398</v>
      </c>
      <c r="B110" s="68"/>
      <c r="C110" s="68"/>
      <c r="D110" s="73" t="s">
        <v>217</v>
      </c>
      <c r="E110" s="95" t="s">
        <v>342</v>
      </c>
      <c r="F110" s="94" t="s">
        <v>453</v>
      </c>
      <c r="G110" s="100" t="s">
        <v>211</v>
      </c>
      <c r="H110" s="107">
        <v>20</v>
      </c>
      <c r="I110" s="87"/>
      <c r="J110" s="76">
        <f t="shared" si="1"/>
        <v>0</v>
      </c>
      <c r="K110" s="81"/>
      <c r="L110" s="2" t="s">
        <v>464</v>
      </c>
      <c r="M110" s="2" t="s">
        <v>464</v>
      </c>
      <c r="N110" s="56"/>
      <c r="O110" s="56"/>
      <c r="P110" s="57"/>
      <c r="Q110" s="8"/>
      <c r="R110" s="60"/>
    </row>
    <row r="111" spans="1:18" ht="49.5" x14ac:dyDescent="0.25">
      <c r="A111" s="66" t="s">
        <v>399</v>
      </c>
      <c r="B111" s="68"/>
      <c r="C111" s="68"/>
      <c r="D111" s="73" t="s">
        <v>217</v>
      </c>
      <c r="E111" s="95" t="s">
        <v>341</v>
      </c>
      <c r="F111" s="94" t="s">
        <v>453</v>
      </c>
      <c r="G111" s="100" t="s">
        <v>211</v>
      </c>
      <c r="H111" s="107">
        <v>5</v>
      </c>
      <c r="I111" s="87"/>
      <c r="J111" s="76">
        <f t="shared" si="1"/>
        <v>0</v>
      </c>
      <c r="K111" s="81"/>
      <c r="L111" s="2" t="s">
        <v>464</v>
      </c>
      <c r="M111" s="2" t="s">
        <v>464</v>
      </c>
      <c r="N111" s="62"/>
      <c r="O111" s="56"/>
      <c r="P111" s="57"/>
      <c r="Q111" s="8"/>
      <c r="R111" s="60"/>
    </row>
    <row r="112" spans="1:18" ht="49.5" x14ac:dyDescent="0.25">
      <c r="A112" s="66" t="s">
        <v>400</v>
      </c>
      <c r="B112" s="68"/>
      <c r="C112" s="68"/>
      <c r="D112" s="73" t="s">
        <v>217</v>
      </c>
      <c r="E112" s="95" t="s">
        <v>289</v>
      </c>
      <c r="F112" s="94" t="s">
        <v>453</v>
      </c>
      <c r="G112" s="100" t="s">
        <v>211</v>
      </c>
      <c r="H112" s="107">
        <v>5</v>
      </c>
      <c r="I112" s="87"/>
      <c r="J112" s="76">
        <f t="shared" si="1"/>
        <v>0</v>
      </c>
      <c r="K112" s="81"/>
      <c r="L112" s="2" t="s">
        <v>464</v>
      </c>
      <c r="M112" s="2" t="s">
        <v>464</v>
      </c>
      <c r="N112" s="56"/>
      <c r="O112" s="56"/>
      <c r="P112" s="57"/>
      <c r="Q112" s="8"/>
      <c r="R112" s="60"/>
    </row>
    <row r="113" spans="1:18" ht="49.5" x14ac:dyDescent="0.25">
      <c r="A113" s="66" t="s">
        <v>401</v>
      </c>
      <c r="B113" s="68"/>
      <c r="C113" s="68"/>
      <c r="D113" s="73" t="s">
        <v>217</v>
      </c>
      <c r="E113" s="95" t="s">
        <v>290</v>
      </c>
      <c r="F113" s="94" t="s">
        <v>453</v>
      </c>
      <c r="G113" s="100" t="s">
        <v>211</v>
      </c>
      <c r="H113" s="107">
        <v>5</v>
      </c>
      <c r="I113" s="87"/>
      <c r="J113" s="76">
        <f t="shared" si="1"/>
        <v>0</v>
      </c>
      <c r="K113" s="81"/>
      <c r="L113" s="2" t="s">
        <v>464</v>
      </c>
      <c r="M113" s="2" t="s">
        <v>464</v>
      </c>
      <c r="N113" s="62"/>
      <c r="O113" s="56"/>
      <c r="P113" s="57"/>
      <c r="Q113" s="8"/>
      <c r="R113" s="60"/>
    </row>
    <row r="114" spans="1:18" ht="49.5" x14ac:dyDescent="0.25">
      <c r="A114" s="66" t="s">
        <v>402</v>
      </c>
      <c r="B114" s="68"/>
      <c r="C114" s="68"/>
      <c r="D114" s="73" t="s">
        <v>217</v>
      </c>
      <c r="E114" s="95" t="s">
        <v>343</v>
      </c>
      <c r="F114" s="94" t="s">
        <v>453</v>
      </c>
      <c r="G114" s="100" t="s">
        <v>211</v>
      </c>
      <c r="H114" s="107">
        <v>5</v>
      </c>
      <c r="I114" s="87"/>
      <c r="J114" s="76">
        <f t="shared" si="1"/>
        <v>0</v>
      </c>
      <c r="K114" s="81"/>
      <c r="L114" s="2" t="s">
        <v>464</v>
      </c>
      <c r="M114" s="2" t="s">
        <v>464</v>
      </c>
      <c r="N114" s="56"/>
      <c r="O114" s="56"/>
      <c r="P114" s="57"/>
      <c r="Q114" s="8"/>
      <c r="R114" s="60"/>
    </row>
    <row r="115" spans="1:18" ht="49.5" x14ac:dyDescent="0.25">
      <c r="A115" s="66" t="s">
        <v>403</v>
      </c>
      <c r="B115" s="68"/>
      <c r="C115" s="68"/>
      <c r="D115" s="73" t="s">
        <v>217</v>
      </c>
      <c r="E115" s="95" t="s">
        <v>344</v>
      </c>
      <c r="F115" s="94" t="s">
        <v>453</v>
      </c>
      <c r="G115" s="100" t="s">
        <v>211</v>
      </c>
      <c r="H115" s="107">
        <v>5</v>
      </c>
      <c r="I115" s="87"/>
      <c r="J115" s="76">
        <f t="shared" si="1"/>
        <v>0</v>
      </c>
      <c r="K115" s="81"/>
      <c r="L115" s="2" t="s">
        <v>464</v>
      </c>
      <c r="M115" s="2" t="s">
        <v>464</v>
      </c>
      <c r="N115" s="56"/>
      <c r="O115" s="56"/>
      <c r="P115" s="57"/>
      <c r="Q115" s="8"/>
      <c r="R115" s="60"/>
    </row>
    <row r="116" spans="1:18" ht="49.5" x14ac:dyDescent="0.25">
      <c r="A116" s="66" t="s">
        <v>404</v>
      </c>
      <c r="B116" s="68"/>
      <c r="C116" s="68"/>
      <c r="D116" s="73" t="s">
        <v>217</v>
      </c>
      <c r="E116" s="95" t="s">
        <v>345</v>
      </c>
      <c r="F116" s="94" t="s">
        <v>453</v>
      </c>
      <c r="G116" s="100" t="s">
        <v>211</v>
      </c>
      <c r="H116" s="107">
        <v>5</v>
      </c>
      <c r="I116" s="87"/>
      <c r="J116" s="76">
        <f t="shared" si="1"/>
        <v>0</v>
      </c>
      <c r="K116" s="81"/>
      <c r="L116" s="2" t="s">
        <v>464</v>
      </c>
      <c r="M116" s="2" t="s">
        <v>464</v>
      </c>
      <c r="N116" s="62"/>
      <c r="O116" s="56"/>
      <c r="P116" s="57"/>
      <c r="Q116" s="8"/>
      <c r="R116" s="60"/>
    </row>
    <row r="117" spans="1:18" ht="181.5" x14ac:dyDescent="0.25">
      <c r="A117" s="66" t="s">
        <v>405</v>
      </c>
      <c r="B117" s="68"/>
      <c r="C117" s="68"/>
      <c r="D117" s="73" t="s">
        <v>291</v>
      </c>
      <c r="E117" s="95" t="s">
        <v>346</v>
      </c>
      <c r="F117" s="94" t="s">
        <v>453</v>
      </c>
      <c r="G117" s="100" t="s">
        <v>211</v>
      </c>
      <c r="H117" s="107">
        <v>5</v>
      </c>
      <c r="I117" s="87"/>
      <c r="J117" s="76">
        <f t="shared" si="1"/>
        <v>0</v>
      </c>
      <c r="K117" s="81"/>
      <c r="L117" s="2" t="s">
        <v>464</v>
      </c>
      <c r="M117" s="2" t="s">
        <v>464</v>
      </c>
      <c r="N117" s="56"/>
      <c r="O117" s="56"/>
      <c r="P117" s="57"/>
      <c r="Q117" s="8"/>
      <c r="R117" s="60"/>
    </row>
    <row r="118" spans="1:18" ht="49.5" x14ac:dyDescent="0.25">
      <c r="A118" s="66" t="s">
        <v>406</v>
      </c>
      <c r="B118" s="68"/>
      <c r="C118" s="68"/>
      <c r="D118" s="73" t="s">
        <v>292</v>
      </c>
      <c r="E118" s="95" t="s">
        <v>293</v>
      </c>
      <c r="F118" s="94" t="s">
        <v>453</v>
      </c>
      <c r="G118" s="100" t="s">
        <v>211</v>
      </c>
      <c r="H118" s="107">
        <v>5</v>
      </c>
      <c r="I118" s="87"/>
      <c r="J118" s="76">
        <f t="shared" si="1"/>
        <v>0</v>
      </c>
      <c r="K118" s="81"/>
      <c r="L118" s="2" t="s">
        <v>464</v>
      </c>
      <c r="M118" s="2" t="s">
        <v>464</v>
      </c>
      <c r="N118" s="56"/>
      <c r="O118" s="56"/>
      <c r="P118" s="57"/>
      <c r="Q118" s="8"/>
      <c r="R118" s="60"/>
    </row>
    <row r="119" spans="1:18" ht="49.5" x14ac:dyDescent="0.25">
      <c r="A119" s="66" t="s">
        <v>407</v>
      </c>
      <c r="B119" s="68"/>
      <c r="C119" s="68"/>
      <c r="D119" s="73" t="s">
        <v>294</v>
      </c>
      <c r="E119" s="95" t="s">
        <v>295</v>
      </c>
      <c r="F119" s="94" t="s">
        <v>453</v>
      </c>
      <c r="G119" s="100" t="s">
        <v>211</v>
      </c>
      <c r="H119" s="107">
        <v>2</v>
      </c>
      <c r="I119" s="80"/>
      <c r="J119" s="76">
        <f t="shared" si="1"/>
        <v>0</v>
      </c>
      <c r="K119" s="81"/>
      <c r="L119" s="2" t="s">
        <v>464</v>
      </c>
      <c r="M119" s="2" t="s">
        <v>464</v>
      </c>
      <c r="N119" s="56"/>
      <c r="O119" s="56"/>
      <c r="P119" s="57"/>
      <c r="Q119" s="8"/>
      <c r="R119" s="60"/>
    </row>
    <row r="120" spans="1:18" ht="49.5" x14ac:dyDescent="0.25">
      <c r="A120" s="66" t="s">
        <v>408</v>
      </c>
      <c r="B120" s="68"/>
      <c r="C120" s="68"/>
      <c r="D120" s="73" t="s">
        <v>294</v>
      </c>
      <c r="E120" s="95" t="s">
        <v>296</v>
      </c>
      <c r="F120" s="94" t="s">
        <v>453</v>
      </c>
      <c r="G120" s="100" t="s">
        <v>211</v>
      </c>
      <c r="H120" s="107">
        <v>5</v>
      </c>
      <c r="I120" s="80"/>
      <c r="J120" s="76">
        <f t="shared" si="1"/>
        <v>0</v>
      </c>
      <c r="K120" s="81"/>
      <c r="L120" s="2" t="s">
        <v>464</v>
      </c>
      <c r="M120" s="2" t="s">
        <v>464</v>
      </c>
      <c r="N120" s="56"/>
      <c r="O120" s="56"/>
      <c r="P120" s="57"/>
      <c r="Q120" s="8"/>
      <c r="R120" s="60"/>
    </row>
    <row r="121" spans="1:18" ht="409.6" customHeight="1" thickBot="1" x14ac:dyDescent="0.3">
      <c r="A121" s="66" t="s">
        <v>409</v>
      </c>
      <c r="B121" s="71"/>
      <c r="C121" s="71"/>
      <c r="D121" s="93" t="s">
        <v>297</v>
      </c>
      <c r="E121" s="88" t="s">
        <v>347</v>
      </c>
      <c r="F121" s="94" t="s">
        <v>453</v>
      </c>
      <c r="G121" s="74" t="s">
        <v>211</v>
      </c>
      <c r="H121" s="108">
        <v>1</v>
      </c>
      <c r="I121" s="80"/>
      <c r="J121" s="105">
        <f t="shared" si="1"/>
        <v>0</v>
      </c>
      <c r="K121" s="81"/>
      <c r="L121" s="2" t="s">
        <v>464</v>
      </c>
      <c r="M121" s="2" t="s">
        <v>464</v>
      </c>
      <c r="N121" s="56"/>
      <c r="O121" s="56"/>
      <c r="P121" s="57"/>
      <c r="Q121" s="8"/>
      <c r="R121" s="60"/>
    </row>
    <row r="122" spans="1:18" ht="17.25" thickBot="1" x14ac:dyDescent="0.35">
      <c r="A122" s="128" t="s">
        <v>209</v>
      </c>
      <c r="B122" s="128"/>
      <c r="C122" s="128"/>
      <c r="D122" s="128"/>
      <c r="E122" s="128"/>
      <c r="F122" s="128"/>
      <c r="G122" s="128"/>
      <c r="H122" s="128"/>
      <c r="I122" s="128"/>
      <c r="J122" s="106">
        <f>SUM(J5:J121)</f>
        <v>0</v>
      </c>
      <c r="M122" s="63"/>
      <c r="N122" s="63"/>
      <c r="O122" s="63"/>
      <c r="P122" s="64"/>
      <c r="Q122" s="65"/>
      <c r="R122" s="60"/>
    </row>
    <row r="123" spans="1:18" x14ac:dyDescent="0.3">
      <c r="F123"/>
    </row>
    <row r="124" spans="1:18" x14ac:dyDescent="0.3">
      <c r="F124"/>
    </row>
    <row r="125" spans="1:18" x14ac:dyDescent="0.3">
      <c r="C125" s="120" t="s">
        <v>196</v>
      </c>
      <c r="D125" s="120"/>
      <c r="E125" s="120"/>
      <c r="F125" s="120"/>
      <c r="G125" s="120"/>
      <c r="H125" s="120"/>
      <c r="I125" s="120"/>
      <c r="J125" s="120"/>
      <c r="K125" s="120"/>
      <c r="L125" s="120"/>
    </row>
    <row r="126" spans="1:18" x14ac:dyDescent="0.3">
      <c r="C126" s="33"/>
      <c r="D126" s="33"/>
      <c r="E126" s="36"/>
      <c r="F126" s="36"/>
      <c r="G126" s="36"/>
      <c r="H126" s="36"/>
      <c r="I126" s="36"/>
      <c r="J126" s="36"/>
      <c r="K126" s="36"/>
      <c r="L126" s="33"/>
    </row>
    <row r="127" spans="1:18" ht="41.25" customHeight="1" x14ac:dyDescent="0.25">
      <c r="A127" s="115" t="s">
        <v>204</v>
      </c>
      <c r="B127" s="115"/>
      <c r="C127" s="115"/>
      <c r="D127" s="115"/>
      <c r="E127" s="115"/>
      <c r="F127" s="115"/>
      <c r="G127" s="115"/>
      <c r="H127" s="115"/>
      <c r="I127" s="115"/>
      <c r="J127" s="115"/>
      <c r="K127" s="115"/>
      <c r="L127" s="115"/>
      <c r="M127" s="91"/>
    </row>
    <row r="128" spans="1:18" x14ac:dyDescent="0.3">
      <c r="C128" s="37"/>
      <c r="D128" s="37"/>
      <c r="E128" s="37"/>
      <c r="F128" s="37"/>
      <c r="G128" s="37"/>
      <c r="H128" s="37"/>
      <c r="I128" s="37"/>
      <c r="J128" s="37"/>
      <c r="K128" s="37"/>
      <c r="L128" s="37"/>
    </row>
    <row r="129" spans="1:13" ht="39" customHeight="1" x14ac:dyDescent="0.25">
      <c r="A129" s="115" t="s">
        <v>207</v>
      </c>
      <c r="B129" s="115"/>
      <c r="C129" s="115"/>
      <c r="D129" s="115"/>
      <c r="E129" s="115"/>
      <c r="F129" s="115"/>
      <c r="G129" s="115"/>
      <c r="H129" s="115"/>
      <c r="I129" s="115"/>
      <c r="J129" s="115"/>
      <c r="K129" s="115"/>
      <c r="L129" s="115"/>
      <c r="M129" s="91"/>
    </row>
    <row r="130" spans="1:13" x14ac:dyDescent="0.3">
      <c r="C130" s="8"/>
      <c r="D130" s="8"/>
      <c r="E130" s="8"/>
      <c r="F130" s="8"/>
      <c r="G130" s="8"/>
      <c r="H130" s="8"/>
      <c r="I130" s="8"/>
      <c r="J130" s="8"/>
      <c r="K130" s="8"/>
      <c r="L130" s="8"/>
      <c r="M130" s="91"/>
    </row>
    <row r="131" spans="1:13" ht="22.5" customHeight="1" x14ac:dyDescent="0.25">
      <c r="A131" s="115" t="s">
        <v>460</v>
      </c>
      <c r="B131" s="115"/>
      <c r="C131" s="115"/>
      <c r="D131" s="115"/>
      <c r="E131" s="115"/>
      <c r="F131" s="115"/>
      <c r="G131" s="115"/>
      <c r="H131" s="115"/>
      <c r="I131" s="115"/>
      <c r="J131" s="115"/>
      <c r="K131" s="115"/>
      <c r="L131" s="115"/>
      <c r="M131" s="91"/>
    </row>
    <row r="132" spans="1:13" x14ac:dyDescent="0.3">
      <c r="C132" s="33"/>
      <c r="D132" s="33"/>
      <c r="E132" s="38"/>
      <c r="F132" s="38"/>
      <c r="G132" s="38"/>
      <c r="H132" s="33"/>
      <c r="I132" s="33"/>
      <c r="J132" s="33"/>
      <c r="K132" s="33"/>
      <c r="L132" s="33"/>
    </row>
    <row r="133" spans="1:13" ht="66.75" customHeight="1" x14ac:dyDescent="0.25">
      <c r="A133" s="116" t="s">
        <v>456</v>
      </c>
      <c r="B133" s="116"/>
      <c r="C133" s="116"/>
      <c r="D133" s="116"/>
      <c r="E133" s="116"/>
      <c r="F133" s="116"/>
      <c r="G133" s="116"/>
      <c r="H133" s="116"/>
      <c r="I133" s="116"/>
      <c r="J133" s="116"/>
      <c r="K133" s="116"/>
      <c r="L133" s="116"/>
      <c r="M133" s="92"/>
    </row>
    <row r="134" spans="1:13" x14ac:dyDescent="0.3">
      <c r="C134" s="39"/>
      <c r="D134" s="39"/>
      <c r="E134" s="40"/>
      <c r="F134" s="40"/>
      <c r="G134" s="40"/>
      <c r="H134" s="39"/>
      <c r="I134" s="39"/>
      <c r="J134" s="39"/>
      <c r="K134" s="39"/>
      <c r="L134" s="39"/>
    </row>
    <row r="135" spans="1:13" ht="16.5" customHeight="1" x14ac:dyDescent="0.25">
      <c r="A135" s="117" t="s">
        <v>205</v>
      </c>
      <c r="B135" s="117"/>
      <c r="C135" s="117"/>
      <c r="D135" s="117"/>
      <c r="E135" s="117"/>
      <c r="F135" s="117"/>
      <c r="G135" s="117"/>
      <c r="H135" s="117"/>
      <c r="I135" s="117"/>
      <c r="J135" s="117"/>
      <c r="K135" s="117"/>
      <c r="L135" s="117"/>
      <c r="M135" s="104"/>
    </row>
    <row r="136" spans="1:13" x14ac:dyDescent="0.3">
      <c r="F136"/>
    </row>
    <row r="137" spans="1:13" x14ac:dyDescent="0.3">
      <c r="F137"/>
    </row>
    <row r="138" spans="1:13" x14ac:dyDescent="0.3">
      <c r="F138"/>
    </row>
    <row r="139" spans="1:13" x14ac:dyDescent="0.3">
      <c r="F139"/>
    </row>
    <row r="140" spans="1:13" x14ac:dyDescent="0.3">
      <c r="F140"/>
    </row>
    <row r="141" spans="1:13" x14ac:dyDescent="0.3">
      <c r="F141"/>
    </row>
    <row r="142" spans="1:13" x14ac:dyDescent="0.3">
      <c r="F142"/>
    </row>
    <row r="143" spans="1:13" x14ac:dyDescent="0.3">
      <c r="F143"/>
    </row>
    <row r="144" spans="1:13" x14ac:dyDescent="0.3">
      <c r="F144"/>
    </row>
    <row r="145" spans="6:6" x14ac:dyDescent="0.3">
      <c r="F145"/>
    </row>
    <row r="146" spans="6:6" x14ac:dyDescent="0.3">
      <c r="F146"/>
    </row>
    <row r="147" spans="6:6" x14ac:dyDescent="0.3">
      <c r="F147"/>
    </row>
    <row r="148" spans="6:6" x14ac:dyDescent="0.3">
      <c r="F148"/>
    </row>
    <row r="149" spans="6:6" x14ac:dyDescent="0.3">
      <c r="F149"/>
    </row>
    <row r="150" spans="6:6" x14ac:dyDescent="0.3">
      <c r="F150"/>
    </row>
    <row r="151" spans="6:6" x14ac:dyDescent="0.3">
      <c r="F151"/>
    </row>
    <row r="152" spans="6:6" x14ac:dyDescent="0.3">
      <c r="F152"/>
    </row>
    <row r="153" spans="6:6" x14ac:dyDescent="0.3">
      <c r="F153"/>
    </row>
    <row r="154" spans="6:6" x14ac:dyDescent="0.3">
      <c r="F154"/>
    </row>
    <row r="155" spans="6:6" x14ac:dyDescent="0.3">
      <c r="F155"/>
    </row>
    <row r="156" spans="6:6" x14ac:dyDescent="0.3">
      <c r="F156"/>
    </row>
    <row r="157" spans="6:6" x14ac:dyDescent="0.3">
      <c r="F157"/>
    </row>
    <row r="158" spans="6:6" x14ac:dyDescent="0.3">
      <c r="F158"/>
    </row>
    <row r="159" spans="6:6" x14ac:dyDescent="0.3">
      <c r="F159"/>
    </row>
    <row r="160" spans="6:6" x14ac:dyDescent="0.3">
      <c r="F160"/>
    </row>
    <row r="161" spans="6:6" x14ac:dyDescent="0.3">
      <c r="F161"/>
    </row>
    <row r="162" spans="6:6" x14ac:dyDescent="0.3">
      <c r="F162"/>
    </row>
    <row r="163" spans="6:6" x14ac:dyDescent="0.3">
      <c r="F163"/>
    </row>
    <row r="164" spans="6:6" x14ac:dyDescent="0.3">
      <c r="F164"/>
    </row>
    <row r="165" spans="6:6" x14ac:dyDescent="0.3">
      <c r="F165"/>
    </row>
    <row r="166" spans="6:6" x14ac:dyDescent="0.3">
      <c r="F166"/>
    </row>
    <row r="167" spans="6:6" x14ac:dyDescent="0.3">
      <c r="F167"/>
    </row>
    <row r="168" spans="6:6" x14ac:dyDescent="0.3">
      <c r="F168"/>
    </row>
    <row r="169" spans="6:6" x14ac:dyDescent="0.3">
      <c r="F169"/>
    </row>
    <row r="170" spans="6:6" x14ac:dyDescent="0.3">
      <c r="F170"/>
    </row>
    <row r="171" spans="6:6" x14ac:dyDescent="0.3">
      <c r="F171"/>
    </row>
    <row r="172" spans="6:6" x14ac:dyDescent="0.3">
      <c r="F172"/>
    </row>
    <row r="173" spans="6:6" x14ac:dyDescent="0.3">
      <c r="F173"/>
    </row>
  </sheetData>
  <mergeCells count="9">
    <mergeCell ref="A2:L2"/>
    <mergeCell ref="A122:I122"/>
    <mergeCell ref="C125:L125"/>
    <mergeCell ref="D4:F4"/>
    <mergeCell ref="A135:L135"/>
    <mergeCell ref="A127:L127"/>
    <mergeCell ref="A129:L129"/>
    <mergeCell ref="A131:L131"/>
    <mergeCell ref="A133:L133"/>
  </mergeCells>
  <phoneticPr fontId="9" type="noConversion"/>
  <pageMargins left="0.70866141732283472" right="0.70866141732283472" top="0.74803149606299213" bottom="0.74803149606299213" header="0.31496062992125984" footer="0.31496062992125984"/>
  <pageSetup paperSize="9" scale="50" orientation="landscape" r:id="rId1"/>
  <headerFooter>
    <oddHeader>&amp;L&amp;"Arial Narrow,Pogrubiony"&amp;12EZ/83/2024/AŁD&amp;C&amp;"Arial Narrow,Pogrubiony"&amp;12FORMULARZ ASORYMENTOWO - CENOWY &amp;R&amp;"Arial Narrow,Pogrubiony"&amp;12Załącznik nr 2 do SWZ
Załącznik nr .... do umowy</oddHeader>
    <oddFooter>Strona &amp;P z &amp;N</oddFooter>
  </headerFooter>
  <rowBreaks count="1" manualBreakCount="1">
    <brk id="12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P. 1 MAŁE STAWY</vt:lpstr>
      <vt:lpstr>P.2 REKON. K.B.BIOD</vt:lpstr>
      <vt:lpstr>P.3 MAT. ZUŻ. ART. BIODR.</vt:lpstr>
      <vt:lpstr>P.4 ZESPOLENIA KOŃCZYN GÓRN.</vt:lpstr>
      <vt:lpstr>P.5 TRAUMA</vt:lpstr>
      <vt:lpstr>'P. 1 MAŁE STAWY'!Obszar_wydruku</vt:lpstr>
      <vt:lpstr>'P.2 REKON. K.B.BIOD'!Obszar_wydruku</vt:lpstr>
      <vt:lpstr>'P.3 MAT. ZUŻ. ART. BIODR.'!Obszar_wydruku</vt:lpstr>
      <vt:lpstr>'P.4 ZESPOLENIA KOŃCZYN GÓRN.'!Obszar_wydruku</vt:lpstr>
      <vt:lpstr>'P.5 TRAUMA'!Obszar_wydruku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zampub</dc:creator>
  <cp:lastModifiedBy>zampub</cp:lastModifiedBy>
  <cp:lastPrinted>2024-05-13T09:07:16Z</cp:lastPrinted>
  <dcterms:created xsi:type="dcterms:W3CDTF">2024-02-22T07:16:12Z</dcterms:created>
  <dcterms:modified xsi:type="dcterms:W3CDTF">2024-05-13T09:14:51Z</dcterms:modified>
</cp:coreProperties>
</file>