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60.249\jedz\Archiwum 2024\101 PCR multiplex\"/>
    </mc:Choice>
  </mc:AlternateContent>
  <xr:revisionPtr revIDLastSave="0" documentId="13_ncr:1_{BD8AB739-5E32-4E88-AB2D-C69B30DBD0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nr 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7" l="1"/>
  <c r="F22" i="7" s="1"/>
  <c r="J11" i="7"/>
  <c r="C38" i="7" l="1"/>
</calcChain>
</file>

<file path=xl/sharedStrings.xml><?xml version="1.0" encoding="utf-8"?>
<sst xmlns="http://schemas.openxmlformats.org/spreadsheetml/2006/main" count="63" uniqueCount="56">
  <si>
    <t>Lp.</t>
  </si>
  <si>
    <t>VAT %</t>
  </si>
  <si>
    <t>RAZEM:</t>
  </si>
  <si>
    <t>J.m.</t>
  </si>
  <si>
    <t>Ilość</t>
  </si>
  <si>
    <t>op.</t>
  </si>
  <si>
    <t>Test typu multiplex PCR wykrywający patogeny odpowiedzialne za zapalenie opon mózgowo - rdzeniowych</t>
  </si>
  <si>
    <t>Test typu multiplex PCR wykrywający patogeny odpowiedzialne za zapalenie dolnych dróg oddechowych</t>
  </si>
  <si>
    <t>Test typu multiplex PCR wykrywający patogeny odpowiedzialne za zakażenia przewodu pokarmowego</t>
  </si>
  <si>
    <t>Ilość opakowań</t>
  </si>
  <si>
    <t>Wartość zamówienia  brutto</t>
  </si>
  <si>
    <t>Nr katalogowy/ producent/ nazwa handlowa</t>
  </si>
  <si>
    <t>Cena jednostkowa brutto</t>
  </si>
  <si>
    <t xml:space="preserve">Wielkość opakowania </t>
  </si>
  <si>
    <t>OPIS</t>
  </si>
  <si>
    <t>Test typu multiplex PCR wykrywający patogeny odpowiedzialne za infekcje górnych dróg oddechowych</t>
  </si>
  <si>
    <t>360 testów</t>
  </si>
  <si>
    <t>FORMULARZ ASORTYMENTOWO-CENOWY</t>
  </si>
  <si>
    <t>załącznik nr 2 do SWZ</t>
  </si>
  <si>
    <t>Testy PCR typu multiplex wraz z dzierżawą aparatu</t>
  </si>
  <si>
    <t>Karta Charakterystyki TAK/NIE **</t>
  </si>
  <si>
    <t>Wykonawca wraz z pierwszą dostawą dostarczy instrukcję wykonania testu w języku polskim lub udostępnieni ją w bibliotece technicznej Wykonawcy dostępnej pod adresem: www. ………………….. .</t>
  </si>
  <si>
    <t>załącznik nr 1 do umowy</t>
  </si>
  <si>
    <t>1. Test wykrywający patogeny najczęściej odpowiedzialne za  zapalenie opon mózgowo- rdzeniowych co najmniej: Neisseria meningitidis, Streptococcus pneumoniae, Haemophilus influenzae, Streptococcus agalactiae, Escherichia coli K1, Listeria monocytogenes oraz Cytomegalovirus (CMV), Enterovirus.
2.Test pozwalający jednoczesne wykrywanie ww. patogenów w jednej próbce płynu mózgowo-rdzeniowego.
3. Czas wykonania testu nieprzekraczający 2 godzin.
4. Certyfikat CE-IVD.
5. Data ważności minimum 8 miesięcy w momencie dostawy do zamawiającego.</t>
  </si>
  <si>
    <t>Test wykrywający patogeny najczęściej odpowiedzialne za  zapalenie dolnych dróg oddechowych minimum:
 - bakterie  takie jak: Acinetobacter calcoaceticus baumanii complex, Klebsiella pneumoniae, Pseudomonas aeruginosa, Staphylococcus aureus
 - bakterie atypowe: Chlamydia pneumoniae, Legionella pneumophila, Mycoplasma pneumoniae
- wirusy: wirus grypy A i B, RSV, Adenovirus
2.Test pozwalający jednoczesne wykrywanie ww. patogenów w jednej próbce wydzieliny z dolnych dróg oddechowych
3. Czas wykonania testu nieprzekraczający 2 godzin.
4. Certyfikat CE-IVD.
5. Data ważności minimum 8 miesięcy w momencie dostawy do zamawiającego.</t>
  </si>
  <si>
    <t>Test typu multiplex PCR wykrywający patogeny we krwi</t>
  </si>
  <si>
    <t>120 testów</t>
  </si>
  <si>
    <t>Test wykrywający patogeny najczęściej odpowiedzialne za sepsę minimum:
- Staphylococcus aureus, Streptococcus agalactiae, Streptococcus pyogenes, Streptococcus pneumoniae, Escherichia coli, Acinetobacter baumannii, Klebsiella pneumoniae, Candida albicans, Candida glabrata, Candida krusei
2.Test pozwalający jednoczesne wykrywanie ww. patogenów w jednej próbce.
3. Czas wykonania testu nieprzekraczający 2 godzin.
4. Certyfikat CE-IVD.
5. Data ważności minimum 8 miesięcy w momencie dostawy do zamawiającego.</t>
  </si>
  <si>
    <t>60 testy</t>
  </si>
  <si>
    <t>Test wykrywający patogeny najczęściej odpowiedzialne za zakażenia przewodu pokarmowego minimum: Campylobacter, Clostridium difficile (Toxin A/B), Salmonella, Yersinia enterocolitica, E. Coli ( EAEC, EPEC, ETEC.,EIEC), Adenovirus F 40/41, Astrovirus, Norovirus GI/GIIRotavirus, Cryptosporidium, Giardia lamblia
2.Test pozwalający jednoczesne wykrywanie ww. patogenów w jednej próbce.
3. Czas wykonania testu nieprzekraczający 2 godzin.
4. Certyfikat CE-IVD.
5. Data ważności minimum 8 miesięcy w momencie dostawy do zamawiającego.</t>
  </si>
  <si>
    <t>Test wykrywający patogeny najczęściej odpowiedzialne za infekcje górnych dróg oddechowych, minimum: adenowirus, wirus grypy typu A, wirus grypy typu B, wirus paragrypy 1, syncytialny wirus oddechowy (RSV),  SARS-CoV-2, Bordetella pertussis, Bordetella parapertussis, Chlamydophila pneumoniae, Mycoplasma pneumoniae
2.Test pozwalający jednoczesne wykrywanie ww. patogenów w jednej próbce.
3. Czas wykonania testu nieprzekraczający 2 godzin.
4. Certyfikat CE-IVD.
5. Data ważności minimum 8 miesięcy w momencie dostawy do zamawiającego.</t>
  </si>
  <si>
    <t>* Wykonawca zobowiązany jest wskazać w tabeli, w kolumnie pn. "Certyfikat CE/ Certyfilat CE IVD/ deklaracja zgodności/ oświadczenie", nr certyfikatu i okres ważności oraz podmiot na rzecz którego został wystawiony</t>
  </si>
  <si>
    <t>W przypadku gdy dla produktu jest wydana karta charakterystyki, Wykonawca zobowiązany jest do dostarczenia dokumentu -karta charakterystyki produktu na każde żądanie Zamawiającego w terminie 5 dni od wezwania. w przypadku, gdy dla produktu nie jest wymagana karta charakterystyki produktu, Wykonawca zobowiązany jest złożyć stosowane oświadczenie w raz z informacją o braku obowiązku stosowania w/w dokumentu. Zamawiający uzna za spełnienie warunku poprzez udostępnienie kart do bezpłatnego i całodobowego pobrania ze strony internetowej w bibliotece technicznej Wykonawcy pod adresem: ……………</t>
  </si>
  <si>
    <t>Certyfikat CE/ Certyfilat CE IVD*</t>
  </si>
  <si>
    <t>** uzupełnić</t>
  </si>
  <si>
    <t>Rok produkcji:………………...………….…………………………..... (podać)</t>
  </si>
  <si>
    <t>Nazwa aparatury, model, producent :…………...…………………….....(podać)</t>
  </si>
  <si>
    <t>Razem:</t>
  </si>
  <si>
    <t>Cena brutto za 1 miesiąc</t>
  </si>
  <si>
    <t>Ilość miesięcy</t>
  </si>
  <si>
    <t xml:space="preserve">      Opis przedmiotu zamówienia</t>
  </si>
  <si>
    <t>Dzierżawa apartau</t>
  </si>
  <si>
    <t>Wartość czynszu dzierżawy za 24 miesięcy</t>
  </si>
  <si>
    <t>WARTOŚĆ BRUTTO  
(wartość testów + wartośc dzierżawy aparatu)</t>
  </si>
  <si>
    <t>Wymagania dotyczące aparatu:</t>
  </si>
  <si>
    <r>
      <rPr>
        <b/>
        <sz val="10"/>
        <rFont val="Times New Roman"/>
        <family val="1"/>
        <charset val="238"/>
      </rPr>
      <t>1.1</t>
    </r>
    <r>
      <rPr>
        <sz val="10"/>
        <rFont val="Times New Roman"/>
        <family val="1"/>
        <charset val="238"/>
      </rPr>
      <t xml:space="preserve">  Aparat w pełni automatyczny przeprowadzający izolację materiału genetycznego, amplifikację, detekcję oraz analizę w jednym systemie.</t>
    </r>
  </si>
  <si>
    <r>
      <rPr>
        <b/>
        <sz val="10"/>
        <rFont val="Times New Roman"/>
        <family val="1"/>
        <charset val="238"/>
      </rPr>
      <t>1.2</t>
    </r>
    <r>
      <rPr>
        <sz val="10"/>
        <rFont val="Times New Roman"/>
        <family val="1"/>
        <charset val="238"/>
      </rPr>
      <t xml:space="preserve">  Aparat posiada certyfikat CE-IVD</t>
    </r>
  </si>
  <si>
    <r>
      <rPr>
        <b/>
        <sz val="10"/>
        <rFont val="Times New Roman"/>
        <family val="1"/>
        <charset val="238"/>
      </rPr>
      <t>1.3</t>
    </r>
    <r>
      <rPr>
        <sz val="10"/>
        <rFont val="Times New Roman"/>
        <family val="1"/>
        <charset val="238"/>
      </rPr>
      <t xml:space="preserve"> Do aparatu należy dostarczyć oprogramowanie umożliwiające analizę wyniku.</t>
    </r>
  </si>
  <si>
    <r>
      <rPr>
        <b/>
        <sz val="10"/>
        <color indexed="8"/>
        <rFont val="Times New Roman"/>
        <family val="1"/>
        <charset val="238"/>
      </rPr>
      <t>1.4</t>
    </r>
    <r>
      <rPr>
        <sz val="10"/>
        <color indexed="8"/>
        <rFont val="Times New Roman"/>
        <family val="1"/>
        <charset val="238"/>
      </rPr>
      <t xml:space="preserve"> Dostawca zapewni nadzór merytoryczny nad oferowanymi testami - w razie konieczności sprawdzi poprawność</t>
    </r>
  </si>
  <si>
    <r>
      <rPr>
        <b/>
        <sz val="10"/>
        <color indexed="8"/>
        <rFont val="Times New Roman"/>
        <family val="1"/>
        <charset val="238"/>
      </rPr>
      <t>1.5</t>
    </r>
    <r>
      <rPr>
        <sz val="10"/>
        <color indexed="8"/>
        <rFont val="Times New Roman"/>
        <family val="1"/>
        <charset val="238"/>
      </rPr>
      <t xml:space="preserve"> Dostawca zapewni przeszkolenie użytkowników z obsługi aparatu.</t>
    </r>
  </si>
  <si>
    <r>
      <rPr>
        <b/>
        <sz val="10"/>
        <color indexed="8"/>
        <rFont val="Times New Roman"/>
        <family val="1"/>
        <charset val="238"/>
      </rPr>
      <t xml:space="preserve">1.6 </t>
    </r>
    <r>
      <rPr>
        <sz val="10"/>
        <color indexed="8"/>
        <rFont val="Times New Roman"/>
        <family val="1"/>
        <charset val="238"/>
      </rPr>
      <t>Dostawca, w przypadku awarii aparatu zapewni serwis w przeciągu 48h od zgłoszenia przez użytkownika</t>
    </r>
  </si>
  <si>
    <r>
      <rPr>
        <b/>
        <sz val="10"/>
        <color indexed="8"/>
        <rFont val="Times New Roman"/>
        <family val="1"/>
        <charset val="238"/>
      </rPr>
      <t>1.7</t>
    </r>
    <r>
      <rPr>
        <sz val="10"/>
        <color indexed="8"/>
        <rFont val="Times New Roman"/>
        <family val="1"/>
        <charset val="238"/>
      </rPr>
      <t xml:space="preserve"> Wykonawca dostarczy drukarkę i zapewni do niej tonery przez cały okres trwania umowy.</t>
    </r>
  </si>
  <si>
    <r>
      <rPr>
        <b/>
        <sz val="10"/>
        <rFont val="Times New Roman"/>
        <family val="1"/>
        <charset val="238"/>
      </rPr>
      <t>1.8</t>
    </r>
    <r>
      <rPr>
        <sz val="10"/>
        <rFont val="Times New Roman"/>
        <family val="1"/>
        <charset val="238"/>
      </rPr>
      <t xml:space="preserve"> Aparat umożliwia wykonanie minimum dwóch testów jednocześnie.</t>
    </r>
  </si>
  <si>
    <t>EZ/101/2024/RŁ</t>
  </si>
  <si>
    <r>
      <t>Aparat do dedykowanych paneli typu multiplex PCR do wykrywania patogenów z materiałów klinicznych  (aparat fabrycznie nowy lub używany lecz nie starszy</t>
    </r>
    <r>
      <rPr>
        <b/>
        <sz val="11"/>
        <color indexed="10"/>
        <rFont val="Times New Roman"/>
        <family val="1"/>
        <charset val="238"/>
      </rPr>
      <t xml:space="preserve"> niż z 5 lat)</t>
    </r>
    <r>
      <rPr>
        <b/>
        <sz val="11"/>
        <rFont val="Times New Roman"/>
        <family val="1"/>
        <charset val="238"/>
      </rPr>
      <t>**</t>
    </r>
  </si>
  <si>
    <t>Dzierżawa aparatu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</si>
</sst>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;[Red]#,##0.00\ &quot;zł&quot;"/>
    <numFmt numFmtId="165" formatCode="_-* #,##0.00&quot; zł&quot;_-;\-* #,##0.00&quot; zł&quot;_-;_-* \-??&quot; zł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165" fontId="19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4" fontId="10" fillId="4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3" xfId="0" applyFont="1" applyBorder="1"/>
    <xf numFmtId="0" fontId="17" fillId="0" borderId="8" xfId="0" applyFont="1" applyBorder="1"/>
    <xf numFmtId="0" fontId="17" fillId="0" borderId="1" xfId="0" applyFont="1" applyBorder="1"/>
    <xf numFmtId="4" fontId="15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/>
    <xf numFmtId="0" fontId="17" fillId="0" borderId="0" xfId="0" applyFont="1" applyAlignment="1">
      <alignment horizontal="center" vertical="top" wrapText="1"/>
    </xf>
    <xf numFmtId="4" fontId="15" fillId="0" borderId="0" xfId="0" applyNumberFormat="1" applyFont="1" applyAlignment="1">
      <alignment vertical="top" wrapText="1"/>
    </xf>
    <xf numFmtId="44" fontId="10" fillId="4" borderId="1" xfId="0" applyNumberFormat="1" applyFont="1" applyFill="1" applyBorder="1" applyAlignment="1">
      <alignment vertical="center" wrapText="1"/>
    </xf>
    <xf numFmtId="164" fontId="9" fillId="5" borderId="1" xfId="1" applyNumberFormat="1" applyFont="1" applyFill="1" applyBorder="1" applyAlignment="1">
      <alignment horizontal="right" vertical="center" wrapText="1"/>
    </xf>
    <xf numFmtId="0" fontId="9" fillId="0" borderId="1" xfId="2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0" fontId="20" fillId="5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9" fontId="10" fillId="5" borderId="1" xfId="1" applyNumberFormat="1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2" fillId="6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0" fillId="5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3">
    <cellStyle name="Excel Built-in Currency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topLeftCell="A14" zoomScale="84" zoomScaleNormal="84" workbookViewId="0">
      <selection activeCell="A24" sqref="A24:I24"/>
    </sheetView>
  </sheetViews>
  <sheetFormatPr defaultRowHeight="15" x14ac:dyDescent="0.25"/>
  <cols>
    <col min="1" max="1" width="4.7109375" style="1" customWidth="1"/>
    <col min="2" max="2" width="16.28515625" style="10" customWidth="1"/>
    <col min="3" max="3" width="29.5703125" style="1" customWidth="1"/>
    <col min="4" max="5" width="7" style="1" customWidth="1"/>
    <col min="6" max="6" width="11.7109375" style="1" customWidth="1"/>
    <col min="7" max="7" width="10" style="1" customWidth="1"/>
    <col min="8" max="8" width="13.5703125" style="1" customWidth="1"/>
    <col min="9" max="9" width="5.7109375" style="1" customWidth="1"/>
    <col min="10" max="10" width="13.5703125" style="1" customWidth="1"/>
    <col min="11" max="11" width="12.7109375" style="1" customWidth="1"/>
    <col min="12" max="12" width="14.7109375" style="13" customWidth="1"/>
    <col min="13" max="13" width="17.42578125" style="13" customWidth="1"/>
    <col min="14" max="16384" width="9.140625" style="1"/>
  </cols>
  <sheetData>
    <row r="1" spans="1:13" x14ac:dyDescent="0.25">
      <c r="A1" s="55" t="s">
        <v>53</v>
      </c>
      <c r="B1" s="55"/>
      <c r="K1" s="56" t="s">
        <v>18</v>
      </c>
      <c r="L1" s="56"/>
      <c r="M1" s="19"/>
    </row>
    <row r="2" spans="1:13" x14ac:dyDescent="0.25">
      <c r="A2" s="55"/>
      <c r="B2" s="55"/>
      <c r="K2" s="56" t="s">
        <v>22</v>
      </c>
      <c r="L2" s="56"/>
      <c r="M2" s="19"/>
    </row>
    <row r="3" spans="1:13" ht="30" customHeight="1" x14ac:dyDescent="0.2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8"/>
    </row>
    <row r="4" spans="1:13" ht="30" customHeight="1" x14ac:dyDescent="0.25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"/>
    </row>
    <row r="5" spans="1:13" ht="90" customHeight="1" x14ac:dyDescent="0.25">
      <c r="A5" s="7" t="s">
        <v>0</v>
      </c>
      <c r="B5" s="66" t="s">
        <v>14</v>
      </c>
      <c r="C5" s="67"/>
      <c r="D5" s="7" t="s">
        <v>3</v>
      </c>
      <c r="E5" s="7" t="s">
        <v>4</v>
      </c>
      <c r="F5" s="7" t="s">
        <v>13</v>
      </c>
      <c r="G5" s="7" t="s">
        <v>9</v>
      </c>
      <c r="H5" s="7" t="s">
        <v>12</v>
      </c>
      <c r="I5" s="7" t="s">
        <v>1</v>
      </c>
      <c r="J5" s="7" t="s">
        <v>10</v>
      </c>
      <c r="K5" s="7" t="s">
        <v>11</v>
      </c>
      <c r="L5" s="12" t="s">
        <v>33</v>
      </c>
      <c r="M5" s="7" t="s">
        <v>20</v>
      </c>
    </row>
    <row r="6" spans="1:13" ht="282" customHeight="1" x14ac:dyDescent="0.25">
      <c r="A6" s="4">
        <v>1</v>
      </c>
      <c r="B6" s="5" t="s">
        <v>6</v>
      </c>
      <c r="C6" s="8" t="s">
        <v>23</v>
      </c>
      <c r="D6" s="5" t="s">
        <v>5</v>
      </c>
      <c r="E6" s="4" t="s">
        <v>16</v>
      </c>
      <c r="F6" s="2"/>
      <c r="G6" s="2"/>
      <c r="H6" s="3"/>
      <c r="I6" s="2"/>
      <c r="J6" s="3"/>
      <c r="K6" s="3"/>
      <c r="L6" s="14"/>
      <c r="M6" s="3"/>
    </row>
    <row r="7" spans="1:13" ht="310.5" customHeight="1" x14ac:dyDescent="0.25">
      <c r="A7" s="4">
        <v>2</v>
      </c>
      <c r="B7" s="5" t="s">
        <v>7</v>
      </c>
      <c r="C7" s="8" t="s">
        <v>24</v>
      </c>
      <c r="D7" s="5" t="s">
        <v>5</v>
      </c>
      <c r="E7" s="4" t="s">
        <v>16</v>
      </c>
      <c r="F7" s="2"/>
      <c r="G7" s="2"/>
      <c r="H7" s="3"/>
      <c r="I7" s="2"/>
      <c r="J7" s="3"/>
      <c r="K7" s="3"/>
      <c r="L7" s="14"/>
      <c r="M7" s="3"/>
    </row>
    <row r="8" spans="1:13" ht="264.75" customHeight="1" x14ac:dyDescent="0.25">
      <c r="A8" s="4">
        <v>3</v>
      </c>
      <c r="B8" s="5" t="s">
        <v>25</v>
      </c>
      <c r="C8" s="9" t="s">
        <v>27</v>
      </c>
      <c r="D8" s="5" t="s">
        <v>5</v>
      </c>
      <c r="E8" s="4" t="s">
        <v>26</v>
      </c>
      <c r="F8" s="2"/>
      <c r="G8" s="2"/>
      <c r="H8" s="3"/>
      <c r="I8" s="2"/>
      <c r="J8" s="3"/>
      <c r="K8" s="3"/>
      <c r="L8" s="14"/>
      <c r="M8" s="3"/>
    </row>
    <row r="9" spans="1:13" ht="245.25" customHeight="1" x14ac:dyDescent="0.25">
      <c r="A9" s="4">
        <v>4</v>
      </c>
      <c r="B9" s="5" t="s">
        <v>8</v>
      </c>
      <c r="C9" s="9" t="s">
        <v>29</v>
      </c>
      <c r="D9" s="5" t="s">
        <v>5</v>
      </c>
      <c r="E9" s="4" t="s">
        <v>28</v>
      </c>
      <c r="F9" s="2"/>
      <c r="G9" s="2"/>
      <c r="H9" s="3"/>
      <c r="I9" s="2"/>
      <c r="J9" s="3"/>
      <c r="K9" s="3"/>
      <c r="L9" s="14"/>
      <c r="M9" s="3"/>
    </row>
    <row r="10" spans="1:13" ht="267.75" customHeight="1" x14ac:dyDescent="0.25">
      <c r="A10" s="4">
        <v>5</v>
      </c>
      <c r="B10" s="5" t="s">
        <v>15</v>
      </c>
      <c r="C10" s="9" t="s">
        <v>30</v>
      </c>
      <c r="D10" s="5" t="s">
        <v>5</v>
      </c>
      <c r="E10" s="4" t="s">
        <v>26</v>
      </c>
      <c r="F10" s="2"/>
      <c r="G10" s="2"/>
      <c r="H10" s="3"/>
      <c r="I10" s="2"/>
      <c r="J10" s="3"/>
      <c r="K10" s="3"/>
      <c r="L10" s="14"/>
      <c r="M10" s="3"/>
    </row>
    <row r="11" spans="1:13" ht="30" customHeight="1" x14ac:dyDescent="0.25">
      <c r="A11" s="61" t="s">
        <v>2</v>
      </c>
      <c r="B11" s="62"/>
      <c r="C11" s="62"/>
      <c r="D11" s="62"/>
      <c r="E11" s="62"/>
      <c r="F11" s="62"/>
      <c r="G11" s="62"/>
      <c r="H11" s="62"/>
      <c r="I11" s="63"/>
      <c r="J11" s="52">
        <f>SUM(J6:J10)</f>
        <v>0</v>
      </c>
      <c r="K11" s="64"/>
      <c r="L11" s="65"/>
      <c r="M11" s="20"/>
    </row>
    <row r="12" spans="1:13" ht="15.75" thickBot="1" x14ac:dyDescent="0.3"/>
    <row r="13" spans="1:13" ht="63" customHeight="1" thickBot="1" x14ac:dyDescent="0.3">
      <c r="A13" s="57" t="s">
        <v>31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  <c r="M13" s="16"/>
    </row>
    <row r="14" spans="1:13" ht="1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73.5" customHeight="1" x14ac:dyDescent="0.25">
      <c r="A15" s="53" t="s">
        <v>32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7"/>
    </row>
    <row r="16" spans="1:13" ht="1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6"/>
      <c r="M16" s="16"/>
    </row>
    <row r="17" spans="1:13" ht="41.25" customHeight="1" x14ac:dyDescent="0.25">
      <c r="A17" s="53" t="s">
        <v>21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17"/>
    </row>
    <row r="19" spans="1:13" x14ac:dyDescent="0.25">
      <c r="A19" s="72" t="s">
        <v>41</v>
      </c>
      <c r="B19" s="72"/>
      <c r="C19" s="72"/>
      <c r="D19" s="72"/>
      <c r="E19" s="72"/>
      <c r="F19" s="72"/>
      <c r="G19" s="50"/>
      <c r="H19"/>
      <c r="I19" s="45"/>
    </row>
    <row r="20" spans="1:13" ht="77.25" customHeight="1" x14ac:dyDescent="0.25">
      <c r="A20" s="49"/>
      <c r="B20" s="48" t="s">
        <v>40</v>
      </c>
      <c r="C20" s="48" t="s">
        <v>39</v>
      </c>
      <c r="D20" s="46" t="s">
        <v>1</v>
      </c>
      <c r="E20" s="47" t="s">
        <v>38</v>
      </c>
      <c r="F20" s="46" t="s">
        <v>42</v>
      </c>
      <c r="G20"/>
      <c r="H20"/>
      <c r="I20" s="45"/>
      <c r="J20" s="11"/>
      <c r="K20" s="11"/>
      <c r="L20" s="15"/>
      <c r="M20" s="15"/>
    </row>
    <row r="21" spans="1:13" ht="63.75" customHeight="1" x14ac:dyDescent="0.25">
      <c r="A21" s="44">
        <v>2</v>
      </c>
      <c r="B21" s="51" t="s">
        <v>55</v>
      </c>
      <c r="C21" s="43">
        <v>24</v>
      </c>
      <c r="D21" s="42"/>
      <c r="E21" s="41"/>
      <c r="F21" s="40">
        <f>C21*E21</f>
        <v>0</v>
      </c>
      <c r="G21"/>
      <c r="H21"/>
      <c r="I21" s="27"/>
      <c r="J21" s="11"/>
      <c r="K21" s="11"/>
      <c r="L21" s="15"/>
      <c r="M21" s="15"/>
    </row>
    <row r="22" spans="1:13" ht="15.75" x14ac:dyDescent="0.25">
      <c r="A22" s="75" t="s">
        <v>37</v>
      </c>
      <c r="B22" s="75"/>
      <c r="C22" s="75"/>
      <c r="D22" s="75"/>
      <c r="E22" s="75"/>
      <c r="F22" s="39">
        <f>SUM(F21)</f>
        <v>0</v>
      </c>
      <c r="G22" s="38"/>
      <c r="H22" s="38"/>
      <c r="I22" s="37"/>
    </row>
    <row r="23" spans="1:13" ht="15.75" x14ac:dyDescent="0.25">
      <c r="A23" s="36"/>
      <c r="B23" s="36"/>
      <c r="C23" s="36"/>
      <c r="D23" s="36"/>
      <c r="E23" s="35"/>
      <c r="F23" s="34"/>
      <c r="G23" s="34"/>
      <c r="H23" s="28"/>
      <c r="I23" s="27"/>
    </row>
    <row r="24" spans="1:13" ht="45" customHeight="1" x14ac:dyDescent="0.25">
      <c r="A24" s="71" t="s">
        <v>54</v>
      </c>
      <c r="B24" s="71"/>
      <c r="C24" s="71"/>
      <c r="D24" s="71"/>
      <c r="E24" s="71"/>
      <c r="F24" s="71"/>
      <c r="G24" s="71"/>
      <c r="H24" s="71"/>
      <c r="I24" s="71"/>
    </row>
    <row r="25" spans="1:13" x14ac:dyDescent="0.25">
      <c r="A25" s="33" t="s">
        <v>36</v>
      </c>
      <c r="B25" s="32"/>
      <c r="C25" s="31"/>
      <c r="D25" s="30"/>
      <c r="E25" s="29"/>
      <c r="F25" s="29"/>
      <c r="G25" s="29"/>
      <c r="H25" s="29"/>
      <c r="I25" s="29"/>
    </row>
    <row r="26" spans="1:13" x14ac:dyDescent="0.25">
      <c r="A26" s="33" t="s">
        <v>35</v>
      </c>
      <c r="B26" s="32"/>
      <c r="C26" s="31"/>
      <c r="D26" s="30"/>
      <c r="E26" s="29"/>
      <c r="F26" s="29"/>
      <c r="G26" s="29"/>
      <c r="H26" s="29"/>
      <c r="I26" s="29"/>
    </row>
    <row r="27" spans="1:13" x14ac:dyDescent="0.25">
      <c r="A27"/>
      <c r="B27"/>
      <c r="C27"/>
      <c r="D27"/>
      <c r="E27"/>
      <c r="F27"/>
      <c r="G27"/>
      <c r="H27"/>
      <c r="I27"/>
    </row>
    <row r="28" spans="1:13" ht="15.75" x14ac:dyDescent="0.2">
      <c r="A28" s="76" t="s">
        <v>44</v>
      </c>
      <c r="B28" s="76"/>
      <c r="C28" s="76"/>
      <c r="D28" s="76"/>
      <c r="E28" s="76"/>
      <c r="F28" s="76"/>
      <c r="G28" s="28"/>
      <c r="H28" s="28"/>
      <c r="I28" s="27"/>
    </row>
    <row r="29" spans="1:13" ht="33" customHeight="1" x14ac:dyDescent="0.25">
      <c r="A29" s="70" t="s">
        <v>45</v>
      </c>
      <c r="B29" s="70"/>
      <c r="C29" s="70"/>
      <c r="D29" s="70"/>
      <c r="E29" s="70"/>
      <c r="F29" s="70"/>
      <c r="G29" s="69"/>
      <c r="H29" s="23"/>
      <c r="I29" s="23"/>
    </row>
    <row r="30" spans="1:13" x14ac:dyDescent="0.25">
      <c r="A30" s="77" t="s">
        <v>46</v>
      </c>
      <c r="B30" s="77"/>
      <c r="C30" s="77"/>
      <c r="D30" s="77"/>
      <c r="E30" s="77"/>
      <c r="F30" s="77"/>
      <c r="G30" s="78"/>
      <c r="H30" s="23"/>
      <c r="I30" s="23"/>
    </row>
    <row r="31" spans="1:13" x14ac:dyDescent="0.25">
      <c r="A31" s="77" t="s">
        <v>47</v>
      </c>
      <c r="B31" s="77"/>
      <c r="C31" s="77"/>
      <c r="D31" s="77"/>
      <c r="E31" s="77"/>
      <c r="F31" s="77"/>
      <c r="G31" s="78"/>
      <c r="H31" s="23"/>
      <c r="I31" s="23"/>
    </row>
    <row r="32" spans="1:13" ht="33" customHeight="1" x14ac:dyDescent="0.25">
      <c r="A32" s="68" t="s">
        <v>48</v>
      </c>
      <c r="B32" s="70"/>
      <c r="C32" s="70"/>
      <c r="D32" s="70"/>
      <c r="E32" s="70"/>
      <c r="F32" s="70"/>
      <c r="G32" s="78"/>
      <c r="H32" s="26"/>
      <c r="I32" s="26"/>
    </row>
    <row r="33" spans="1:9" x14ac:dyDescent="0.25">
      <c r="A33" s="68" t="s">
        <v>49</v>
      </c>
      <c r="B33" s="69"/>
      <c r="C33" s="69"/>
      <c r="D33" s="69"/>
      <c r="E33" s="69"/>
      <c r="F33" s="69"/>
      <c r="G33" s="69"/>
      <c r="H33" s="26"/>
      <c r="I33" s="26"/>
    </row>
    <row r="34" spans="1:9" x14ac:dyDescent="0.25">
      <c r="A34" s="68" t="s">
        <v>50</v>
      </c>
      <c r="B34" s="69"/>
      <c r="C34" s="69"/>
      <c r="D34" s="69"/>
      <c r="E34" s="69"/>
      <c r="F34" s="69"/>
      <c r="G34" s="69"/>
      <c r="H34" s="26"/>
      <c r="I34" s="26"/>
    </row>
    <row r="35" spans="1:9" x14ac:dyDescent="0.25">
      <c r="A35" s="68" t="s">
        <v>51</v>
      </c>
      <c r="B35" s="69"/>
      <c r="C35" s="69"/>
      <c r="D35" s="69"/>
      <c r="E35" s="69"/>
      <c r="F35" s="69"/>
      <c r="G35" s="69"/>
      <c r="H35" s="69"/>
      <c r="I35" s="26"/>
    </row>
    <row r="36" spans="1:9" ht="21" customHeight="1" x14ac:dyDescent="0.25">
      <c r="A36" s="70" t="s">
        <v>52</v>
      </c>
      <c r="B36" s="70"/>
      <c r="C36" s="70"/>
      <c r="D36" s="70"/>
      <c r="E36" s="70"/>
      <c r="F36" s="70"/>
      <c r="G36" s="69"/>
      <c r="H36" s="23"/>
      <c r="I36" s="23"/>
    </row>
    <row r="37" spans="1:9" x14ac:dyDescent="0.25">
      <c r="A37" s="24"/>
      <c r="B37" s="24"/>
      <c r="C37" s="24"/>
      <c r="D37" s="24"/>
      <c r="E37" s="24"/>
      <c r="F37" s="24"/>
      <c r="G37" s="23"/>
      <c r="H37" s="23"/>
      <c r="I37" s="23"/>
    </row>
    <row r="38" spans="1:9" ht="110.25" customHeight="1" x14ac:dyDescent="0.25">
      <c r="A38" s="73" t="s">
        <v>43</v>
      </c>
      <c r="B38" s="74"/>
      <c r="C38" s="25">
        <f>F22+J11</f>
        <v>0</v>
      </c>
      <c r="D38" s="24"/>
      <c r="E38" s="24"/>
      <c r="F38" s="24"/>
      <c r="G38" s="23"/>
      <c r="H38" s="23"/>
      <c r="I38" s="23"/>
    </row>
    <row r="39" spans="1:9" ht="56.25" customHeight="1" x14ac:dyDescent="0.25">
      <c r="A39"/>
      <c r="B39"/>
      <c r="C39"/>
      <c r="D39"/>
      <c r="E39"/>
      <c r="F39"/>
      <c r="G39"/>
      <c r="H39"/>
      <c r="I39"/>
    </row>
    <row r="40" spans="1:9" x14ac:dyDescent="0.2">
      <c r="A40" s="22" t="s">
        <v>34</v>
      </c>
      <c r="B40" s="21"/>
      <c r="C40" s="21"/>
      <c r="D40" s="21"/>
      <c r="E40" s="21"/>
      <c r="F40" s="21"/>
      <c r="G40" s="21"/>
      <c r="H40" s="21"/>
      <c r="I40" s="21"/>
    </row>
  </sheetData>
  <mergeCells count="25">
    <mergeCell ref="A35:H35"/>
    <mergeCell ref="A36:G36"/>
    <mergeCell ref="A24:I24"/>
    <mergeCell ref="A19:F19"/>
    <mergeCell ref="A38:B38"/>
    <mergeCell ref="A22:E22"/>
    <mergeCell ref="A28:F28"/>
    <mergeCell ref="A29:G29"/>
    <mergeCell ref="A30:G30"/>
    <mergeCell ref="A31:G31"/>
    <mergeCell ref="A32:G32"/>
    <mergeCell ref="A33:G33"/>
    <mergeCell ref="A34:G34"/>
    <mergeCell ref="A15:L15"/>
    <mergeCell ref="A17:L17"/>
    <mergeCell ref="A3:L3"/>
    <mergeCell ref="A2:B2"/>
    <mergeCell ref="A1:B1"/>
    <mergeCell ref="K1:L1"/>
    <mergeCell ref="K2:L2"/>
    <mergeCell ref="A13:L13"/>
    <mergeCell ref="A4:J4"/>
    <mergeCell ref="A11:I11"/>
    <mergeCell ref="K11:L11"/>
    <mergeCell ref="B5:C5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87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Renata Łastowska</cp:lastModifiedBy>
  <cp:lastPrinted>2024-05-16T05:58:46Z</cp:lastPrinted>
  <dcterms:created xsi:type="dcterms:W3CDTF">2021-08-31T08:43:49Z</dcterms:created>
  <dcterms:modified xsi:type="dcterms:W3CDTF">2024-05-16T11:07:30Z</dcterms:modified>
</cp:coreProperties>
</file>