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680" tabRatio="931" activeTab="0"/>
  </bookViews>
  <sheets>
    <sheet name="Zadanie nr 1" sheetId="1" r:id="rId1"/>
  </sheets>
  <definedNames>
    <definedName name="_xlnm.Print_Area" localSheetId="0">'Zadanie nr 1'!$A$1:$I$26</definedName>
    <definedName name="_xlnm.Print_Titles" localSheetId="0">'Zadanie nr 1'!$3:$4</definedName>
  </definedNames>
  <calcPr fullCalcOnLoad="1"/>
</workbook>
</file>

<file path=xl/sharedStrings.xml><?xml version="1.0" encoding="utf-8"?>
<sst xmlns="http://schemas.openxmlformats.org/spreadsheetml/2006/main" count="25" uniqueCount="25">
  <si>
    <t>LP</t>
  </si>
  <si>
    <t>NAZWA BADANIA</t>
  </si>
  <si>
    <t>CENA</t>
  </si>
  <si>
    <t>CZAS OCZEKIWANIA NA WYNIK</t>
  </si>
  <si>
    <t>RODZAJ MATERIAŁU</t>
  </si>
  <si>
    <t>WARUNKI DOTYCZĄCE PRZECHOWYWANIA MATERIAŁU DO MOMENTU TRANSPORTU</t>
  </si>
  <si>
    <t>WARUNKI TRANSPORTU</t>
  </si>
  <si>
    <t>SZACUNKOWA LICZBA BADAŃ PRZEWIDZIANA NA OKRES OBOWIĄZYWANIA UMOWY</t>
  </si>
  <si>
    <t>KAŁ NA NOSICIELSTWO CHOROBOTWÓRCZYCH PAŁECZEK SCHORZEN JELITOWYCH (3X KAŁ)</t>
  </si>
  <si>
    <t>WARTOŚĆ OFERENTA OGÓŁEM 
(Kolumna 7 = kolumna 1 x kolumna 2)</t>
  </si>
  <si>
    <t>Załącznik 1a</t>
  </si>
  <si>
    <t>OSOBY ODPOWIEDZIALNE ZA REALIZACJĘ ZAMÓWIENIA ORAZ NUMER TELEFONU KONTAKTOWEGO :</t>
  </si>
  <si>
    <t>FORMULARZ OFERTOWY-ZADANIE 1</t>
  </si>
  <si>
    <t>…...........................................................................................................................</t>
  </si>
  <si>
    <t>…............................................................</t>
  </si>
  <si>
    <t>….............................................</t>
  </si>
  <si>
    <t xml:space="preserve">
          (DATA)</t>
  </si>
  <si>
    <t>(podpis Oferenta)</t>
  </si>
  <si>
    <t xml:space="preserve">OZNACZENIE AMANITYNY W SUROWICY </t>
  </si>
  <si>
    <t>OZNACZENIE AMANITYNY W MOCZU</t>
  </si>
  <si>
    <t>ZARODNIKI GRZYBÓW KAPELUSZOWYCH W WYMIOCINACH</t>
  </si>
  <si>
    <t>ZARODNIKI GRZYBÓW KAPELUSZOWYCH W KALE</t>
  </si>
  <si>
    <t xml:space="preserve">ZARODNIKI GRZYBÓW KAPELUSZOWYCH W RESZTACH GRZYBÓW I POTRAW GRZYBOWYCH </t>
  </si>
  <si>
    <t xml:space="preserve">KAŁ NA NOSICIELSTWO CHOROBOTWÓRCZYCH PAŁECZEK SCHORZEN JELITOWYCH (3X KAŁ) w trybie cito ( w tym samym dniu) </t>
  </si>
  <si>
    <t>BADANIE AMH (ocena rezerwy jajnikowej)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</si>
</sst>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#,##0.0\ &quot;zł&quot;"/>
    <numFmt numFmtId="174" formatCode="#,##0\ &quot;zł&quot;"/>
    <numFmt numFmtId="175" formatCode="0.0"/>
    <numFmt numFmtId="176" formatCode="#,##0.00_ ;[Red]\-#,##0.00\ "/>
    <numFmt numFmtId="177" formatCode="#,##0_ ;[Red]\-#,##0\ "/>
    <numFmt numFmtId="178" formatCode="#,##0.00\ _z_ł"/>
    <numFmt numFmtId="179" formatCode="#,##0.0\ _z_ł"/>
    <numFmt numFmtId="180" formatCode="#,##0\ _z_ł"/>
    <numFmt numFmtId="181" formatCode="0.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70" fontId="5" fillId="0" borderId="0" xfId="0" applyNumberFormat="1" applyFont="1" applyFill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170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70" fontId="6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17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170" fontId="5" fillId="0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0" fontId="5" fillId="0" borderId="0" xfId="0" applyNumberFormat="1" applyFont="1" applyFill="1" applyBorder="1" applyAlignment="1" applyProtection="1">
      <alignment vertical="center"/>
      <protection/>
    </xf>
    <xf numFmtId="0" fontId="5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right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" sqref="D5"/>
    </sheetView>
  </sheetViews>
  <sheetFormatPr defaultColWidth="9.140625" defaultRowHeight="12.75"/>
  <cols>
    <col min="1" max="1" width="4.140625" style="7" customWidth="1"/>
    <col min="2" max="2" width="41.421875" style="9" customWidth="1"/>
    <col min="3" max="3" width="22.7109375" style="10" customWidth="1"/>
    <col min="4" max="4" width="22.7109375" style="11" customWidth="1"/>
    <col min="5" max="6" width="22.7109375" style="7" customWidth="1"/>
    <col min="7" max="7" width="20.57421875" style="7" customWidth="1"/>
    <col min="8" max="8" width="22.7109375" style="7" customWidth="1"/>
    <col min="9" max="9" width="22.7109375" style="11" customWidth="1"/>
    <col min="10" max="16384" width="9.140625" style="7" customWidth="1"/>
  </cols>
  <sheetData>
    <row r="1" spans="3:9" s="2" customFormat="1" ht="12.75">
      <c r="C1" s="4"/>
      <c r="D1" s="6"/>
      <c r="F1" s="7"/>
      <c r="I1" s="17" t="s">
        <v>10</v>
      </c>
    </row>
    <row r="2" spans="1:2" ht="15">
      <c r="A2" s="8"/>
      <c r="B2" s="16" t="s">
        <v>12</v>
      </c>
    </row>
    <row r="3" spans="1:9" s="13" customFormat="1" ht="10.5">
      <c r="A3" s="12"/>
      <c r="B3" s="12"/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</row>
    <row r="4" spans="1:9" s="1" customFormat="1" ht="63">
      <c r="A4" s="23" t="s">
        <v>0</v>
      </c>
      <c r="B4" s="24" t="s">
        <v>1</v>
      </c>
      <c r="C4" s="25" t="s">
        <v>7</v>
      </c>
      <c r="D4" s="26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31" t="s">
        <v>9</v>
      </c>
    </row>
    <row r="5" spans="1:9" ht="33" customHeight="1">
      <c r="A5" s="43">
        <v>1</v>
      </c>
      <c r="B5" s="44" t="s">
        <v>18</v>
      </c>
      <c r="C5" s="45">
        <f>1*21</f>
        <v>21</v>
      </c>
      <c r="D5" s="34"/>
      <c r="E5" s="35"/>
      <c r="F5" s="35"/>
      <c r="G5" s="35"/>
      <c r="H5" s="35"/>
      <c r="I5" s="36">
        <f>C5*D5</f>
        <v>0</v>
      </c>
    </row>
    <row r="6" spans="1:9" ht="33" customHeight="1">
      <c r="A6" s="43">
        <v>2</v>
      </c>
      <c r="B6" s="44" t="s">
        <v>19</v>
      </c>
      <c r="C6" s="45">
        <f>1*21</f>
        <v>21</v>
      </c>
      <c r="D6" s="34"/>
      <c r="E6" s="35"/>
      <c r="F6" s="35"/>
      <c r="G6" s="35"/>
      <c r="H6" s="35"/>
      <c r="I6" s="36">
        <f aca="true" t="shared" si="0" ref="I6:I12">C6*D6</f>
        <v>0</v>
      </c>
    </row>
    <row r="7" spans="1:9" ht="33" customHeight="1">
      <c r="A7" s="43">
        <f>A6+1</f>
        <v>3</v>
      </c>
      <c r="B7" s="44" t="s">
        <v>20</v>
      </c>
      <c r="C7" s="45">
        <f>1*21</f>
        <v>21</v>
      </c>
      <c r="D7" s="34"/>
      <c r="E7" s="35"/>
      <c r="F7" s="35"/>
      <c r="G7" s="35"/>
      <c r="H7" s="35"/>
      <c r="I7" s="36">
        <f t="shared" si="0"/>
        <v>0</v>
      </c>
    </row>
    <row r="8" spans="1:9" ht="33" customHeight="1">
      <c r="A8" s="43">
        <f>A7+1</f>
        <v>4</v>
      </c>
      <c r="B8" s="44" t="s">
        <v>21</v>
      </c>
      <c r="C8" s="45">
        <f>1*21</f>
        <v>21</v>
      </c>
      <c r="D8" s="34"/>
      <c r="E8" s="35"/>
      <c r="F8" s="35"/>
      <c r="G8" s="35"/>
      <c r="H8" s="35"/>
      <c r="I8" s="36">
        <f t="shared" si="0"/>
        <v>0</v>
      </c>
    </row>
    <row r="9" spans="1:9" ht="33" customHeight="1">
      <c r="A9" s="43">
        <f>A8+1</f>
        <v>5</v>
      </c>
      <c r="B9" s="44" t="s">
        <v>22</v>
      </c>
      <c r="C9" s="45">
        <f>1*21</f>
        <v>21</v>
      </c>
      <c r="D9" s="34"/>
      <c r="E9" s="35"/>
      <c r="F9" s="35"/>
      <c r="G9" s="35"/>
      <c r="H9" s="35"/>
      <c r="I9" s="36">
        <f t="shared" si="0"/>
        <v>0</v>
      </c>
    </row>
    <row r="10" spans="1:9" ht="33" customHeight="1">
      <c r="A10" s="43">
        <f>A9+1</f>
        <v>6</v>
      </c>
      <c r="B10" s="15" t="s">
        <v>8</v>
      </c>
      <c r="C10" s="45">
        <f>2*21</f>
        <v>42</v>
      </c>
      <c r="D10" s="34"/>
      <c r="E10" s="35"/>
      <c r="F10" s="35"/>
      <c r="G10" s="35"/>
      <c r="H10" s="35"/>
      <c r="I10" s="36">
        <f t="shared" si="0"/>
        <v>0</v>
      </c>
    </row>
    <row r="11" spans="1:9" ht="33" customHeight="1">
      <c r="A11" s="33">
        <v>7</v>
      </c>
      <c r="B11" s="15" t="s">
        <v>23</v>
      </c>
      <c r="C11" s="46">
        <f>5*21</f>
        <v>105</v>
      </c>
      <c r="D11" s="34"/>
      <c r="E11" s="35"/>
      <c r="F11" s="35"/>
      <c r="G11" s="35"/>
      <c r="H11" s="35"/>
      <c r="I11" s="36">
        <f t="shared" si="0"/>
        <v>0</v>
      </c>
    </row>
    <row r="12" spans="1:9" ht="33" customHeight="1">
      <c r="A12" s="33">
        <v>8</v>
      </c>
      <c r="B12" s="47" t="s">
        <v>24</v>
      </c>
      <c r="C12" s="48">
        <f>1*21</f>
        <v>21</v>
      </c>
      <c r="D12" s="34"/>
      <c r="E12" s="35"/>
      <c r="F12" s="35"/>
      <c r="G12" s="35"/>
      <c r="H12" s="35"/>
      <c r="I12" s="36">
        <f t="shared" si="0"/>
        <v>0</v>
      </c>
    </row>
    <row r="13" spans="1:9" ht="33" customHeight="1">
      <c r="A13" s="37"/>
      <c r="B13" s="38"/>
      <c r="C13" s="39"/>
      <c r="D13" s="40"/>
      <c r="E13" s="41"/>
      <c r="F13" s="41"/>
      <c r="G13" s="41"/>
      <c r="H13" s="41"/>
      <c r="I13" s="42"/>
    </row>
    <row r="14" spans="1:9" ht="33" customHeight="1">
      <c r="A14" s="37"/>
      <c r="B14" s="38"/>
      <c r="C14" s="39"/>
      <c r="D14" s="40"/>
      <c r="E14" s="41"/>
      <c r="F14" s="41"/>
      <c r="G14" s="41"/>
      <c r="H14" s="41"/>
      <c r="I14" s="42"/>
    </row>
    <row r="15" spans="1:9" ht="33" customHeight="1">
      <c r="A15" s="37"/>
      <c r="B15" s="38"/>
      <c r="C15" s="39"/>
      <c r="D15" s="40"/>
      <c r="E15" s="41"/>
      <c r="F15" s="41"/>
      <c r="G15" s="41"/>
      <c r="H15" s="41"/>
      <c r="I15" s="42"/>
    </row>
    <row r="16" spans="1:9" ht="33" customHeight="1">
      <c r="A16" s="37"/>
      <c r="B16" s="38"/>
      <c r="C16" s="39"/>
      <c r="D16" s="40"/>
      <c r="E16" s="41"/>
      <c r="F16" s="41"/>
      <c r="G16" s="41"/>
      <c r="H16" s="41"/>
      <c r="I16" s="42"/>
    </row>
    <row r="17" spans="1:9" ht="33" customHeight="1">
      <c r="A17" s="37"/>
      <c r="B17" s="38"/>
      <c r="C17" s="39"/>
      <c r="D17" s="40"/>
      <c r="E17" s="41"/>
      <c r="F17" s="41"/>
      <c r="G17" s="41"/>
      <c r="H17" s="41"/>
      <c r="I17" s="42"/>
    </row>
    <row r="18" spans="1:8" s="2" customFormat="1" ht="10.5">
      <c r="A18" s="4"/>
      <c r="B18" s="5"/>
      <c r="C18" s="3"/>
      <c r="E18" s="14"/>
      <c r="F18" s="14"/>
      <c r="G18" s="14"/>
      <c r="H18" s="14"/>
    </row>
    <row r="19" s="2" customFormat="1" ht="10.5">
      <c r="C19" s="4"/>
    </row>
    <row r="20" spans="1:9" s="2" customFormat="1" ht="12.75">
      <c r="A20" s="18" t="s">
        <v>11</v>
      </c>
      <c r="B20" s="18"/>
      <c r="C20" s="19"/>
      <c r="D20" s="18"/>
      <c r="E20" s="18"/>
      <c r="F20" s="32" t="s">
        <v>13</v>
      </c>
      <c r="G20" s="32"/>
      <c r="H20" s="32"/>
      <c r="I20" s="32"/>
    </row>
    <row r="21" s="2" customFormat="1" ht="10.5">
      <c r="C21" s="4"/>
    </row>
    <row r="22" s="2" customFormat="1" ht="10.5">
      <c r="C22" s="4"/>
    </row>
    <row r="23" s="2" customFormat="1" ht="10.5">
      <c r="C23" s="4"/>
    </row>
    <row r="24" s="2" customFormat="1" ht="10.5">
      <c r="C24" s="4"/>
    </row>
    <row r="25" spans="1:9" s="2" customFormat="1" ht="12.75">
      <c r="A25" s="27"/>
      <c r="B25" s="28" t="s">
        <v>14</v>
      </c>
      <c r="C25" s="29"/>
      <c r="D25" s="29"/>
      <c r="E25" s="29"/>
      <c r="F25" s="29"/>
      <c r="G25" s="28" t="s">
        <v>15</v>
      </c>
      <c r="H25" s="29"/>
      <c r="I25" s="30"/>
    </row>
    <row r="26" spans="2:9" s="2" customFormat="1" ht="23.25">
      <c r="B26" s="21" t="s">
        <v>16</v>
      </c>
      <c r="C26" s="22"/>
      <c r="D26" s="20"/>
      <c r="E26" s="20"/>
      <c r="F26" s="20"/>
      <c r="G26" s="21" t="s">
        <v>17</v>
      </c>
      <c r="H26" s="20"/>
      <c r="I26" s="20"/>
    </row>
    <row r="28" ht="10.5">
      <c r="B28" s="7"/>
    </row>
  </sheetData>
  <sheetProtection password="D5B9" sheet="1" objects="1" scenarios="1" selectLockedCells="1"/>
  <mergeCells count="1">
    <mergeCell ref="F20:I20"/>
  </mergeCells>
  <printOptions/>
  <pageMargins left="0.35433070866141736" right="0.15748031496062992" top="0.9448818897637796" bottom="0.35433070866141736" header="0.15748031496062992" footer="0.15748031496062992"/>
  <pageSetup fitToHeight="37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Dział Marketingu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WSzZ Kielce</dc:creator>
  <cp:keywords/>
  <dc:description/>
  <cp:lastModifiedBy>marketing</cp:lastModifiedBy>
  <cp:lastPrinted>2024-05-28T09:56:46Z</cp:lastPrinted>
  <dcterms:created xsi:type="dcterms:W3CDTF">2004-12-10T10:01:36Z</dcterms:created>
  <dcterms:modified xsi:type="dcterms:W3CDTF">2024-05-28T09:57:04Z</dcterms:modified>
  <cp:category/>
  <cp:version/>
  <cp:contentType/>
  <cp:contentStatus/>
</cp:coreProperties>
</file>