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pak nr 1" sheetId="1" r:id="rId1"/>
    <sheet name="pak nr 2" sheetId="2" r:id="rId2"/>
    <sheet name="pak nr 3" sheetId="3" r:id="rId3"/>
    <sheet name="pak nr 4" sheetId="4" r:id="rId4"/>
    <sheet name="pak nr 5" sheetId="5" r:id="rId5"/>
    <sheet name="pak nr 6" sheetId="6" r:id="rId6"/>
  </sheets>
  <definedNames/>
  <calcPr fullCalcOnLoad="1"/>
</workbook>
</file>

<file path=xl/sharedStrings.xml><?xml version="1.0" encoding="utf-8"?>
<sst xmlns="http://schemas.openxmlformats.org/spreadsheetml/2006/main" count="135" uniqueCount="47">
  <si>
    <t>Poz.</t>
  </si>
  <si>
    <t>Nazwa międzynarodowa preparatu, postać, dawka</t>
  </si>
  <si>
    <t>Ilość</t>
  </si>
  <si>
    <t>VAT %</t>
  </si>
  <si>
    <t>Cena jednostkowa brutto/zł</t>
  </si>
  <si>
    <t>Wartość brutto/zł</t>
  </si>
  <si>
    <t>1.</t>
  </si>
  <si>
    <t>szt.</t>
  </si>
  <si>
    <t>Wartość pakietu:</t>
  </si>
  <si>
    <t>J. M.</t>
  </si>
  <si>
    <t>Opis przedmiotu zamowienia/Nazwa międzynarodowa preparatu, postać, dawka</t>
  </si>
  <si>
    <t xml:space="preserve">Cena jednostkowa brutto zł </t>
  </si>
  <si>
    <t xml:space="preserve">Wartość brutto zł </t>
  </si>
  <si>
    <t>Wartość brutto zł</t>
  </si>
  <si>
    <t>op.</t>
  </si>
  <si>
    <t>Opis przedmiotu zamówienia/ Nazwa międzynarodowa preparatu - postać - dawka</t>
  </si>
  <si>
    <t>J.M.</t>
  </si>
  <si>
    <t>Cena jednostkowa brutto zł</t>
  </si>
  <si>
    <t>2.</t>
  </si>
  <si>
    <t>3.</t>
  </si>
  <si>
    <t>4.</t>
  </si>
  <si>
    <t xml:space="preserve">Ilość </t>
  </si>
  <si>
    <t>Pakiet nr 1 - Wiskoelastyki</t>
  </si>
  <si>
    <t>Wysokooczyszczony olej silikonowy o lepkości 1000-1500mpas stosowany w chirurgii okulistycznej w celu endotamponady siatkówki. Ciężar właściwy 0,97g/cm3(dane przy temperaturze t=25 stopni C). Współczynnik załamania swiatła n=1,40. Napięcie powierzchniowe 21mN/m(względem powietrza), międzygraniczne napięcie 40mN/m(względem wody). Jedno opakowanie zawiera 10ml płynu znajdującego się w szklanej strzykawce-produkt sterylny, gotowy do uzycia. Opakowanie zawiera jednorazowe zestawy dla jednego pacjenta.</t>
  </si>
  <si>
    <t>Błękit tryptanu o stężeniu 0,15%, brillant blue G o stężeniu 0,025%, polietylenoglikolu o stężeniu 4% rozcieńczonych w fizjologicznym roztworze chlorku sodowego stosowany do barwienia i wizualizacji błon epiretinalnych i błony granicznej wewnętrznej, pakowany w szklane amp-strzykawki o poj. 0,5 ml.</t>
  </si>
  <si>
    <t>Pakiet nr 3  - Gaz okulistyczny</t>
  </si>
  <si>
    <t>Pakiet nr 2  - Preparaty okulistyczne</t>
  </si>
  <si>
    <t>Gaz okulistyczny, SF 6, podawany śródoperacyjnie do oka; współczynnik ekspansji: 2, czas ekspansji: 1 dzień, czas efektu terapeutycznego:15 dni. Wersja multidose – zawiera 3 zestawy do podaży ( 1 niesterylny pojemnik z gazem 30ml, 3 przetestowane filtry 0,22 mikrony, 3 sterylne strzykawki, 3 opaski na pacjenta).</t>
  </si>
  <si>
    <t xml:space="preserve">Sterylny , apyrogenny,oczyszczony perfluorokarbon dziesięciowęglowy, stosowany do zabiegów chirurgicznych. Zawartość perfluorodekaliny≥99%. Skład zestawu:szklana fiolka o poj. 7ml zabezpieczona nakrętką gwarantująca sterylność produktu, jednorazowa igła ze strzykawką. Preparat stosowany w chirurgii okulistycznej w celu śródoperacyjnej czasowej tamponady siatkówki podczas odwarstwienia siatkówki. Ciężar właściwy 1,93g/cm3, współczynnik załamania światła n=1,31(dane przy temperaturze t=20stopni C). Lepkość 5,53mpas(przy temperaturze t=25 stopni C). Temperatura wrzenia 140,4-142,4 stopni C. Produkt gotowy do użycia. </t>
  </si>
  <si>
    <t>Pakiet nr 5 - Olej silikonowy ciężki</t>
  </si>
  <si>
    <t>Zestaw materiałów wiskoelastycznych dyspersyjno-kohezyjny, zbiorczo zapakowany:                                                        - 1,8% kwas hialuronowy otrzymywany w procesie biofermentacji. Masa cząsteczkowa: 1.85 mln Daltonów. Lepkość (w 25°C): 18 200 – 40 000 mPa.s (co 5s-1). Osmolarność: 280 - 330 mOsmol/kg. Pojemność: ampułkostrzykawka o objętości 0,55 ml. Kaniula o grubości 25G.                                                                    - 1,4% kwas hialuronowy otrzymywany w procesie biofermentacji. Masa cząsteczkowa: 2.3 mln Daltonów. Lepkość (w 25°C): 13 000 – 24 000 mPa.s (co 5s-1). Osmolarność: 280 - 330 mOsmol/kg. Pojemność: ampułkostrzykawka o objętości 0,8 ml. Kaniula o grubości 25G.</t>
  </si>
  <si>
    <t>Metyloceluloza 2% roztwór hydroxypropylmetylocelulozy o pH  6.0-7.8, lepkości 3000-5000mPa.s, o pojemności 2 - 2,3 ml, opakowanie jednorazowe, szklane amp. - strz. z załączoną kaniulą (23G-25G)</t>
  </si>
  <si>
    <t xml:space="preserve">Roztwór błękit trypanu rozcieńczony w fizjologicznym roztworze chlorku sodowego do wybarwiania przedniej torebki soczewki, o stężeniu 0,06%, opakowanie zawiera 
10 fiolek o objętości 1 ml sterylnego roztworu.  Nie daje efektu tzw. czerwonego odblasku.                                                 </t>
  </si>
  <si>
    <t xml:space="preserve">Wysokiej jakości strzałki z gąbki PVA zaprojektowane specjalnie w celu szybkiego
i wydajnego wchłaniania płynów, do delikatnych zabiegów okulistycznych.
• materiał celulozowy
• Wysoce chłonne i wolne od cząstek stałych
• Szeroka, twarda końcówka do manipulacji tkankami
</t>
  </si>
  <si>
    <t xml:space="preserve">Załącznik nr 2 do SWZ </t>
  </si>
  <si>
    <t>Załącznik nr ….. do umowy</t>
  </si>
  <si>
    <t>Cena jednostkowa brutto</t>
  </si>
  <si>
    <t>Wartość brutto</t>
  </si>
  <si>
    <t>FORMULARZ ASORTYMENTOWO-CENOWY</t>
  </si>
  <si>
    <t>Wartość razem:</t>
  </si>
  <si>
    <t>Nazwa handlowa/ nr katalogowy/ postać/ producent</t>
  </si>
  <si>
    <t>Pakiet nr 6 - Mikrogąbki okulistyczne</t>
  </si>
  <si>
    <t>Ciężki olej silikonowy do tymczasowej endotamponady, odporny na emulgowanie; 69,5% polidimetylosiloksan, 30,5% perfluorheksyloktan, lepkość 1200(mPas, 35°C), współczynnik załamania światła 1,39(35°C), gęstość 1,04 g/cm3, pakowany w sterylnych szklanych strzykawkach po 10ml</t>
  </si>
  <si>
    <t xml:space="preserve">Pakiet nr 4 - Błękit tryptanu </t>
  </si>
  <si>
    <r>
      <t xml:space="preserve">Oświadczam, iż oferowany wyrób medyczny posiada deklarację zgodności EC(WE), poświadczającą zgodność wyrobu z przepisami dyrektywy 93/42/EWG z dnia 14 czerwca 1993 r. dotyczącą wyrobów medycznych  („MDD”) </t>
    </r>
    <r>
      <rPr>
        <b/>
        <sz val="10"/>
        <rFont val="Times New Roman"/>
        <family val="1"/>
      </rPr>
      <t xml:space="preserve">
</t>
    </r>
  </si>
  <si>
    <r>
  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  </r>
    <r>
      <rPr>
        <b/>
        <sz val="10"/>
        <rFont val="Times New Roman"/>
        <family val="1"/>
      </rPr>
      <t xml:space="preserve">
</t>
    </r>
  </si>
  <si>
    <t>TAK/NIE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</si>
</sst>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0.00\ &quot;zł&quot;"/>
    <numFmt numFmtId="168" formatCode="_-* #,##0.000\ &quot;zł&quot;_-;\-* #,##0.000\ &quot;zł&quot;_-;_-* &quot;-&quot;??\ &quot;zł&quot;_-;_-@_-"/>
    <numFmt numFmtId="169" formatCode="#,##0.00\ &quot;zł&quot;;[Red]#,##0.00\ &quot;zł&quot;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€-1]"/>
    <numFmt numFmtId="176" formatCode="#,##0.00\ _z_ł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Unicode M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Unicode MS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>
      <alignment/>
      <protection/>
    </xf>
    <xf numFmtId="0" fontId="5" fillId="0" borderId="0" xfId="54" applyFont="1" applyAlignment="1">
      <alignment vertical="center"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vertical="center"/>
      <protection/>
    </xf>
    <xf numFmtId="0" fontId="3" fillId="0" borderId="0" xfId="54" applyFont="1">
      <alignment/>
      <protection/>
    </xf>
    <xf numFmtId="0" fontId="3" fillId="33" borderId="0" xfId="54" applyFont="1" applyFill="1" applyAlignment="1">
      <alignment horizontal="center"/>
      <protection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1" fillId="34" borderId="10" xfId="56" applyFont="1" applyFill="1" applyBorder="1" applyAlignment="1">
      <alignment vertical="center" wrapText="1"/>
      <protection/>
    </xf>
    <xf numFmtId="0" fontId="12" fillId="34" borderId="0" xfId="54" applyFont="1" applyFill="1" applyAlignment="1">
      <alignment horizontal="left" vertical="center" wrapText="1"/>
      <protection/>
    </xf>
    <xf numFmtId="0" fontId="12" fillId="34" borderId="10" xfId="54" applyFont="1" applyFill="1" applyBorder="1" applyAlignment="1">
      <alignment horizontal="left" vertical="center" wrapText="1"/>
      <protection/>
    </xf>
    <xf numFmtId="0" fontId="12" fillId="34" borderId="10" xfId="54" applyFont="1" applyFill="1" applyBorder="1" applyAlignment="1">
      <alignment horizontal="left" vertical="top" wrapText="1"/>
      <protection/>
    </xf>
    <xf numFmtId="0" fontId="59" fillId="0" borderId="0" xfId="0" applyFont="1" applyAlignment="1">
      <alignment vertical="center"/>
    </xf>
    <xf numFmtId="0" fontId="15" fillId="34" borderId="10" xfId="54" applyFont="1" applyFill="1" applyBorder="1" applyAlignment="1">
      <alignment horizontal="center" vertical="center"/>
      <protection/>
    </xf>
    <xf numFmtId="0" fontId="15" fillId="34" borderId="10" xfId="56" applyFont="1" applyFill="1" applyBorder="1" applyAlignment="1">
      <alignment vertical="center" wrapText="1"/>
      <protection/>
    </xf>
    <xf numFmtId="0" fontId="15" fillId="34" borderId="10" xfId="57" applyFont="1" applyFill="1" applyBorder="1" applyAlignment="1">
      <alignment horizontal="center" vertical="center" wrapText="1"/>
      <protection/>
    </xf>
    <xf numFmtId="167" fontId="15" fillId="34" borderId="10" xfId="54" applyNumberFormat="1" applyFont="1" applyFill="1" applyBorder="1" applyAlignment="1">
      <alignment horizontal="center" vertical="center"/>
      <protection/>
    </xf>
    <xf numFmtId="9" fontId="15" fillId="34" borderId="10" xfId="54" applyNumberFormat="1" applyFont="1" applyFill="1" applyBorder="1" applyAlignment="1">
      <alignment horizontal="center" vertical="center" wrapText="1"/>
      <protection/>
    </xf>
    <xf numFmtId="0" fontId="15" fillId="0" borderId="0" xfId="54" applyFont="1">
      <alignment/>
      <protection/>
    </xf>
    <xf numFmtId="167" fontId="15" fillId="0" borderId="10" xfId="54" applyNumberFormat="1" applyFont="1" applyBorder="1">
      <alignment/>
      <protection/>
    </xf>
    <xf numFmtId="0" fontId="12" fillId="0" borderId="0" xfId="54" applyFont="1">
      <alignment/>
      <protection/>
    </xf>
    <xf numFmtId="0" fontId="60" fillId="0" borderId="0" xfId="0" applyFont="1" applyAlignment="1">
      <alignment/>
    </xf>
    <xf numFmtId="3" fontId="15" fillId="0" borderId="10" xfId="54" applyNumberFormat="1" applyFont="1" applyFill="1" applyBorder="1" applyAlignment="1">
      <alignment vertical="center"/>
      <protection/>
    </xf>
    <xf numFmtId="167" fontId="15" fillId="0" borderId="10" xfId="54" applyNumberFormat="1" applyFont="1" applyFill="1" applyBorder="1" applyAlignment="1">
      <alignment horizontal="center" vertical="center"/>
      <protection/>
    </xf>
    <xf numFmtId="0" fontId="7" fillId="0" borderId="0" xfId="54" applyFont="1" applyAlignment="1">
      <alignment wrapText="1"/>
      <protection/>
    </xf>
    <xf numFmtId="169" fontId="15" fillId="0" borderId="11" xfId="54" applyNumberFormat="1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167" fontId="15" fillId="0" borderId="10" xfId="54" applyNumberFormat="1" applyFont="1" applyBorder="1" applyAlignment="1">
      <alignment horizontal="center"/>
      <protection/>
    </xf>
    <xf numFmtId="0" fontId="16" fillId="0" borderId="0" xfId="54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34" borderId="10" xfId="58" applyFont="1" applyFill="1" applyBorder="1" applyAlignment="1">
      <alignment horizontal="center" vertical="center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9" fontId="12" fillId="34" borderId="10" xfId="58" applyNumberFormat="1" applyFont="1" applyFill="1" applyBorder="1" applyAlignment="1">
      <alignment horizontal="center" vertical="center" wrapText="1"/>
      <protection/>
    </xf>
    <xf numFmtId="0" fontId="12" fillId="34" borderId="1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 applyAlignment="1">
      <alignment horizontal="center" vertical="center"/>
      <protection/>
    </xf>
    <xf numFmtId="7" fontId="12" fillId="34" borderId="10" xfId="71" applyNumberFormat="1" applyFont="1" applyFill="1" applyBorder="1" applyAlignment="1" applyProtection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right" wrapText="1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7" fontId="12" fillId="34" borderId="14" xfId="71" applyNumberFormat="1" applyFont="1" applyFill="1" applyBorder="1" applyAlignment="1" applyProtection="1">
      <alignment horizontal="center" vertical="center"/>
      <protection/>
    </xf>
    <xf numFmtId="7" fontId="15" fillId="0" borderId="10" xfId="71" applyNumberFormat="1" applyFont="1" applyFill="1" applyBorder="1" applyAlignment="1" applyProtection="1">
      <alignment horizontal="center" vertical="center"/>
      <protection/>
    </xf>
    <xf numFmtId="0" fontId="12" fillId="33" borderId="0" xfId="54" applyFont="1" applyFill="1" applyAlignment="1">
      <alignment horizontal="center" vertical="center"/>
      <protection/>
    </xf>
    <xf numFmtId="0" fontId="12" fillId="34" borderId="10" xfId="54" applyFont="1" applyFill="1" applyBorder="1" applyAlignment="1">
      <alignment horizontal="center" vertical="center"/>
      <protection/>
    </xf>
    <xf numFmtId="0" fontId="12" fillId="34" borderId="10" xfId="54" applyFont="1" applyFill="1" applyBorder="1" applyAlignment="1">
      <alignment vertical="center" wrapText="1"/>
      <protection/>
    </xf>
    <xf numFmtId="3" fontId="12" fillId="0" borderId="10" xfId="54" applyNumberFormat="1" applyFont="1" applyFill="1" applyBorder="1" applyAlignment="1">
      <alignment horizontal="center" vertical="center"/>
      <protection/>
    </xf>
    <xf numFmtId="9" fontId="12" fillId="34" borderId="10" xfId="54" applyNumberFormat="1" applyFont="1" applyFill="1" applyBorder="1" applyAlignment="1">
      <alignment horizontal="center" vertical="center" wrapText="1"/>
      <protection/>
    </xf>
    <xf numFmtId="167" fontId="12" fillId="34" borderId="10" xfId="71" applyNumberFormat="1" applyFont="1" applyFill="1" applyBorder="1" applyAlignment="1">
      <alignment horizontal="right" vertical="center"/>
    </xf>
    <xf numFmtId="0" fontId="15" fillId="0" borderId="11" xfId="54" applyFont="1" applyBorder="1" applyAlignment="1">
      <alignment horizontal="right" vertical="center"/>
      <protection/>
    </xf>
    <xf numFmtId="0" fontId="15" fillId="0" borderId="0" xfId="54" applyFont="1" applyAlignment="1">
      <alignment wrapText="1"/>
      <protection/>
    </xf>
    <xf numFmtId="0" fontId="61" fillId="0" borderId="0" xfId="0" applyFont="1" applyAlignment="1">
      <alignment/>
    </xf>
    <xf numFmtId="0" fontId="61" fillId="0" borderId="12" xfId="0" applyFont="1" applyBorder="1" applyAlignment="1">
      <alignment/>
    </xf>
    <xf numFmtId="167" fontId="61" fillId="0" borderId="13" xfId="0" applyNumberFormat="1" applyFont="1" applyBorder="1" applyAlignment="1">
      <alignment/>
    </xf>
    <xf numFmtId="0" fontId="12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12" fillId="33" borderId="0" xfId="54" applyFont="1" applyFill="1" applyAlignment="1">
      <alignment horizontal="center"/>
      <protection/>
    </xf>
    <xf numFmtId="0" fontId="12" fillId="34" borderId="10" xfId="56" applyFont="1" applyFill="1" applyBorder="1" applyAlignment="1">
      <alignment vertical="center" wrapText="1"/>
      <protection/>
    </xf>
    <xf numFmtId="0" fontId="22" fillId="0" borderId="0" xfId="54" applyFont="1">
      <alignment/>
      <protection/>
    </xf>
    <xf numFmtId="0" fontId="18" fillId="0" borderId="0" xfId="54" applyFont="1">
      <alignment/>
      <protection/>
    </xf>
    <xf numFmtId="0" fontId="12" fillId="0" borderId="10" xfId="54" applyNumberFormat="1" applyFont="1" applyFill="1" applyBorder="1" applyAlignment="1">
      <alignment horizontal="center" vertical="center" wrapText="1"/>
      <protection/>
    </xf>
    <xf numFmtId="167" fontId="15" fillId="34" borderId="10" xfId="71" applyNumberFormat="1" applyFont="1" applyFill="1" applyBorder="1" applyAlignment="1">
      <alignment horizontal="right" vertical="center"/>
    </xf>
    <xf numFmtId="167" fontId="15" fillId="0" borderId="10" xfId="71" applyNumberFormat="1" applyFont="1" applyBorder="1" applyAlignment="1">
      <alignment vertical="center"/>
    </xf>
    <xf numFmtId="167" fontId="61" fillId="0" borderId="13" xfId="0" applyNumberFormat="1" applyFont="1" applyBorder="1" applyAlignment="1">
      <alignment horizontal="center"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left" vertical="center"/>
      <protection/>
    </xf>
    <xf numFmtId="0" fontId="23" fillId="0" borderId="0" xfId="0" applyFont="1" applyAlignment="1">
      <alignment/>
    </xf>
    <xf numFmtId="0" fontId="19" fillId="0" borderId="0" xfId="54" applyFont="1" applyAlignment="1">
      <alignment vertical="center" wrapText="1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vertical="center" wrapText="1"/>
      <protection/>
    </xf>
    <xf numFmtId="9" fontId="12" fillId="0" borderId="10" xfId="58" applyNumberFormat="1" applyFont="1" applyFill="1" applyBorder="1" applyAlignment="1">
      <alignment horizontal="center" vertical="center" wrapText="1"/>
      <protection/>
    </xf>
    <xf numFmtId="0" fontId="12" fillId="0" borderId="12" xfId="54" applyFont="1" applyBorder="1">
      <alignment/>
      <protection/>
    </xf>
    <xf numFmtId="167" fontId="12" fillId="0" borderId="10" xfId="71" applyNumberFormat="1" applyFont="1" applyFill="1" applyBorder="1" applyAlignment="1" applyProtection="1">
      <alignment horizontal="center" vertical="center"/>
      <protection/>
    </xf>
    <xf numFmtId="167" fontId="12" fillId="0" borderId="13" xfId="54" applyNumberFormat="1" applyFont="1" applyBorder="1">
      <alignment/>
      <protection/>
    </xf>
    <xf numFmtId="167" fontId="15" fillId="0" borderId="10" xfId="71" applyNumberFormat="1" applyFont="1" applyFill="1" applyBorder="1" applyAlignment="1" applyProtection="1">
      <alignment horizontal="right" vertical="center"/>
      <protection/>
    </xf>
    <xf numFmtId="0" fontId="9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2" fillId="0" borderId="0" xfId="54" applyBorder="1">
      <alignment/>
      <protection/>
    </xf>
    <xf numFmtId="0" fontId="5" fillId="0" borderId="0" xfId="54" applyFont="1" applyBorder="1" applyAlignment="1">
      <alignment horizontal="center" vertical="center"/>
      <protection/>
    </xf>
    <xf numFmtId="0" fontId="6" fillId="0" borderId="0" xfId="54" applyFont="1" applyBorder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8" fillId="0" borderId="0" xfId="54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1" fillId="0" borderId="0" xfId="54" applyFont="1" applyAlignment="1">
      <alignment vertical="center" wrapText="1"/>
      <protection/>
    </xf>
    <xf numFmtId="0" fontId="22" fillId="0" borderId="0" xfId="54" applyFont="1" applyAlignment="1">
      <alignment/>
      <protection/>
    </xf>
    <xf numFmtId="0" fontId="61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5" xfId="55"/>
    <cellStyle name="Normalny_antybiotyki i chemioterapeutyki. 2006" xfId="56"/>
    <cellStyle name="Normalny_Opatrunki - Zadanie 2 Pakiet 1 i 2" xfId="57"/>
    <cellStyle name="Normalny_opatrunki-Apteka.2013 Rozszerzonyxls" xfId="58"/>
    <cellStyle name="Normalny_pakiet 4" xfId="59"/>
    <cellStyle name="Obliczenia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10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00390625" style="0" customWidth="1"/>
    <col min="2" max="2" width="17.7109375" style="0" customWidth="1"/>
    <col min="3" max="3" width="41.8515625" style="0" customWidth="1"/>
    <col min="4" max="4" width="5.28125" style="0" customWidth="1"/>
    <col min="5" max="5" width="6.28125" style="0" customWidth="1"/>
    <col min="6" max="7" width="12.140625" style="8" customWidth="1"/>
    <col min="8" max="8" width="5.28125" style="0" customWidth="1"/>
    <col min="9" max="9" width="29.57421875" style="0" customWidth="1"/>
    <col min="10" max="10" width="51.421875" style="0" customWidth="1"/>
    <col min="15" max="15" width="14.00390625" style="0" bestFit="1" customWidth="1"/>
  </cols>
  <sheetData>
    <row r="1" spans="1:10" s="8" customFormat="1" ht="15.7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8" customFormat="1" ht="15.7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8" customFormat="1" ht="15.7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</row>
    <row r="4" spans="1:9" ht="1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84"/>
      <c r="B5" s="85" t="s">
        <v>22</v>
      </c>
      <c r="C5" s="84"/>
      <c r="D5" s="86"/>
      <c r="E5" s="87"/>
      <c r="F5" s="87"/>
      <c r="G5" s="87"/>
      <c r="H5" s="86"/>
      <c r="I5" s="86"/>
    </row>
    <row r="6" spans="1:9" ht="15">
      <c r="A6" s="86"/>
      <c r="B6" s="88"/>
      <c r="C6" s="86"/>
      <c r="D6" s="86"/>
      <c r="E6" s="87"/>
      <c r="F6" s="87"/>
      <c r="G6" s="87"/>
      <c r="H6" s="86"/>
      <c r="I6" s="86"/>
    </row>
    <row r="7" spans="1:9" ht="15">
      <c r="A7" s="2"/>
      <c r="B7" s="2"/>
      <c r="C7" s="2"/>
      <c r="D7" s="2"/>
      <c r="E7" s="2"/>
      <c r="F7" s="2"/>
      <c r="G7" s="2"/>
      <c r="H7" s="2"/>
      <c r="I7" s="1"/>
    </row>
    <row r="8" spans="1:10" ht="110.25" customHeight="1">
      <c r="A8" s="60" t="s">
        <v>0</v>
      </c>
      <c r="B8" s="61" t="s">
        <v>40</v>
      </c>
      <c r="C8" s="61" t="s">
        <v>1</v>
      </c>
      <c r="D8" s="60" t="s">
        <v>9</v>
      </c>
      <c r="E8" s="60" t="s">
        <v>2</v>
      </c>
      <c r="F8" s="60" t="s">
        <v>36</v>
      </c>
      <c r="G8" s="60" t="s">
        <v>37</v>
      </c>
      <c r="H8" s="60" t="s">
        <v>3</v>
      </c>
      <c r="I8" s="89" t="s">
        <v>44</v>
      </c>
      <c r="J8" s="90" t="s">
        <v>45</v>
      </c>
    </row>
    <row r="9" spans="1:10" ht="223.5" customHeight="1">
      <c r="A9" s="16" t="s">
        <v>6</v>
      </c>
      <c r="B9" s="17"/>
      <c r="C9" s="11" t="s">
        <v>30</v>
      </c>
      <c r="D9" s="18" t="s">
        <v>7</v>
      </c>
      <c r="E9" s="25">
        <v>4200</v>
      </c>
      <c r="F9" s="26"/>
      <c r="G9" s="19">
        <f>E9*F9</f>
        <v>0</v>
      </c>
      <c r="H9" s="20"/>
      <c r="I9" s="98" t="s">
        <v>46</v>
      </c>
      <c r="J9" s="97" t="s">
        <v>46</v>
      </c>
    </row>
    <row r="10" spans="1:10" ht="35.25" customHeight="1">
      <c r="A10" s="21"/>
      <c r="B10" s="21"/>
      <c r="C10" s="28" t="s">
        <v>8</v>
      </c>
      <c r="D10" s="29"/>
      <c r="E10" s="29"/>
      <c r="F10" s="30"/>
      <c r="G10" s="31">
        <f>SUM(G9)</f>
        <v>0</v>
      </c>
      <c r="H10" s="21"/>
      <c r="I10" s="23"/>
      <c r="J10" s="24"/>
    </row>
    <row r="11" spans="1:15" ht="27.75" customHeight="1">
      <c r="A11" s="91"/>
      <c r="B11" s="92"/>
      <c r="O11" s="9"/>
    </row>
    <row r="12" spans="1:15" ht="17.25" customHeight="1">
      <c r="A12" s="4"/>
      <c r="B12" s="27"/>
      <c r="C12" s="5"/>
      <c r="D12" s="6"/>
      <c r="E12" s="5"/>
      <c r="F12" s="5"/>
      <c r="G12" s="5"/>
      <c r="H12" s="5"/>
      <c r="O12" s="10"/>
    </row>
    <row r="13" spans="1:15" ht="15.75" customHeight="1">
      <c r="A13" s="4"/>
      <c r="B13" s="3"/>
      <c r="C13" s="5"/>
      <c r="D13" s="6"/>
      <c r="E13" s="5"/>
      <c r="F13" s="5"/>
      <c r="G13" s="5"/>
      <c r="H13" s="5"/>
      <c r="I13" s="1"/>
      <c r="O13" s="10"/>
    </row>
  </sheetData>
  <sheetProtection/>
  <mergeCells count="4">
    <mergeCell ref="A11:B11"/>
    <mergeCell ref="A1:J1"/>
    <mergeCell ref="A2:J2"/>
    <mergeCell ref="A3:J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46.7109375" style="0" customWidth="1"/>
    <col min="4" max="4" width="5.00390625" style="0" customWidth="1"/>
    <col min="5" max="5" width="5.7109375" style="0" customWidth="1"/>
    <col min="6" max="6" width="5.57421875" style="0" customWidth="1"/>
    <col min="7" max="7" width="12.140625" style="0" customWidth="1"/>
    <col min="8" max="8" width="13.57421875" style="0" bestFit="1" customWidth="1"/>
    <col min="9" max="9" width="27.7109375" style="0" customWidth="1"/>
    <col min="10" max="10" width="48.421875" style="0" customWidth="1"/>
    <col min="12" max="12" width="37.8515625" style="0" customWidth="1"/>
  </cols>
  <sheetData>
    <row r="1" spans="1:10" s="8" customFormat="1" ht="15.7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8" customFormat="1" ht="15.7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</row>
    <row r="5" spans="1:8" s="24" customFormat="1" ht="15.75">
      <c r="A5" s="23"/>
      <c r="B5" s="73" t="s">
        <v>26</v>
      </c>
      <c r="C5" s="23"/>
      <c r="D5" s="23"/>
      <c r="E5" s="23"/>
      <c r="F5" s="23"/>
      <c r="G5" s="23"/>
      <c r="H5" s="23"/>
    </row>
    <row r="6" spans="1:8" s="24" customFormat="1" ht="15">
      <c r="A6" s="33"/>
      <c r="B6" s="34"/>
      <c r="C6" s="33"/>
      <c r="D6" s="33"/>
      <c r="E6" s="33"/>
      <c r="F6" s="33"/>
      <c r="G6" s="33"/>
      <c r="H6" s="33"/>
    </row>
    <row r="7" spans="1:10" s="24" customFormat="1" ht="114" customHeight="1">
      <c r="A7" s="60" t="s">
        <v>0</v>
      </c>
      <c r="B7" s="61" t="s">
        <v>40</v>
      </c>
      <c r="C7" s="61" t="s">
        <v>10</v>
      </c>
      <c r="D7" s="61" t="s">
        <v>9</v>
      </c>
      <c r="E7" s="60" t="s">
        <v>21</v>
      </c>
      <c r="F7" s="60" t="s">
        <v>3</v>
      </c>
      <c r="G7" s="60" t="s">
        <v>11</v>
      </c>
      <c r="H7" s="60" t="s">
        <v>12</v>
      </c>
      <c r="I7" s="89" t="s">
        <v>44</v>
      </c>
      <c r="J7" s="90" t="s">
        <v>45</v>
      </c>
    </row>
    <row r="8" spans="1:10" s="24" customFormat="1" ht="153">
      <c r="A8" s="35" t="s">
        <v>6</v>
      </c>
      <c r="B8" s="36"/>
      <c r="C8" s="12" t="s">
        <v>28</v>
      </c>
      <c r="D8" s="36" t="s">
        <v>7</v>
      </c>
      <c r="E8" s="42">
        <v>135</v>
      </c>
      <c r="F8" s="37"/>
      <c r="G8" s="41"/>
      <c r="H8" s="41">
        <f>E8*G8</f>
        <v>0</v>
      </c>
      <c r="I8" s="98" t="s">
        <v>46</v>
      </c>
      <c r="J8" s="97" t="s">
        <v>46</v>
      </c>
    </row>
    <row r="9" spans="1:10" s="24" customFormat="1" ht="140.25">
      <c r="A9" s="35" t="s">
        <v>18</v>
      </c>
      <c r="B9" s="36"/>
      <c r="C9" s="13" t="s">
        <v>23</v>
      </c>
      <c r="D9" s="36" t="s">
        <v>7</v>
      </c>
      <c r="E9" s="42">
        <v>110</v>
      </c>
      <c r="F9" s="37"/>
      <c r="G9" s="41"/>
      <c r="H9" s="41">
        <f>E9*G9</f>
        <v>0</v>
      </c>
      <c r="I9" s="98" t="s">
        <v>46</v>
      </c>
      <c r="J9" s="97" t="s">
        <v>46</v>
      </c>
    </row>
    <row r="10" spans="1:10" s="24" customFormat="1" ht="76.5">
      <c r="A10" s="35" t="s">
        <v>19</v>
      </c>
      <c r="B10" s="38"/>
      <c r="C10" s="14" t="s">
        <v>24</v>
      </c>
      <c r="D10" s="36" t="s">
        <v>7</v>
      </c>
      <c r="E10" s="42">
        <v>310</v>
      </c>
      <c r="F10" s="37"/>
      <c r="G10" s="41"/>
      <c r="H10" s="41">
        <f>E10*G10</f>
        <v>0</v>
      </c>
      <c r="I10" s="98" t="s">
        <v>46</v>
      </c>
      <c r="J10" s="97" t="s">
        <v>46</v>
      </c>
    </row>
    <row r="11" spans="1:10" s="24" customFormat="1" ht="51">
      <c r="A11" s="35" t="s">
        <v>20</v>
      </c>
      <c r="B11" s="38"/>
      <c r="C11" s="13" t="s">
        <v>31</v>
      </c>
      <c r="D11" s="38" t="s">
        <v>7</v>
      </c>
      <c r="E11" s="42">
        <v>820</v>
      </c>
      <c r="F11" s="37"/>
      <c r="G11" s="41"/>
      <c r="H11" s="46">
        <f>E11*G11</f>
        <v>0</v>
      </c>
      <c r="I11" s="98" t="s">
        <v>46</v>
      </c>
      <c r="J11" s="97" t="s">
        <v>46</v>
      </c>
    </row>
    <row r="12" spans="1:8" s="24" customFormat="1" ht="15">
      <c r="A12" s="39"/>
      <c r="B12" s="40"/>
      <c r="C12" s="43" t="s">
        <v>8</v>
      </c>
      <c r="D12" s="44"/>
      <c r="E12" s="44"/>
      <c r="F12" s="44"/>
      <c r="G12" s="45"/>
      <c r="H12" s="47">
        <f>SUM(H8:H11)</f>
        <v>0</v>
      </c>
    </row>
    <row r="13" s="24" customFormat="1" ht="15"/>
    <row r="14" s="24" customFormat="1" ht="15">
      <c r="B14" s="27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8515625" style="0" customWidth="1"/>
    <col min="2" max="2" width="19.8515625" style="0" customWidth="1"/>
    <col min="3" max="3" width="40.7109375" style="0" customWidth="1"/>
    <col min="4" max="4" width="5.57421875" style="0" customWidth="1"/>
    <col min="5" max="5" width="6.28125" style="0" customWidth="1"/>
    <col min="6" max="6" width="5.7109375" style="0" customWidth="1"/>
    <col min="7" max="7" width="12.8515625" style="0" customWidth="1"/>
    <col min="8" max="8" width="12.28125" style="0" customWidth="1"/>
    <col min="9" max="9" width="36.28125" style="0" customWidth="1"/>
    <col min="10" max="10" width="42.421875" style="0" customWidth="1"/>
  </cols>
  <sheetData>
    <row r="1" spans="1:10" s="8" customFormat="1" ht="15.7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8" customFormat="1" ht="15.7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</row>
    <row r="3" spans="1:8" s="8" customFormat="1" ht="15.75">
      <c r="A3" s="94" t="s">
        <v>38</v>
      </c>
      <c r="B3" s="94"/>
      <c r="C3" s="94"/>
      <c r="D3" s="94"/>
      <c r="E3" s="94"/>
      <c r="F3" s="94"/>
      <c r="G3" s="94"/>
      <c r="H3" s="94"/>
    </row>
    <row r="5" spans="1:10" ht="15.75">
      <c r="A5" s="23"/>
      <c r="B5" s="62" t="s">
        <v>25</v>
      </c>
      <c r="C5" s="23"/>
      <c r="D5" s="24"/>
      <c r="E5" s="24"/>
      <c r="F5" s="24"/>
      <c r="G5" s="24"/>
      <c r="H5" s="24"/>
      <c r="I5" s="24"/>
      <c r="J5" s="24"/>
    </row>
    <row r="6" spans="1:10" ht="15">
      <c r="A6" s="33"/>
      <c r="B6" s="33"/>
      <c r="C6" s="33"/>
      <c r="D6" s="33"/>
      <c r="E6" s="33"/>
      <c r="F6" s="33"/>
      <c r="G6" s="33"/>
      <c r="H6" s="33"/>
      <c r="I6" s="24"/>
      <c r="J6" s="24"/>
    </row>
    <row r="7" spans="1:10" ht="15">
      <c r="A7" s="33"/>
      <c r="B7" s="33"/>
      <c r="C7" s="33"/>
      <c r="D7" s="33"/>
      <c r="E7" s="33"/>
      <c r="F7" s="33"/>
      <c r="G7" s="33"/>
      <c r="H7" s="33"/>
      <c r="I7" s="24"/>
      <c r="J7" s="24"/>
    </row>
    <row r="8" spans="1:10" ht="153">
      <c r="A8" s="60" t="s">
        <v>0</v>
      </c>
      <c r="B8" s="61" t="s">
        <v>40</v>
      </c>
      <c r="C8" s="61" t="s">
        <v>10</v>
      </c>
      <c r="D8" s="61" t="s">
        <v>9</v>
      </c>
      <c r="E8" s="60" t="s">
        <v>2</v>
      </c>
      <c r="F8" s="60" t="s">
        <v>3</v>
      </c>
      <c r="G8" s="60" t="s">
        <v>11</v>
      </c>
      <c r="H8" s="60" t="s">
        <v>13</v>
      </c>
      <c r="I8" s="89" t="s">
        <v>44</v>
      </c>
      <c r="J8" s="90" t="s">
        <v>45</v>
      </c>
    </row>
    <row r="9" spans="1:10" ht="120">
      <c r="A9" s="76" t="s">
        <v>6</v>
      </c>
      <c r="B9" s="77"/>
      <c r="C9" s="78" t="s">
        <v>27</v>
      </c>
      <c r="D9" s="77" t="s">
        <v>14</v>
      </c>
      <c r="E9" s="42">
        <v>65</v>
      </c>
      <c r="F9" s="79"/>
      <c r="G9" s="81"/>
      <c r="H9" s="81">
        <f>E9*G9</f>
        <v>0</v>
      </c>
      <c r="I9" s="98" t="s">
        <v>46</v>
      </c>
      <c r="J9" s="97" t="s">
        <v>46</v>
      </c>
    </row>
    <row r="10" spans="1:10" ht="24.75" customHeight="1">
      <c r="A10" s="23"/>
      <c r="B10" s="23"/>
      <c r="C10" s="43" t="s">
        <v>8</v>
      </c>
      <c r="D10" s="80"/>
      <c r="E10" s="80"/>
      <c r="F10" s="80"/>
      <c r="G10" s="82"/>
      <c r="H10" s="83">
        <f>SUM(H9)</f>
        <v>0</v>
      </c>
      <c r="I10" s="74"/>
      <c r="J10" s="24"/>
    </row>
    <row r="11" spans="1:10" ht="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4"/>
      <c r="B12" s="24"/>
      <c r="C12" s="24"/>
      <c r="D12" s="24"/>
      <c r="E12" s="24"/>
      <c r="F12" s="24"/>
      <c r="G12" s="24"/>
      <c r="H12" s="75"/>
      <c r="I12" s="24"/>
      <c r="J12" s="24"/>
    </row>
    <row r="13" spans="1:10" ht="15">
      <c r="A13" s="24"/>
      <c r="B13" s="55"/>
      <c r="C13" s="24"/>
      <c r="D13" s="24"/>
      <c r="E13" s="24"/>
      <c r="F13" s="24"/>
      <c r="G13" s="24"/>
      <c r="H13" s="75"/>
      <c r="I13" s="24"/>
      <c r="J13" s="24"/>
    </row>
    <row r="14" ht="12.75" customHeight="1"/>
  </sheetData>
  <sheetProtection/>
  <mergeCells count="3">
    <mergeCell ref="A3:H3"/>
    <mergeCell ref="A1:J1"/>
    <mergeCell ref="A2:J2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140625" style="0" customWidth="1"/>
    <col min="2" max="2" width="22.28125" style="0" customWidth="1"/>
    <col min="3" max="3" width="37.00390625" style="0" customWidth="1"/>
    <col min="4" max="4" width="5.7109375" style="0" customWidth="1"/>
    <col min="5" max="5" width="7.421875" style="0" customWidth="1"/>
    <col min="6" max="6" width="6.00390625" style="0" customWidth="1"/>
    <col min="7" max="7" width="12.8515625" style="0" customWidth="1"/>
    <col min="8" max="8" width="12.57421875" style="0" customWidth="1"/>
    <col min="9" max="9" width="37.7109375" style="0" customWidth="1"/>
    <col min="10" max="10" width="40.7109375" style="0" customWidth="1"/>
  </cols>
  <sheetData>
    <row r="1" spans="1:10" s="8" customFormat="1" ht="15.7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8" customFormat="1" ht="15.7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</row>
    <row r="3" spans="1:8" ht="15.75">
      <c r="A3" s="94" t="s">
        <v>38</v>
      </c>
      <c r="B3" s="94"/>
      <c r="C3" s="94"/>
      <c r="D3" s="94"/>
      <c r="E3" s="94"/>
      <c r="F3" s="94"/>
      <c r="G3" s="94"/>
      <c r="H3" s="94"/>
    </row>
    <row r="5" spans="1:10" ht="15.75">
      <c r="A5" s="56"/>
      <c r="B5" s="72" t="s">
        <v>43</v>
      </c>
      <c r="C5" s="23"/>
      <c r="D5" s="56"/>
      <c r="E5" s="56"/>
      <c r="F5" s="56"/>
      <c r="G5" s="56"/>
      <c r="H5" s="56"/>
      <c r="I5" s="56"/>
      <c r="J5" s="56"/>
    </row>
    <row r="6" spans="1:10" ht="15">
      <c r="A6" s="40"/>
      <c r="B6" s="56"/>
      <c r="C6" s="56"/>
      <c r="D6" s="23"/>
      <c r="E6" s="48"/>
      <c r="F6" s="23"/>
      <c r="G6" s="23"/>
      <c r="H6" s="23"/>
      <c r="I6" s="56"/>
      <c r="J6" s="56"/>
    </row>
    <row r="7" spans="1:10" ht="136.5" customHeight="1">
      <c r="A7" s="60" t="s">
        <v>0</v>
      </c>
      <c r="B7" s="61" t="s">
        <v>40</v>
      </c>
      <c r="C7" s="61" t="s">
        <v>15</v>
      </c>
      <c r="D7" s="60" t="s">
        <v>16</v>
      </c>
      <c r="E7" s="60" t="s">
        <v>2</v>
      </c>
      <c r="F7" s="60" t="s">
        <v>3</v>
      </c>
      <c r="G7" s="60" t="s">
        <v>17</v>
      </c>
      <c r="H7" s="60" t="s">
        <v>13</v>
      </c>
      <c r="I7" s="89" t="s">
        <v>44</v>
      </c>
      <c r="J7" s="90" t="s">
        <v>45</v>
      </c>
    </row>
    <row r="8" spans="1:10" ht="76.5">
      <c r="A8" s="49" t="s">
        <v>6</v>
      </c>
      <c r="B8" s="50"/>
      <c r="C8" s="38" t="s">
        <v>32</v>
      </c>
      <c r="D8" s="38" t="s">
        <v>14</v>
      </c>
      <c r="E8" s="51">
        <v>200</v>
      </c>
      <c r="F8" s="52"/>
      <c r="G8" s="53"/>
      <c r="H8" s="53">
        <f>E8*G8</f>
        <v>0</v>
      </c>
      <c r="I8" s="98" t="s">
        <v>46</v>
      </c>
      <c r="J8" s="97" t="s">
        <v>46</v>
      </c>
    </row>
    <row r="9" spans="1:10" ht="27" customHeight="1">
      <c r="A9" s="56"/>
      <c r="B9" s="56"/>
      <c r="C9" s="54" t="s">
        <v>8</v>
      </c>
      <c r="D9" s="57"/>
      <c r="E9" s="57"/>
      <c r="F9" s="57"/>
      <c r="G9" s="58"/>
      <c r="H9" s="22">
        <f>SUM(H8:H8)</f>
        <v>0</v>
      </c>
      <c r="I9" s="56"/>
      <c r="J9" s="56"/>
    </row>
    <row r="10" spans="1:10" ht="13.5" customHeight="1">
      <c r="A10" s="40"/>
      <c r="B10" s="23"/>
      <c r="C10" s="56"/>
      <c r="D10" s="23"/>
      <c r="E10" s="23"/>
      <c r="F10" s="23"/>
      <c r="G10" s="23"/>
      <c r="H10" s="56"/>
      <c r="I10" s="56"/>
      <c r="J10" s="56"/>
    </row>
    <row r="11" spans="1:10" ht="15">
      <c r="A11" s="56"/>
      <c r="B11" s="55"/>
      <c r="C11" s="56"/>
      <c r="D11" s="56"/>
      <c r="E11" s="56"/>
      <c r="F11" s="56"/>
      <c r="G11" s="56"/>
      <c r="H11" s="56"/>
      <c r="I11" s="56"/>
      <c r="J11" s="56"/>
    </row>
    <row r="13" spans="8:9" ht="15">
      <c r="H13" s="7"/>
      <c r="I13" s="7"/>
    </row>
    <row r="14" spans="8:9" ht="15">
      <c r="H14" s="7"/>
      <c r="I14" s="7"/>
    </row>
  </sheetData>
  <sheetProtection/>
  <mergeCells count="3">
    <mergeCell ref="A3:H3"/>
    <mergeCell ref="A1:J1"/>
    <mergeCell ref="A2:J2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00390625" style="0" customWidth="1"/>
    <col min="2" max="2" width="17.7109375" style="0" customWidth="1"/>
    <col min="3" max="3" width="41.8515625" style="0" customWidth="1"/>
    <col min="4" max="4" width="5.421875" style="0" customWidth="1"/>
    <col min="5" max="5" width="6.28125" style="0" customWidth="1"/>
    <col min="6" max="6" width="5.28125" style="0" customWidth="1"/>
    <col min="7" max="7" width="12.28125" style="0" customWidth="1"/>
    <col min="8" max="8" width="13.421875" style="0" customWidth="1"/>
    <col min="9" max="9" width="30.421875" style="0" customWidth="1"/>
    <col min="10" max="10" width="46.57421875" style="0" customWidth="1"/>
  </cols>
  <sheetData>
    <row r="1" spans="1:9" s="8" customFormat="1" ht="15.75">
      <c r="A1" s="93" t="s">
        <v>34</v>
      </c>
      <c r="B1" s="93"/>
      <c r="C1" s="93"/>
      <c r="D1" s="93"/>
      <c r="E1" s="93"/>
      <c r="F1" s="93"/>
      <c r="G1" s="93"/>
      <c r="H1" s="93"/>
      <c r="I1" s="93"/>
    </row>
    <row r="2" spans="1:9" s="8" customFormat="1" ht="15.75">
      <c r="A2" s="93" t="s">
        <v>35</v>
      </c>
      <c r="B2" s="93"/>
      <c r="C2" s="93"/>
      <c r="D2" s="93"/>
      <c r="E2" s="93"/>
      <c r="F2" s="93"/>
      <c r="G2" s="93"/>
      <c r="H2" s="93"/>
      <c r="I2" s="93"/>
    </row>
    <row r="3" spans="1:8" s="8" customFormat="1" ht="15.75">
      <c r="A3" s="94" t="s">
        <v>38</v>
      </c>
      <c r="B3" s="94"/>
      <c r="C3" s="94"/>
      <c r="D3" s="94"/>
      <c r="E3" s="94"/>
      <c r="F3" s="94"/>
      <c r="G3" s="94"/>
      <c r="H3" s="94"/>
    </row>
    <row r="4" spans="1:14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>
      <c r="A5" s="66"/>
      <c r="B5" s="32" t="s">
        <v>29</v>
      </c>
      <c r="C5" s="66"/>
      <c r="D5" s="23"/>
      <c r="E5" s="40"/>
      <c r="F5" s="23"/>
      <c r="G5" s="23"/>
      <c r="H5" s="23"/>
      <c r="I5" s="23"/>
      <c r="J5" s="56"/>
      <c r="K5" s="8"/>
      <c r="L5" s="8"/>
      <c r="M5" s="8"/>
      <c r="N5" s="8"/>
    </row>
    <row r="6" spans="1:14" ht="15">
      <c r="A6" s="23"/>
      <c r="B6" s="67"/>
      <c r="C6" s="23"/>
      <c r="D6" s="23"/>
      <c r="E6" s="40"/>
      <c r="F6" s="23"/>
      <c r="G6" s="23"/>
      <c r="H6" s="23"/>
      <c r="I6" s="23"/>
      <c r="J6" s="56"/>
      <c r="K6" s="8"/>
      <c r="L6" s="8"/>
      <c r="M6" s="8"/>
      <c r="N6" s="8"/>
    </row>
    <row r="7" spans="1:14" ht="15">
      <c r="A7" s="63"/>
      <c r="B7" s="63"/>
      <c r="C7" s="63"/>
      <c r="D7" s="63"/>
      <c r="E7" s="63"/>
      <c r="F7" s="63"/>
      <c r="G7" s="63"/>
      <c r="H7" s="63"/>
      <c r="I7" s="23"/>
      <c r="J7" s="56"/>
      <c r="K7" s="8"/>
      <c r="L7" s="8"/>
      <c r="M7" s="8"/>
      <c r="N7" s="8"/>
    </row>
    <row r="8" spans="1:14" ht="135" customHeight="1">
      <c r="A8" s="59" t="s">
        <v>0</v>
      </c>
      <c r="B8" s="68" t="s">
        <v>40</v>
      </c>
      <c r="C8" s="68" t="s">
        <v>1</v>
      </c>
      <c r="D8" s="59" t="s">
        <v>9</v>
      </c>
      <c r="E8" s="59" t="s">
        <v>2</v>
      </c>
      <c r="F8" s="59" t="s">
        <v>3</v>
      </c>
      <c r="G8" s="59" t="s">
        <v>4</v>
      </c>
      <c r="H8" s="59" t="s">
        <v>5</v>
      </c>
      <c r="I8" s="89" t="s">
        <v>44</v>
      </c>
      <c r="J8" s="90" t="s">
        <v>45</v>
      </c>
      <c r="K8" s="8"/>
      <c r="L8" s="8"/>
      <c r="M8" s="8"/>
      <c r="N8" s="8"/>
    </row>
    <row r="9" spans="1:14" ht="88.5" customHeight="1">
      <c r="A9" s="16" t="s">
        <v>6</v>
      </c>
      <c r="B9" s="17"/>
      <c r="C9" s="65" t="s">
        <v>42</v>
      </c>
      <c r="D9" s="18" t="s">
        <v>7</v>
      </c>
      <c r="E9" s="25">
        <v>115</v>
      </c>
      <c r="F9" s="20"/>
      <c r="G9" s="69"/>
      <c r="H9" s="69">
        <f>E9*G9</f>
        <v>0</v>
      </c>
      <c r="I9" s="98" t="s">
        <v>46</v>
      </c>
      <c r="J9" s="97" t="s">
        <v>46</v>
      </c>
      <c r="K9" s="8"/>
      <c r="L9" s="8"/>
      <c r="M9" s="8"/>
      <c r="N9" s="15"/>
    </row>
    <row r="10" spans="1:14" ht="15">
      <c r="A10" s="21"/>
      <c r="B10" s="21"/>
      <c r="C10" s="28" t="s">
        <v>8</v>
      </c>
      <c r="D10" s="29"/>
      <c r="E10" s="29"/>
      <c r="F10" s="29"/>
      <c r="G10" s="71"/>
      <c r="H10" s="70">
        <f>SUM(H9)</f>
        <v>0</v>
      </c>
      <c r="I10" s="23"/>
      <c r="J10" s="56"/>
      <c r="K10" s="8"/>
      <c r="L10" s="8"/>
      <c r="M10" s="8"/>
      <c r="N10" s="15"/>
    </row>
    <row r="11" spans="1:14" ht="15">
      <c r="A11" s="95"/>
      <c r="B11" s="96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  <c r="N11" s="15"/>
    </row>
    <row r="12" spans="1:14" ht="15">
      <c r="A12" s="63"/>
      <c r="B12" s="55"/>
      <c r="C12" s="23"/>
      <c r="D12" s="64"/>
      <c r="E12" s="23"/>
      <c r="F12" s="23"/>
      <c r="G12" s="23"/>
      <c r="H12" s="56"/>
      <c r="I12" s="56"/>
      <c r="J12" s="56"/>
      <c r="K12" s="8"/>
      <c r="L12" s="8"/>
      <c r="M12" s="8"/>
      <c r="N12" s="15"/>
    </row>
    <row r="13" spans="1:14" ht="15">
      <c r="A13" s="4"/>
      <c r="B13" s="3"/>
      <c r="C13" s="5"/>
      <c r="D13" s="6"/>
      <c r="E13" s="5"/>
      <c r="F13" s="5"/>
      <c r="G13" s="5"/>
      <c r="H13" s="1"/>
      <c r="I13" s="1"/>
      <c r="J13" s="8"/>
      <c r="K13" s="8"/>
      <c r="L13" s="8"/>
      <c r="M13" s="8"/>
      <c r="N13" s="15"/>
    </row>
  </sheetData>
  <sheetProtection/>
  <mergeCells count="4">
    <mergeCell ref="A11:B11"/>
    <mergeCell ref="A3:H3"/>
    <mergeCell ref="A1:I1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I8" sqref="I8:J8"/>
    </sheetView>
  </sheetViews>
  <sheetFormatPr defaultColWidth="9.140625" defaultRowHeight="15"/>
  <cols>
    <col min="1" max="1" width="5.140625" style="0" customWidth="1"/>
    <col min="2" max="2" width="22.28125" style="0" customWidth="1"/>
    <col min="3" max="3" width="37.00390625" style="0" customWidth="1"/>
    <col min="4" max="4" width="5.7109375" style="0" customWidth="1"/>
    <col min="5" max="5" width="7.421875" style="0" customWidth="1"/>
    <col min="6" max="6" width="6.00390625" style="0" customWidth="1"/>
    <col min="7" max="7" width="12.8515625" style="0" customWidth="1"/>
    <col min="8" max="8" width="15.140625" style="0" customWidth="1"/>
    <col min="9" max="9" width="27.421875" style="0" customWidth="1"/>
    <col min="10" max="10" width="46.421875" style="0" customWidth="1"/>
  </cols>
  <sheetData>
    <row r="1" spans="1:10" s="8" customFormat="1" ht="15.7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8" customFormat="1" ht="15.7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</row>
    <row r="3" spans="1:13" ht="15.7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56"/>
      <c r="B5" s="62" t="s">
        <v>41</v>
      </c>
      <c r="C5" s="23"/>
      <c r="D5" s="56"/>
      <c r="E5" s="56"/>
      <c r="F5" s="56"/>
      <c r="G5" s="56"/>
      <c r="H5" s="56"/>
      <c r="I5" s="56"/>
      <c r="J5" s="56"/>
      <c r="K5" s="8"/>
      <c r="L5" s="8"/>
      <c r="M5" s="8"/>
    </row>
    <row r="6" spans="1:13" ht="15">
      <c r="A6" s="40"/>
      <c r="B6" s="56"/>
      <c r="C6" s="56"/>
      <c r="D6" s="23"/>
      <c r="E6" s="48"/>
      <c r="F6" s="23"/>
      <c r="G6" s="23"/>
      <c r="H6" s="23"/>
      <c r="I6" s="56"/>
      <c r="J6" s="56"/>
      <c r="K6" s="8"/>
      <c r="L6" s="8"/>
      <c r="M6" s="8"/>
    </row>
    <row r="7" spans="1:13" ht="121.5" customHeight="1">
      <c r="A7" s="60" t="s">
        <v>0</v>
      </c>
      <c r="B7" s="60" t="s">
        <v>40</v>
      </c>
      <c r="C7" s="60" t="s">
        <v>15</v>
      </c>
      <c r="D7" s="60" t="s">
        <v>16</v>
      </c>
      <c r="E7" s="60" t="s">
        <v>2</v>
      </c>
      <c r="F7" s="60" t="s">
        <v>3</v>
      </c>
      <c r="G7" s="60" t="s">
        <v>17</v>
      </c>
      <c r="H7" s="60" t="s">
        <v>13</v>
      </c>
      <c r="I7" s="90" t="s">
        <v>44</v>
      </c>
      <c r="J7" s="90" t="s">
        <v>45</v>
      </c>
      <c r="K7" s="8"/>
      <c r="L7" s="8"/>
      <c r="M7" s="8"/>
    </row>
    <row r="8" spans="1:13" ht="114.75">
      <c r="A8" s="49" t="s">
        <v>6</v>
      </c>
      <c r="B8" s="50"/>
      <c r="C8" s="13" t="s">
        <v>33</v>
      </c>
      <c r="D8" s="38" t="s">
        <v>7</v>
      </c>
      <c r="E8" s="51">
        <v>14400</v>
      </c>
      <c r="F8" s="52"/>
      <c r="G8" s="53"/>
      <c r="H8" s="53">
        <f>G8*E8</f>
        <v>0</v>
      </c>
      <c r="I8" s="98" t="s">
        <v>46</v>
      </c>
      <c r="J8" s="97" t="s">
        <v>46</v>
      </c>
      <c r="K8" s="8"/>
      <c r="L8" s="8"/>
      <c r="M8" s="8"/>
    </row>
    <row r="9" spans="1:13" ht="15">
      <c r="A9" s="56"/>
      <c r="B9" s="56"/>
      <c r="C9" s="54" t="s">
        <v>39</v>
      </c>
      <c r="D9" s="57"/>
      <c r="E9" s="57"/>
      <c r="F9" s="57"/>
      <c r="G9" s="58"/>
      <c r="H9" s="22">
        <f>SUM(H8)</f>
        <v>0</v>
      </c>
      <c r="I9" s="56"/>
      <c r="J9" s="56"/>
      <c r="K9" s="8"/>
      <c r="L9" s="8"/>
      <c r="M9" s="8"/>
    </row>
    <row r="10" spans="1:13" ht="15">
      <c r="A10" s="40"/>
      <c r="B10" s="23"/>
      <c r="C10" s="56"/>
      <c r="D10" s="23"/>
      <c r="E10" s="23"/>
      <c r="F10" s="23"/>
      <c r="G10" s="23"/>
      <c r="H10" s="56"/>
      <c r="I10" s="56"/>
      <c r="J10" s="56"/>
      <c r="K10" s="8"/>
      <c r="L10" s="8"/>
      <c r="M10" s="8"/>
    </row>
    <row r="11" spans="1:13" ht="15">
      <c r="A11" s="56"/>
      <c r="B11" s="55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4"/>
      <c r="B13" s="8"/>
      <c r="C13" s="5"/>
      <c r="D13" s="5"/>
      <c r="E13" s="5"/>
      <c r="F13" s="5"/>
      <c r="G13" s="5"/>
      <c r="H13" s="5"/>
      <c r="I13" s="8"/>
      <c r="J13" s="8"/>
      <c r="K13" s="8"/>
      <c r="L13" s="8"/>
      <c r="M13" s="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ugierada</cp:lastModifiedBy>
  <cp:lastPrinted>2024-06-03T08:25:23Z</cp:lastPrinted>
  <dcterms:created xsi:type="dcterms:W3CDTF">2018-01-22T10:54:04Z</dcterms:created>
  <dcterms:modified xsi:type="dcterms:W3CDTF">2024-06-03T08:26:23Z</dcterms:modified>
  <cp:category/>
  <cp:version/>
  <cp:contentType/>
  <cp:contentStatus/>
</cp:coreProperties>
</file>