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210-2024 BO (K)\"/>
    </mc:Choice>
  </mc:AlternateContent>
  <xr:revisionPtr revIDLastSave="0" documentId="13_ncr:1_{A2C07A13-8D7E-4597-A33C-63D31519FDA0}" xr6:coauthVersionLast="47" xr6:coauthVersionMax="47" xr10:uidLastSave="{00000000-0000-0000-0000-000000000000}"/>
  <bookViews>
    <workbookView xWindow="28680" yWindow="-75" windowWidth="29040" windowHeight="15840" xr2:uid="{CC6D7E23-13C9-4A35-B7D0-55DBA9A3CBD6}"/>
  </bookViews>
  <sheets>
    <sheet name="P. 1" sheetId="1" r:id="rId1"/>
    <sheet name="P. 2" sheetId="2" r:id="rId2"/>
    <sheet name="P. 3" sheetId="3" r:id="rId3"/>
    <sheet name="P. 4" sheetId="5" r:id="rId4"/>
  </sheets>
  <definedNames>
    <definedName name="_xlnm.Print_Area" localSheetId="0">'P. 1'!$A$1:$I$13</definedName>
    <definedName name="_xlnm.Print_Area" localSheetId="1">'P. 2'!$A$1:$I$15</definedName>
    <definedName name="_xlnm.Print_Area" localSheetId="2">'P. 3'!$A$1:$I$24</definedName>
    <definedName name="_xlnm.Print_Area" localSheetId="3">'P. 4'!$A$1:$J$16</definedName>
  </definedNames>
  <calcPr calcId="181029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5" i="3"/>
  <c r="G6" i="1"/>
  <c r="G7" i="1" s="1"/>
  <c r="G5" i="1"/>
  <c r="G6" i="2"/>
  <c r="G5" i="2"/>
  <c r="G7" i="2"/>
  <c r="H6" i="5"/>
  <c r="H7" i="5"/>
  <c r="H8" i="5"/>
  <c r="H9" i="5"/>
  <c r="H5" i="5"/>
  <c r="H10" i="5" l="1"/>
  <c r="G12" i="3"/>
</calcChain>
</file>

<file path=xl/sharedStrings.xml><?xml version="1.0" encoding="utf-8"?>
<sst xmlns="http://schemas.openxmlformats.org/spreadsheetml/2006/main" count="138" uniqueCount="55">
  <si>
    <t>Poz.</t>
  </si>
  <si>
    <t>Wartość brutto</t>
  </si>
  <si>
    <t>szt.</t>
  </si>
  <si>
    <t>1.</t>
  </si>
  <si>
    <t>2.</t>
  </si>
  <si>
    <t>3.</t>
  </si>
  <si>
    <t>4.</t>
  </si>
  <si>
    <t>5.</t>
  </si>
  <si>
    <t>6.</t>
  </si>
  <si>
    <t>7.</t>
  </si>
  <si>
    <t>Opis przedmiotu zamówienia</t>
  </si>
  <si>
    <t>j. m.</t>
  </si>
  <si>
    <t>L.p.</t>
  </si>
  <si>
    <t>J.m.</t>
  </si>
  <si>
    <t>Ilość</t>
  </si>
  <si>
    <t>op.</t>
  </si>
  <si>
    <t>Jednorazowe, sterylne ostrze do dermatomu Zimmer, REF: 00-8800-000-10 lub równoważne; 1 op - 10 szt.</t>
  </si>
  <si>
    <t xml:space="preserve">Ilość </t>
  </si>
  <si>
    <t>Jednorazowa, sterylna płytka do dermatomu siatkowego (1, 5:1, 3:1, 6:1, 9:1), REF: 00-2195-012-00 lub równoważne; 1 op.- 20 szt.</t>
  </si>
  <si>
    <t>Implant do wzmocnienia naprawy uszkodzeń stożka rotatorów. Łatka wykonana z poliestru, wzmocniona na obwodzie, z otworami do przeprowadzenia szwów. Dostępna w 2 rozmiarach, 30mm x 20mm oraz 35mm x 25mm.</t>
  </si>
  <si>
    <r>
      <t>Implant do rekonstrukcji zerwanego więzadła kruczo-obojczykowego</t>
    </r>
    <r>
      <rPr>
        <b/>
        <sz val="12"/>
        <color theme="1"/>
        <rFont val="Arial Narrow"/>
        <family val="2"/>
        <charset val="238"/>
      </rPr>
      <t xml:space="preserve">, </t>
    </r>
    <r>
      <rPr>
        <sz val="12"/>
        <color theme="1"/>
        <rFont val="Arial Narrow"/>
        <family val="2"/>
        <charset val="238"/>
      </rPr>
      <t>implant do sabilizacji stawu barkowo-obojczykowego, skłądający się z taśmy 7mmx240mm oraz guzika o wymiarach 4mm x 12mm ze stopu tytanu, dostarczonego razem z jednorazowym kaniulowanym wiertłem i prowadnikiem.</t>
    </r>
  </si>
  <si>
    <r>
      <t>Tytanowe, elastyczne gwoździe do stabilizacji złamań trzonowych oraz przy nasadowych wszystkich kości długich kończyn u dzieci oraz złamań kości kończyn górnych u dorosłych</t>
    </r>
    <r>
      <rPr>
        <sz val="12"/>
        <color rgb="FF000000"/>
        <rFont val="Arial Narrow"/>
        <family val="2"/>
        <charset val="238"/>
      </rPr>
      <t xml:space="preserve">. Technika wprowadzania umożliwiająca bezpieczne zaopatrywanie złamań u dzieci (bez przechodzenia przez chrząstkę wzrostową). Spłaszczony koniec gwoździa ułatwiający wprowadzanie, zapobiegający perforacji ściany kości, oraz zapewniający lepsze trzymanie implantu. Implanty wykonane z tytanu. Wszystkie implanty oznaczone kolorystycznie, widoczne oznaczenie laserowe – dla strony wprowadzenia. Możliwość blokowania za pomocą zaślepki samotnącej, samogwintującej, z gładką zewnętrzną osłoną tkanek miękkich, zaślepka wkręcana przy pomocy śrubokręta, dwie średnice zaślepki – mała dla gwoździ o średnicy od 1.5mm do 2.5mm i duża dla gwoździ o średnicy od 3mm do 4mm. </t>
    </r>
    <r>
      <rPr>
        <b/>
        <sz val="12"/>
        <color rgb="FF000000"/>
        <rFont val="Arial Narrow"/>
        <family val="2"/>
        <charset val="238"/>
      </rPr>
      <t>Zakres dostępnych rozmiarów gwoździ - średnica:</t>
    </r>
    <r>
      <rPr>
        <sz val="12"/>
        <color rgb="FF000000"/>
        <rFont val="Arial Narrow"/>
        <family val="2"/>
        <charset val="238"/>
      </rPr>
      <t xml:space="preserve"> 1.5mm o długości  300mm; 2.0mm; 2.5mm; 3.0mm; 3.5mm i 4.0mm o długości 440mm. </t>
    </r>
    <r>
      <rPr>
        <b/>
        <u/>
        <sz val="14"/>
        <color rgb="FF000000"/>
        <rFont val="Arial Narrow"/>
        <family val="2"/>
        <charset val="238"/>
      </rPr>
      <t/>
    </r>
  </si>
  <si>
    <r>
      <rPr>
        <b/>
        <sz val="12"/>
        <rFont val="Arial Narrow"/>
        <family val="2"/>
        <charset val="238"/>
      </rPr>
      <t>Tytanowe płytki mostkowo-żebrowe</t>
    </r>
    <r>
      <rPr>
        <sz val="12"/>
        <rFont val="Arial Narrow"/>
        <family val="2"/>
        <charset val="238"/>
      </rPr>
      <t xml:space="preserve"> do operacji klatki lejkowatej, wyposażone w min 6 otworów (po trzy z każdego końca) przeznaczonych do blokowania przy pomocy płytek poprzecznych i ich blokerów oraz szycia. Płytki o grubościach 2,5 i 3,0mm oraz nacięciami na krawędziach bocznych na obu końcach. Dostepne długości: 180-430mm (skok co 25mm)</t>
    </r>
  </si>
  <si>
    <r>
      <rPr>
        <b/>
        <sz val="12"/>
        <rFont val="Arial Narrow"/>
        <family val="2"/>
        <charset val="238"/>
      </rPr>
      <t>Tytanowy bloker płytek poprzecznych</t>
    </r>
    <r>
      <rPr>
        <sz val="12"/>
        <rFont val="Arial Narrow"/>
        <family val="2"/>
        <charset val="238"/>
      </rPr>
      <t xml:space="preserve"> z gniazdem pod wkrętak typu torx</t>
    </r>
  </si>
  <si>
    <r>
      <rPr>
        <b/>
        <sz val="12"/>
        <rFont val="Arial Narrow"/>
        <family val="2"/>
        <charset val="238"/>
      </rPr>
      <t>Tytanowe płytki dwuotworowe</t>
    </r>
    <r>
      <rPr>
        <sz val="12"/>
        <rFont val="Arial Narrow"/>
        <family val="2"/>
        <charset val="238"/>
      </rPr>
      <t xml:space="preserve"> ósemkowe do wzdłużnego hamowania wzrostu chrząski nasadowej u mniejszych dzieci. Płytki posiadajace otwory pod wkręty korowe fi3,5mm z zaokrąglonym łbem oraz min.2 otwory pod druty kirschnera do wstępnej stabilizacji. Min.3 rozstwy otworów: 12,16 i 20mm. Płytki barwione w kolorze wkrętów z jakimi współpracują.</t>
    </r>
  </si>
  <si>
    <t xml:space="preserve">PAKIET NR 1 - OSTRZA I PŁYTKI DO DERMATOMU ZIMMER DLA PEDIATRII </t>
  </si>
  <si>
    <t xml:space="preserve"> Numer katalogowy / Producnet **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</si>
  <si>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</si>
  <si>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</si>
  <si>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TAK/NIE</t>
  </si>
  <si>
    <t>** UZUPEŁNIĆ</t>
  </si>
  <si>
    <t>* Właściwe zakreślić. W przypadku zaznaczenia w obu kolumnach "NIE"- Zamawiajacy uzna, iż oferowany wyrób nie jest wyrobem medycznym.</t>
  </si>
  <si>
    <t xml:space="preserve">Wartość brutto </t>
  </si>
  <si>
    <t>Cena jednostkowa brutto</t>
  </si>
  <si>
    <t>Umowa na zasadach SUKCESYWNYCH DOSTAW, której projekt stanowi załacznik nr 3 do SWZ.</t>
  </si>
  <si>
    <t xml:space="preserve">PAKIET NR 2 - IMPLANT DO ZERWANEGO WIĘZADŁA BARKU I ŁATY DO USZKODZONEGO STOŻKA ROTARÓW  </t>
  </si>
  <si>
    <t>Umowa na zasadach DEPOZYTU, której projekt stanowi załacznik nr 3a do SWZ.</t>
  </si>
  <si>
    <t>PAKIET NR 3 - GWOŹDZIE DO STABILIZACJI ZŁAMAŃ KOŚCI DŁUGICH KOŃCZYN ORAZ PŁYTKI DO PODNOSZENIA ZAPADNIĘTYCH ŻEBER</t>
  </si>
  <si>
    <t>Umowa na zasadach DEPOZYTU, której projekt stanowi załacznik nr 3 do SWZ.</t>
  </si>
  <si>
    <t>Wykonawca zobowiązany jest na wniosek Zamawiajacego do wydania zaświadczenia o możliwości lub braku wykonania badań z zakresu zaawansowanej diagnostyki obrazowej (badanie w środowisku MRI) po zabiegu oparacyjnym z wszczepieniem implantów bedacych przedmiotem ww. asortymentu.</t>
  </si>
  <si>
    <t>Implant do wypełniania i naprawy ubytków chrząstki wyprodukowany z kolagenu typu I pozyskany z ogonów szczurów. Podawany metodą artroskopową lub małoinwazyjną poprzez strzykawkę składającą się z dwóch niezależnych pojemników połączonych adapterem (mieszalnikiem), w którym zachodzi proces mieszania i łączenia się substancji inicjujących twardnienie i lepkość. Implantacja In- situ bezpośrednio na uszkodzony obszar. Twardnienie ok 5 min. Sterylizowany promieniami gamma.</t>
  </si>
  <si>
    <t>do zaopatrywania ubytków średnich (poj. 1,5ml)</t>
  </si>
  <si>
    <t>do zaopatrywania znacznych ubytków (poj. 2,3ml)</t>
  </si>
  <si>
    <t>Biodegradowalna Membrana do odbudowy ubytków skóry. Poliuretanowa, porowata pianka przylegająca do przezroczystej membrany uszczelniającej. Membrana uszczelniająca została zaprojektowana w taki sposób, aby zapewniała fizjologiczne zamknięcie rany, ograniczające utratę nawilżenia poprzez parowanie podczas integracji pianki z raną. Membrana jest dostarczana w rozmiarach od 100 cm2 do 800 cm2. Wyrób medyczny sterylizowany i przeznaczony do jednorazowego użytku, pakowany osobno w przezroczyste woreczki polimerowe zamknięte w woreczkach pokrytych aluminium, umieszczonych w kartonowych kopertach. Wyrób wskazany do leczenia oparzeń i ran pełnej grubości skóry lub głębokich oparzeń pośredniej grubości skóry oraz ran po zabiegach chirurgicznych i rekonstrukcyjnych, jak również pourazowych. Przeznaczenie do szybkiego i czasowego zaopatrzenia urazów skóry, w których utracono skórę właściwą lub jej znaczną część, oraz do ułatwienia jej odbudowy poprzez tymczasowe zamknięcie rany i zapewnienie „rusztowania” do budowy nowej skóry.</t>
  </si>
  <si>
    <t>Rozmiar 10cm x 20cm powierzchnia 200cm2</t>
  </si>
  <si>
    <t>Rozmiar 10cm x 10cm powierzchnia 100cm2</t>
  </si>
  <si>
    <t>do zaopatrywania ubytków małych (poj. 1,0ml)</t>
  </si>
  <si>
    <t>RAZEM:</t>
  </si>
  <si>
    <r>
      <t>Wykonawca, którego oferta zostanie wybrana jako najkorzystniejsza, zobowiązany będzie do użyczenie na zabieg operacyjny instrumentarium do zakładania płytek mostkowo-żebrowych (poz. 2-5), zgodnych ze zgłoszonym zapotrzebowaniem, nie później niż</t>
    </r>
    <r>
      <rPr>
        <b/>
        <u/>
        <sz val="14"/>
        <rFont val="Arial Narrow"/>
        <family val="2"/>
        <charset val="238"/>
      </rPr>
      <t xml:space="preserve"> na 2 dni przed uzgodnionym terminem zabiegu. </t>
    </r>
  </si>
  <si>
    <t xml:space="preserve">Cena jednostkowa brutto </t>
  </si>
  <si>
    <t>PAKIET NR 4 - IMPLANT DO WYPEŁNIANIA I NAPRAWY UBYTKÓW CHRZĄSTKI I MEMBRANA DO ODBUDOWY SKÓRY</t>
  </si>
  <si>
    <r>
      <rPr>
        <b/>
        <sz val="12"/>
        <rFont val="Arial Narrow"/>
        <family val="2"/>
        <charset val="238"/>
      </rPr>
      <t>Tytanowe płytki poprzeczne pojedyncze</t>
    </r>
    <r>
      <rPr>
        <sz val="12"/>
        <rFont val="Arial Narrow"/>
        <family val="2"/>
        <charset val="238"/>
      </rPr>
      <t>, zapobiegające prawdopodobieństwu rotacji płytki mostkowo-żebrowej, również płytki poprzeczne kątowe 0, 10 i 20 stopni, lewe i prawe</t>
    </r>
  </si>
  <si>
    <r>
      <rPr>
        <b/>
        <sz val="12"/>
        <rFont val="Arial Narrow"/>
        <family val="2"/>
        <charset val="238"/>
      </rPr>
      <t>Tytanowe płytki poprzeczne podwójne</t>
    </r>
    <r>
      <rPr>
        <sz val="12"/>
        <rFont val="Arial Narrow"/>
        <family val="2"/>
        <charset val="238"/>
      </rPr>
      <t xml:space="preserve">, zapobiegające prawdopodobieństwu rotacji płyt mostkowo-żebrowych </t>
    </r>
  </si>
  <si>
    <r>
      <rPr>
        <b/>
        <sz val="12"/>
        <rFont val="Arial Narrow"/>
        <family val="2"/>
        <charset val="238"/>
      </rPr>
      <t xml:space="preserve">Wkręt korowy fi3,5mm </t>
    </r>
    <r>
      <rPr>
        <sz val="12"/>
        <rFont val="Arial Narrow"/>
        <family val="2"/>
        <charset val="238"/>
      </rPr>
      <t>z zaokrąglonym łbem, tytanowy, dł.18-36mm, gniazdo gwiazdkowe</t>
    </r>
  </si>
  <si>
    <r>
      <t xml:space="preserve">Wykonawca, zobowiązuje się dobezpłatnego użyczenia Zamawiającemu na czas trwania umowy instrumentarium niezbędnego do zakładania i usuwania gwoździ elastycznych dla dzieci (poz.1) oraz narzędzi do zakładania płytek ósemkowych dla mniejszych dzieci (poz. 6) . </t>
    </r>
    <r>
      <rPr>
        <b/>
        <sz val="14"/>
        <color rgb="FF0070C0"/>
        <rFont val="Arial Narrow"/>
        <family val="2"/>
        <charset val="238"/>
      </rPr>
      <t xml:space="preserve">Wzór umowy użyczenia stanowi załacznik nr 3b do SWZ. </t>
    </r>
    <r>
      <rPr>
        <b/>
        <sz val="14"/>
        <color rgb="FF00B050"/>
        <rFont val="Arial Narrow"/>
        <family val="2"/>
        <charset val="238"/>
      </rPr>
      <t xml:space="preserve">Do oferty należy załączyć zestawienie dedykowanego instrumentarium, które winno zawierać nazwę producenta, nr katalogowy/symbol, ilości, cenę jednostkową PLN brutto oraz całkowitą wartość przedmiotu użyczenia PLN brutto.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</si>
</sst>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_z_ł"/>
    <numFmt numFmtId="165" formatCode="_-* #,##0.00\ _z_ł_-;\-* #,##0.00\ _z_ł_-;_-* &quot;-&quot;??\ _z_ł_-;_-@_-"/>
    <numFmt numFmtId="166" formatCode="[$-415]General"/>
    <numFmt numFmtId="167" formatCode="_-* #,##0.00&quot; zł&quot;_-;\-* #,##0.00&quot; zł&quot;_-;_-* \-??&quot; zł&quot;_-;_-@_-"/>
    <numFmt numFmtId="168" formatCode="_(* #,##0.00_);_(* \(#,##0.00\);_(* &quot;-&quot;??_);_(@_)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indexed="8"/>
      <name val="Arial CE1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u/>
      <sz val="14"/>
      <color rgb="FF000000"/>
      <name val="Arial Narrow"/>
      <family val="2"/>
      <charset val="238"/>
    </font>
    <font>
      <sz val="12"/>
      <name val="Calibri"/>
      <family val="2"/>
      <charset val="238"/>
    </font>
    <font>
      <sz val="12"/>
      <color rgb="FF000000"/>
      <name val="Arial Narrow"/>
      <family val="2"/>
      <charset val="238"/>
    </font>
    <font>
      <sz val="12"/>
      <name val=" Arial Nerrow"/>
      <charset val="238"/>
    </font>
    <font>
      <b/>
      <sz val="11"/>
      <color rgb="FF000000"/>
      <name val="Arial Narrow"/>
      <family val="2"/>
      <charset val="238"/>
    </font>
    <font>
      <b/>
      <sz val="14"/>
      <color rgb="FF0070C0"/>
      <name val="Arial Narrow"/>
      <family val="2"/>
      <charset val="238"/>
    </font>
    <font>
      <b/>
      <u/>
      <sz val="14"/>
      <color rgb="FF0070C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00B050"/>
      <name val="Arial Narrow"/>
      <family val="2"/>
      <charset val="238"/>
    </font>
    <font>
      <b/>
      <u/>
      <sz val="14"/>
      <name val="Arial Narrow"/>
      <family val="2"/>
      <charset val="238"/>
    </font>
    <font>
      <sz val="12"/>
      <color rgb="FF00000A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5" fontId="2" fillId="0" borderId="0" applyFill="0" applyBorder="0" applyAlignment="0" applyProtection="0"/>
    <xf numFmtId="166" fontId="5" fillId="0" borderId="0" applyBorder="0" applyProtection="0"/>
    <xf numFmtId="167" fontId="2" fillId="0" borderId="0" applyFill="0" applyBorder="0" applyAlignment="0" applyProtection="0"/>
    <xf numFmtId="0" fontId="18" fillId="0" borderId="0">
      <alignment horizontal="left" vertical="center"/>
    </xf>
    <xf numFmtId="0" fontId="3" fillId="0" borderId="0"/>
    <xf numFmtId="0" fontId="19" fillId="0" borderId="0" applyBorder="0" applyProtection="0">
      <alignment horizontal="left"/>
    </xf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0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1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44" fontId="11" fillId="0" borderId="2" xfId="1" applyFont="1" applyBorder="1" applyAlignment="1">
      <alignment horizontal="right" vertical="center"/>
    </xf>
    <xf numFmtId="0" fontId="10" fillId="0" borderId="0" xfId="0" applyFont="1"/>
    <xf numFmtId="44" fontId="16" fillId="3" borderId="2" xfId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168" fontId="7" fillId="2" borderId="4" xfId="9" applyNumberFormat="1" applyFont="1" applyFill="1" applyBorder="1" applyAlignment="1" applyProtection="1">
      <alignment horizontal="center" vertical="center" wrapText="1"/>
    </xf>
    <xf numFmtId="39" fontId="7" fillId="2" borderId="4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4" fontId="10" fillId="0" borderId="2" xfId="1" applyFont="1" applyBorder="1" applyAlignment="1">
      <alignment horizontal="right" vertical="center"/>
    </xf>
    <xf numFmtId="39" fontId="7" fillId="2" borderId="7" xfId="1" applyNumberFormat="1" applyFont="1" applyFill="1" applyBorder="1" applyAlignment="1">
      <alignment horizontal="center" vertical="center" wrapText="1"/>
    </xf>
    <xf numFmtId="168" fontId="7" fillId="2" borderId="2" xfId="9" applyNumberFormat="1" applyFont="1" applyFill="1" applyBorder="1" applyAlignment="1" applyProtection="1">
      <alignment horizontal="center" vertical="center" wrapText="1"/>
    </xf>
    <xf numFmtId="168" fontId="7" fillId="2" borderId="3" xfId="9" applyNumberFormat="1" applyFont="1" applyFill="1" applyBorder="1" applyAlignment="1" applyProtection="1">
      <alignment horizontal="center" vertical="center" wrapText="1"/>
    </xf>
    <xf numFmtId="0" fontId="7" fillId="0" borderId="2" xfId="1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4" fontId="6" fillId="0" borderId="2" xfId="1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6" fillId="0" borderId="6" xfId="18" applyFont="1" applyBorder="1" applyAlignment="1">
      <alignment horizontal="center" vertical="center" wrapText="1"/>
    </xf>
    <xf numFmtId="39" fontId="7" fillId="2" borderId="2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10" fillId="0" borderId="0" xfId="0" applyNumberFormat="1" applyFont="1"/>
    <xf numFmtId="44" fontId="10" fillId="0" borderId="1" xfId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4" fontId="10" fillId="0" borderId="1" xfId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6" fillId="0" borderId="0" xfId="0" applyFont="1"/>
    <xf numFmtId="44" fontId="4" fillId="0" borderId="2" xfId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22" fillId="0" borderId="0" xfId="18" applyFont="1" applyAlignment="1">
      <alignment horizontal="center" vertical="center" wrapText="1"/>
    </xf>
    <xf numFmtId="0" fontId="24" fillId="0" borderId="0" xfId="18" applyFont="1" applyAlignment="1">
      <alignment horizontal="left" wrapText="1"/>
    </xf>
    <xf numFmtId="0" fontId="7" fillId="0" borderId="0" xfId="1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44" fontId="13" fillId="0" borderId="0" xfId="0" applyNumberFormat="1" applyFont="1"/>
    <xf numFmtId="0" fontId="17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6" fillId="0" borderId="2" xfId="18" applyFont="1" applyBorder="1" applyAlignment="1">
      <alignment horizontal="center" vertical="center" wrapText="1"/>
    </xf>
    <xf numFmtId="0" fontId="6" fillId="0" borderId="5" xfId="18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5" borderId="2" xfId="17" applyFont="1" applyFill="1" applyBorder="1" applyAlignment="1">
      <alignment horizontal="center" vertical="center" wrapText="1"/>
    </xf>
    <xf numFmtId="0" fontId="31" fillId="4" borderId="2" xfId="12" applyFont="1" applyFill="1" applyBorder="1" applyAlignment="1">
      <alignment vertical="center" wrapText="1"/>
    </xf>
    <xf numFmtId="0" fontId="31" fillId="4" borderId="11" xfId="12" applyFont="1" applyFill="1" applyBorder="1" applyAlignment="1">
      <alignment horizontal="left" vertical="center" wrapText="1"/>
    </xf>
    <xf numFmtId="0" fontId="32" fillId="0" borderId="2" xfId="0" applyFont="1" applyBorder="1"/>
    <xf numFmtId="0" fontId="11" fillId="0" borderId="2" xfId="0" applyFont="1" applyBorder="1" applyAlignment="1">
      <alignment horizontal="left" vertical="center"/>
    </xf>
    <xf numFmtId="44" fontId="8" fillId="0" borderId="2" xfId="0" applyNumberFormat="1" applyFont="1" applyBorder="1"/>
    <xf numFmtId="44" fontId="9" fillId="0" borderId="2" xfId="0" applyNumberFormat="1" applyFont="1" applyBorder="1"/>
    <xf numFmtId="44" fontId="8" fillId="0" borderId="0" xfId="0" applyNumberFormat="1" applyFont="1"/>
    <xf numFmtId="44" fontId="9" fillId="0" borderId="0" xfId="0" applyNumberFormat="1" applyFont="1"/>
    <xf numFmtId="44" fontId="7" fillId="0" borderId="2" xfId="10" applyNumberFormat="1" applyFont="1" applyBorder="1" applyAlignment="1">
      <alignment horizontal="center" vertical="center" wrapText="1"/>
    </xf>
    <xf numFmtId="44" fontId="9" fillId="0" borderId="2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6" fillId="0" borderId="5" xfId="18" applyFont="1" applyBorder="1" applyAlignment="1">
      <alignment vertical="center" wrapText="1"/>
    </xf>
    <xf numFmtId="0" fontId="6" fillId="0" borderId="2" xfId="18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0" borderId="14" xfId="18" applyFont="1" applyBorder="1" applyAlignment="1">
      <alignment horizontal="right" vertical="center" wrapText="1"/>
    </xf>
    <xf numFmtId="0" fontId="7" fillId="0" borderId="15" xfId="18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1" fillId="4" borderId="12" xfId="12" applyFont="1" applyFill="1" applyBorder="1" applyAlignment="1">
      <alignment horizontal="left" vertical="center" wrapText="1"/>
    </xf>
    <xf numFmtId="0" fontId="31" fillId="4" borderId="5" xfId="12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9">
    <cellStyle name="Dziesiętny 2" xfId="7" xr:uid="{BFC449E9-215D-4BC0-BE1F-77F8F7BEEC1B}"/>
    <cellStyle name="Dziesiętny 3" xfId="4" xr:uid="{14E40185-2B59-4D71-9F9F-CE4F83AEC29E}"/>
    <cellStyle name="Excel Built-in Normal" xfId="2" xr:uid="{30CAE9AF-3077-45F4-8E67-A81F7FC7BB68}"/>
    <cellStyle name="Excel Built-in Normal 2" xfId="8" xr:uid="{B4024775-F2B7-4BCC-B05D-E402F7F5D42B}"/>
    <cellStyle name="Excel Built-in Normal 2 2" xfId="14" xr:uid="{3713E52C-9A21-4427-8652-424DB31B0E61}"/>
    <cellStyle name="Normal 2" xfId="11" xr:uid="{A6100967-2032-4839-8104-B4822A2C370A}"/>
    <cellStyle name="Normalny" xfId="0" builtinId="0"/>
    <cellStyle name="Normalny 10" xfId="15" xr:uid="{0908D013-AE82-4DAA-8476-0C95EBE90133}"/>
    <cellStyle name="Normalny 14" xfId="16" xr:uid="{E59B7017-9362-4909-A251-8FE32DA7B00D}"/>
    <cellStyle name="Normalny 2" xfId="12" xr:uid="{60ABD7AF-55F1-457C-9FB8-7409B5D1739C}"/>
    <cellStyle name="Normalny 2 2" xfId="18" xr:uid="{9F50FD51-4952-4B2D-B206-CEDAE239AF2C}"/>
    <cellStyle name="Normalny 2 5 3" xfId="6" xr:uid="{0653D033-17B2-4BBD-85AA-9C2A37BC1BFB}"/>
    <cellStyle name="Normalny 3" xfId="3" xr:uid="{4EA53C06-1F60-4DFA-A4DE-2402875DA799}"/>
    <cellStyle name="Normalny 3 2" xfId="13" xr:uid="{003E9682-0C0A-4F05-9D64-D3F859E4ECD6}"/>
    <cellStyle name="Normalny 3 3" xfId="17" xr:uid="{4AA7E81F-0DC0-44D7-A699-BD4A60697291}"/>
    <cellStyle name="Normalny 4" xfId="10" xr:uid="{5C27EB80-AB40-4212-92FD-2C397265DDCB}"/>
    <cellStyle name="Walutowy" xfId="1" builtinId="4"/>
    <cellStyle name="Walutowy 2" xfId="5" xr:uid="{5D54B117-6902-459A-992D-751AFEDC2ABA}"/>
    <cellStyle name="Walutowy 3" xfId="9" xr:uid="{365DD9F0-3DB0-4357-9E60-95F301DC1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63DD-81E9-4993-850F-9DCBD79F8C70}">
  <sheetPr>
    <pageSetUpPr fitToPage="1"/>
  </sheetPr>
  <dimension ref="A2:L12"/>
  <sheetViews>
    <sheetView tabSelected="1" zoomScaleNormal="100" workbookViewId="0">
      <selection activeCell="C21" sqref="C21"/>
    </sheetView>
  </sheetViews>
  <sheetFormatPr defaultRowHeight="15"/>
  <cols>
    <col min="1" max="1" width="6.85546875" customWidth="1"/>
    <col min="2" max="2" width="19.140625" customWidth="1"/>
    <col min="3" max="3" width="84.5703125" customWidth="1"/>
    <col min="4" max="4" width="6.28515625" customWidth="1"/>
    <col min="5" max="5" width="6.5703125" style="1" customWidth="1"/>
    <col min="6" max="6" width="15.42578125" customWidth="1"/>
    <col min="7" max="7" width="14.7109375" customWidth="1"/>
    <col min="8" max="8" width="27.85546875" customWidth="1"/>
    <col min="9" max="9" width="32" customWidth="1"/>
  </cols>
  <sheetData>
    <row r="2" spans="1:12" ht="18">
      <c r="A2" s="78" t="s">
        <v>25</v>
      </c>
      <c r="B2" s="78"/>
      <c r="C2" s="78"/>
      <c r="D2" s="78"/>
      <c r="E2" s="78"/>
      <c r="F2" s="78"/>
      <c r="G2" s="78"/>
    </row>
    <row r="3" spans="1:12">
      <c r="A3" s="7"/>
      <c r="B3" s="7"/>
      <c r="C3" s="7"/>
      <c r="D3" s="7"/>
      <c r="E3" s="7"/>
      <c r="F3" s="7"/>
      <c r="G3" s="7"/>
    </row>
    <row r="4" spans="1:12" ht="227.25" customHeight="1">
      <c r="A4" s="3" t="s">
        <v>0</v>
      </c>
      <c r="B4" s="3" t="s">
        <v>26</v>
      </c>
      <c r="C4" s="4" t="s">
        <v>10</v>
      </c>
      <c r="D4" s="3" t="s">
        <v>11</v>
      </c>
      <c r="E4" s="3" t="s">
        <v>17</v>
      </c>
      <c r="F4" s="5" t="s">
        <v>33</v>
      </c>
      <c r="G4" s="6" t="s">
        <v>32</v>
      </c>
      <c r="H4" s="35" t="s">
        <v>27</v>
      </c>
      <c r="I4" s="36" t="s">
        <v>28</v>
      </c>
    </row>
    <row r="5" spans="1:12" ht="33">
      <c r="A5" s="14" t="s">
        <v>3</v>
      </c>
      <c r="B5" s="32"/>
      <c r="C5" s="76" t="s">
        <v>16</v>
      </c>
      <c r="D5" s="39" t="s">
        <v>15</v>
      </c>
      <c r="E5" s="39">
        <v>2</v>
      </c>
      <c r="F5" s="15"/>
      <c r="G5" s="15">
        <f>E5*F5</f>
        <v>0</v>
      </c>
      <c r="H5" s="37" t="s">
        <v>29</v>
      </c>
      <c r="I5" s="37" t="s">
        <v>29</v>
      </c>
    </row>
    <row r="6" spans="1:12" ht="33">
      <c r="A6" s="14" t="s">
        <v>4</v>
      </c>
      <c r="B6" s="32"/>
      <c r="C6" s="76" t="s">
        <v>18</v>
      </c>
      <c r="D6" s="39" t="s">
        <v>15</v>
      </c>
      <c r="E6" s="39">
        <v>2</v>
      </c>
      <c r="F6" s="34"/>
      <c r="G6" s="15">
        <f>E6*F6</f>
        <v>0</v>
      </c>
      <c r="H6" s="37" t="s">
        <v>29</v>
      </c>
      <c r="I6" s="37" t="s">
        <v>29</v>
      </c>
    </row>
    <row r="7" spans="1:12" ht="16.5">
      <c r="A7" s="79" t="s">
        <v>47</v>
      </c>
      <c r="B7" s="79"/>
      <c r="C7" s="79"/>
      <c r="D7" s="79"/>
      <c r="E7" s="79"/>
      <c r="F7" s="79"/>
      <c r="G7" s="72">
        <f>SUM(G5:G6)</f>
        <v>0</v>
      </c>
    </row>
    <row r="8" spans="1:12" ht="16.5">
      <c r="G8" s="33"/>
    </row>
    <row r="9" spans="1:12" ht="18">
      <c r="A9" s="78" t="s">
        <v>30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38"/>
    </row>
    <row r="10" spans="1:12" ht="18">
      <c r="A10" s="78" t="s">
        <v>31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2" spans="1:12" ht="18">
      <c r="A12" s="77" t="s">
        <v>34</v>
      </c>
      <c r="B12" s="77"/>
      <c r="C12" s="77"/>
      <c r="D12" s="77"/>
      <c r="E12" s="77"/>
      <c r="F12" s="77"/>
      <c r="G12" s="77"/>
      <c r="H12" s="77"/>
      <c r="I12" s="77"/>
    </row>
  </sheetData>
  <mergeCells count="5">
    <mergeCell ref="A12:I12"/>
    <mergeCell ref="A2:G2"/>
    <mergeCell ref="A9:K9"/>
    <mergeCell ref="A10:L10"/>
    <mergeCell ref="A7:F7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&amp;L&amp;"Arial Narrow,Pogrubiony"EZ/210/2024/AŁD&amp;C&amp;"Arial Narrow,Pogrubiony"FORMULARZ ASORTYMENTOWO - CENOWY&amp;R&amp;"Arial Narrow,Pogrubiony"ZAŁĄCZNIK NR 2 DO SWZ
ZAŁĄCZNIK NR  .... DO UMOWY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2C940-7556-43FD-B4EE-9615AC35751D}">
  <dimension ref="A1:M14"/>
  <sheetViews>
    <sheetView topLeftCell="A5" zoomScaleNormal="100" workbookViewId="0">
      <selection activeCell="M19" sqref="M19"/>
    </sheetView>
  </sheetViews>
  <sheetFormatPr defaultRowHeight="15"/>
  <cols>
    <col min="2" max="2" width="14.5703125" customWidth="1"/>
    <col min="3" max="3" width="71.42578125" customWidth="1"/>
    <col min="6" max="6" width="12.85546875" customWidth="1"/>
    <col min="7" max="7" width="13" customWidth="1"/>
    <col min="8" max="8" width="28.140625" customWidth="1"/>
    <col min="9" max="9" width="36.42578125" customWidth="1"/>
  </cols>
  <sheetData>
    <row r="1" spans="1:13" ht="16.5">
      <c r="A1" s="9"/>
      <c r="B1" s="9"/>
      <c r="C1" s="9"/>
      <c r="D1" s="9"/>
      <c r="E1" s="9"/>
      <c r="F1" s="9"/>
      <c r="G1" s="9"/>
    </row>
    <row r="2" spans="1:13" ht="18" customHeight="1">
      <c r="A2" s="78" t="s">
        <v>35</v>
      </c>
      <c r="B2" s="78"/>
      <c r="C2" s="78"/>
      <c r="D2" s="78"/>
      <c r="E2" s="78"/>
      <c r="F2" s="78"/>
      <c r="G2" s="78"/>
    </row>
    <row r="3" spans="1:13" ht="16.5">
      <c r="A3" s="9"/>
      <c r="B3" s="9"/>
      <c r="C3" s="9"/>
      <c r="D3" s="9"/>
      <c r="E3" s="9"/>
      <c r="F3" s="9"/>
      <c r="G3" s="9"/>
    </row>
    <row r="4" spans="1:13" ht="201" customHeight="1">
      <c r="A4" s="17" t="s">
        <v>12</v>
      </c>
      <c r="B4" s="17" t="s">
        <v>26</v>
      </c>
      <c r="C4" s="17" t="s">
        <v>10</v>
      </c>
      <c r="D4" s="17" t="s">
        <v>13</v>
      </c>
      <c r="E4" s="17" t="s">
        <v>14</v>
      </c>
      <c r="F4" s="18" t="s">
        <v>33</v>
      </c>
      <c r="G4" s="19" t="s">
        <v>1</v>
      </c>
      <c r="H4" s="35" t="s">
        <v>27</v>
      </c>
      <c r="I4" s="36" t="s">
        <v>28</v>
      </c>
    </row>
    <row r="5" spans="1:13" ht="83.25" customHeight="1">
      <c r="A5" s="20" t="s">
        <v>3</v>
      </c>
      <c r="B5" s="20"/>
      <c r="C5" s="16" t="s">
        <v>20</v>
      </c>
      <c r="D5" s="40" t="s">
        <v>2</v>
      </c>
      <c r="E5" s="40">
        <v>35</v>
      </c>
      <c r="F5" s="21"/>
      <c r="G5" s="41">
        <f>E5*F5</f>
        <v>0</v>
      </c>
      <c r="H5" s="37" t="s">
        <v>29</v>
      </c>
      <c r="I5" s="37" t="s">
        <v>29</v>
      </c>
    </row>
    <row r="6" spans="1:13" ht="69" customHeight="1">
      <c r="A6" s="20" t="s">
        <v>4</v>
      </c>
      <c r="B6" s="20"/>
      <c r="C6" s="16" t="s">
        <v>19</v>
      </c>
      <c r="D6" s="40" t="s">
        <v>2</v>
      </c>
      <c r="E6" s="40">
        <v>15</v>
      </c>
      <c r="F6" s="21"/>
      <c r="G6" s="41">
        <f>E6*F6</f>
        <v>0</v>
      </c>
      <c r="H6" s="37" t="s">
        <v>29</v>
      </c>
      <c r="I6" s="37" t="s">
        <v>29</v>
      </c>
    </row>
    <row r="7" spans="1:13" ht="16.5">
      <c r="A7" s="82" t="s">
        <v>47</v>
      </c>
      <c r="B7" s="82"/>
      <c r="C7" s="82"/>
      <c r="D7" s="82"/>
      <c r="E7" s="82"/>
      <c r="F7" s="83"/>
      <c r="G7" s="68">
        <f>SUM(G5:G6)</f>
        <v>0</v>
      </c>
    </row>
    <row r="9" spans="1:13" ht="18">
      <c r="A9" s="78" t="s">
        <v>30</v>
      </c>
      <c r="B9" s="78"/>
      <c r="C9" s="78"/>
      <c r="D9" s="78"/>
      <c r="E9" s="78"/>
      <c r="F9" s="78"/>
      <c r="G9" s="78"/>
      <c r="H9" s="78"/>
      <c r="I9" s="78"/>
      <c r="J9" s="42"/>
      <c r="K9" s="42"/>
      <c r="L9" s="42"/>
      <c r="M9" s="38"/>
    </row>
    <row r="10" spans="1:13" ht="18">
      <c r="A10" s="78" t="s">
        <v>31</v>
      </c>
      <c r="B10" s="78"/>
      <c r="C10" s="78"/>
      <c r="D10" s="78"/>
      <c r="E10" s="78"/>
      <c r="F10" s="78"/>
      <c r="G10" s="78"/>
      <c r="H10" s="78"/>
      <c r="I10" s="78"/>
      <c r="J10" s="42"/>
      <c r="K10" s="42"/>
      <c r="L10" s="42"/>
      <c r="M10" s="42"/>
    </row>
    <row r="11" spans="1:13">
      <c r="F11" s="1"/>
    </row>
    <row r="12" spans="1:13" ht="18">
      <c r="A12" s="80" t="s">
        <v>36</v>
      </c>
      <c r="B12" s="80"/>
      <c r="C12" s="80"/>
      <c r="D12" s="80"/>
      <c r="E12" s="80"/>
      <c r="F12" s="80"/>
      <c r="G12" s="80"/>
      <c r="H12" s="80"/>
      <c r="I12" s="80"/>
      <c r="J12" s="43"/>
    </row>
    <row r="14" spans="1:13" ht="49.5" customHeight="1">
      <c r="A14" s="81" t="s">
        <v>39</v>
      </c>
      <c r="B14" s="81"/>
      <c r="C14" s="81"/>
      <c r="D14" s="81"/>
      <c r="E14" s="81"/>
      <c r="F14" s="81"/>
      <c r="G14" s="81"/>
      <c r="H14" s="81"/>
      <c r="I14" s="81"/>
    </row>
  </sheetData>
  <mergeCells count="6">
    <mergeCell ref="A10:I10"/>
    <mergeCell ref="A12:I12"/>
    <mergeCell ref="A14:I14"/>
    <mergeCell ref="A2:G2"/>
    <mergeCell ref="A7:F7"/>
    <mergeCell ref="A9:I9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&amp;L&amp;"Arial Narrow,Pogrubiony"EZ/210/2024/AŁD&amp;C&amp;"Arial Narrow,Pogrubiony"FORMULARZ ASORTYMENTOWO - CENOWY&amp;R&amp;"Arial Narrow,Pogrubiony"ZAŁĄCZNIK NR 2 DO SWZ
ZAŁĄCZNIK NR  .... DO UMOWY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7E2E4-C599-4959-AB7D-5FCC48ADDBE8}">
  <dimension ref="A1:L23"/>
  <sheetViews>
    <sheetView topLeftCell="A16" zoomScaleNormal="100" workbookViewId="0">
      <selection activeCell="A19" sqref="A19:I19"/>
    </sheetView>
  </sheetViews>
  <sheetFormatPr defaultRowHeight="15"/>
  <cols>
    <col min="1" max="1" width="6" customWidth="1"/>
    <col min="2" max="2" width="20.5703125" customWidth="1"/>
    <col min="3" max="3" width="68.5703125" customWidth="1"/>
    <col min="4" max="4" width="7.7109375" customWidth="1"/>
    <col min="5" max="5" width="6.5703125" style="7" customWidth="1"/>
    <col min="6" max="6" width="14.28515625" customWidth="1"/>
    <col min="7" max="7" width="15.85546875" customWidth="1"/>
    <col min="8" max="8" width="26.140625" customWidth="1"/>
    <col min="9" max="9" width="33.140625" customWidth="1"/>
  </cols>
  <sheetData>
    <row r="1" spans="1:12" ht="16.5">
      <c r="A1" s="9"/>
      <c r="B1" s="9"/>
      <c r="C1" s="9"/>
      <c r="D1" s="9"/>
      <c r="E1" s="28"/>
      <c r="F1" s="9"/>
      <c r="G1" s="9"/>
    </row>
    <row r="2" spans="1:12" ht="18">
      <c r="A2" s="85" t="s">
        <v>37</v>
      </c>
      <c r="B2" s="85"/>
      <c r="C2" s="85"/>
      <c r="D2" s="85"/>
      <c r="E2" s="85"/>
      <c r="F2" s="85"/>
      <c r="G2" s="85"/>
      <c r="H2" s="85"/>
      <c r="I2" s="85"/>
    </row>
    <row r="3" spans="1:12" ht="16.5">
      <c r="A3" s="9"/>
      <c r="B3" s="9"/>
      <c r="C3" s="9"/>
      <c r="D3" s="9"/>
      <c r="E3" s="28"/>
      <c r="F3" s="9"/>
      <c r="G3" s="9"/>
    </row>
    <row r="4" spans="1:12" ht="225" customHeight="1">
      <c r="A4" s="12" t="s">
        <v>12</v>
      </c>
      <c r="B4" s="12" t="s">
        <v>26</v>
      </c>
      <c r="C4" s="46" t="s">
        <v>10</v>
      </c>
      <c r="D4" s="17" t="s">
        <v>13</v>
      </c>
      <c r="E4" s="17" t="s">
        <v>14</v>
      </c>
      <c r="F4" s="24" t="s">
        <v>49</v>
      </c>
      <c r="G4" s="22" t="s">
        <v>1</v>
      </c>
      <c r="H4" s="35" t="s">
        <v>27</v>
      </c>
      <c r="I4" s="36" t="s">
        <v>28</v>
      </c>
    </row>
    <row r="5" spans="1:12" ht="259.5" customHeight="1">
      <c r="A5" s="30" t="s">
        <v>3</v>
      </c>
      <c r="B5" s="30"/>
      <c r="C5" s="26" t="s">
        <v>21</v>
      </c>
      <c r="D5" s="25" t="s">
        <v>2</v>
      </c>
      <c r="E5" s="25">
        <v>300</v>
      </c>
      <c r="F5" s="27"/>
      <c r="G5" s="10">
        <f>E5*F5</f>
        <v>0</v>
      </c>
      <c r="H5" s="37" t="s">
        <v>29</v>
      </c>
      <c r="I5" s="37" t="s">
        <v>29</v>
      </c>
    </row>
    <row r="6" spans="1:12" ht="95.25" customHeight="1">
      <c r="A6" s="58" t="s">
        <v>4</v>
      </c>
      <c r="B6" s="59"/>
      <c r="C6" s="74" t="s">
        <v>22</v>
      </c>
      <c r="D6" s="25" t="s">
        <v>2</v>
      </c>
      <c r="E6" s="29">
        <v>4</v>
      </c>
      <c r="F6" s="27"/>
      <c r="G6" s="10">
        <f t="shared" ref="G6:G11" si="0">E6*F6</f>
        <v>0</v>
      </c>
      <c r="H6" s="37" t="s">
        <v>29</v>
      </c>
      <c r="I6" s="37" t="s">
        <v>29</v>
      </c>
    </row>
    <row r="7" spans="1:12" ht="68.25" customHeight="1">
      <c r="A7" s="58" t="s">
        <v>5</v>
      </c>
      <c r="B7" s="58"/>
      <c r="C7" s="75" t="s">
        <v>51</v>
      </c>
      <c r="D7" s="25" t="s">
        <v>2</v>
      </c>
      <c r="E7" s="29">
        <v>2</v>
      </c>
      <c r="F7" s="27"/>
      <c r="G7" s="10">
        <f t="shared" si="0"/>
        <v>0</v>
      </c>
      <c r="H7" s="37" t="s">
        <v>29</v>
      </c>
      <c r="I7" s="37" t="s">
        <v>29</v>
      </c>
    </row>
    <row r="8" spans="1:12" ht="38.25" customHeight="1">
      <c r="A8" s="58" t="s">
        <v>6</v>
      </c>
      <c r="B8" s="58"/>
      <c r="C8" s="75" t="s">
        <v>52</v>
      </c>
      <c r="D8" s="25" t="s">
        <v>2</v>
      </c>
      <c r="E8" s="29">
        <v>2</v>
      </c>
      <c r="F8" s="27"/>
      <c r="G8" s="10">
        <f t="shared" si="0"/>
        <v>0</v>
      </c>
      <c r="H8" s="37" t="s">
        <v>29</v>
      </c>
      <c r="I8" s="37" t="s">
        <v>29</v>
      </c>
    </row>
    <row r="9" spans="1:12" ht="26.25" customHeight="1">
      <c r="A9" s="58" t="s">
        <v>7</v>
      </c>
      <c r="B9" s="58"/>
      <c r="C9" s="75" t="s">
        <v>23</v>
      </c>
      <c r="D9" s="25" t="s">
        <v>2</v>
      </c>
      <c r="E9" s="29">
        <v>4</v>
      </c>
      <c r="F9" s="27"/>
      <c r="G9" s="10">
        <f t="shared" si="0"/>
        <v>0</v>
      </c>
      <c r="H9" s="37" t="s">
        <v>29</v>
      </c>
      <c r="I9" s="37" t="s">
        <v>29</v>
      </c>
    </row>
    <row r="10" spans="1:12" ht="88.5" customHeight="1">
      <c r="A10" s="58" t="s">
        <v>8</v>
      </c>
      <c r="B10" s="58"/>
      <c r="C10" s="75" t="s">
        <v>24</v>
      </c>
      <c r="D10" s="25" t="s">
        <v>2</v>
      </c>
      <c r="E10" s="29">
        <v>30</v>
      </c>
      <c r="F10" s="27"/>
      <c r="G10" s="10">
        <f t="shared" si="0"/>
        <v>0</v>
      </c>
      <c r="H10" s="37" t="s">
        <v>29</v>
      </c>
      <c r="I10" s="37" t="s">
        <v>29</v>
      </c>
    </row>
    <row r="11" spans="1:12" ht="40.5" customHeight="1">
      <c r="A11" s="58" t="s">
        <v>9</v>
      </c>
      <c r="B11" s="58"/>
      <c r="C11" s="75" t="s">
        <v>53</v>
      </c>
      <c r="D11" s="25" t="s">
        <v>2</v>
      </c>
      <c r="E11" s="29">
        <v>65</v>
      </c>
      <c r="F11" s="27"/>
      <c r="G11" s="10">
        <f t="shared" si="0"/>
        <v>0</v>
      </c>
      <c r="H11" s="44" t="s">
        <v>29</v>
      </c>
      <c r="I11" s="37" t="s">
        <v>29</v>
      </c>
    </row>
    <row r="12" spans="1:12" ht="15.75">
      <c r="A12" s="86" t="s">
        <v>47</v>
      </c>
      <c r="B12" s="86"/>
      <c r="C12" s="86"/>
      <c r="D12" s="86"/>
      <c r="E12" s="86"/>
      <c r="F12" s="87"/>
      <c r="G12" s="71">
        <f>SUM(G5:G11)</f>
        <v>0</v>
      </c>
      <c r="H12" s="48"/>
      <c r="I12" s="49"/>
    </row>
    <row r="13" spans="1:12" ht="15.75">
      <c r="A13" s="47"/>
      <c r="B13" s="47"/>
      <c r="C13" s="48"/>
      <c r="D13" s="49"/>
      <c r="E13" s="50"/>
      <c r="F13" s="48"/>
      <c r="G13" s="49"/>
      <c r="H13" s="48"/>
      <c r="I13" s="49"/>
    </row>
    <row r="14" spans="1:12" ht="18">
      <c r="A14" s="78" t="s">
        <v>30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2" ht="16.5" customHeight="1">
      <c r="A15" s="78" t="s">
        <v>31</v>
      </c>
      <c r="B15" s="78"/>
      <c r="C15" s="78"/>
      <c r="D15" s="78"/>
      <c r="E15" s="78"/>
      <c r="F15" s="78"/>
      <c r="G15" s="78"/>
      <c r="H15" s="78"/>
      <c r="I15" s="78"/>
      <c r="J15" s="42"/>
      <c r="K15" s="42"/>
      <c r="L15" s="42"/>
    </row>
    <row r="16" spans="1:12" ht="18.75">
      <c r="A16" s="51"/>
      <c r="B16" s="51"/>
      <c r="C16" s="51"/>
      <c r="D16" s="51"/>
      <c r="E16" s="52"/>
      <c r="F16" s="53"/>
      <c r="G16" s="54"/>
      <c r="H16" s="51"/>
      <c r="I16" s="51"/>
      <c r="J16" s="51"/>
      <c r="K16" s="51"/>
      <c r="L16" s="51"/>
    </row>
    <row r="17" spans="1:12" ht="18.75">
      <c r="A17" s="80" t="s">
        <v>38</v>
      </c>
      <c r="B17" s="80"/>
      <c r="C17" s="80"/>
      <c r="D17" s="80"/>
      <c r="E17" s="80"/>
      <c r="F17" s="80"/>
      <c r="G17" s="80"/>
      <c r="H17" s="80"/>
      <c r="I17" s="80"/>
      <c r="J17" s="51"/>
      <c r="K17" s="51"/>
      <c r="L17" s="51"/>
    </row>
    <row r="18" spans="1:12" ht="18.75">
      <c r="A18" s="51"/>
      <c r="B18" s="51"/>
      <c r="C18" s="51"/>
      <c r="D18" s="51"/>
      <c r="E18" s="55"/>
      <c r="F18" s="51"/>
      <c r="G18" s="51"/>
      <c r="H18" s="51"/>
      <c r="I18" s="51"/>
      <c r="J18" s="51"/>
      <c r="K18" s="51"/>
      <c r="L18" s="51"/>
    </row>
    <row r="19" spans="1:12" ht="68.25" customHeight="1">
      <c r="A19" s="84" t="s">
        <v>54</v>
      </c>
      <c r="B19" s="84"/>
      <c r="C19" s="84"/>
      <c r="D19" s="84"/>
      <c r="E19" s="84"/>
      <c r="F19" s="84"/>
      <c r="G19" s="84"/>
      <c r="H19" s="84"/>
      <c r="I19" s="84"/>
      <c r="J19" s="57"/>
      <c r="K19" s="57"/>
      <c r="L19" s="51"/>
    </row>
    <row r="20" spans="1:12" ht="18.75">
      <c r="A20" s="56"/>
      <c r="B20" s="56"/>
      <c r="C20" s="56"/>
      <c r="D20" s="56"/>
      <c r="E20" s="56"/>
      <c r="F20" s="56"/>
      <c r="G20" s="56"/>
      <c r="H20" s="56"/>
      <c r="I20" s="56"/>
      <c r="J20" s="57"/>
      <c r="K20" s="57"/>
      <c r="L20" s="51"/>
    </row>
    <row r="21" spans="1:12" ht="47.25" customHeight="1">
      <c r="A21" s="84" t="s">
        <v>48</v>
      </c>
      <c r="B21" s="84"/>
      <c r="C21" s="84"/>
      <c r="D21" s="84"/>
      <c r="E21" s="84"/>
      <c r="F21" s="84"/>
      <c r="G21" s="84"/>
      <c r="H21" s="84"/>
      <c r="I21" s="84"/>
      <c r="J21" s="57"/>
      <c r="K21" s="57"/>
      <c r="L21" s="51"/>
    </row>
    <row r="22" spans="1:12" ht="18.75">
      <c r="A22" s="84"/>
      <c r="B22" s="84"/>
      <c r="C22" s="84"/>
      <c r="D22" s="84"/>
      <c r="E22" s="84"/>
      <c r="F22" s="84"/>
      <c r="G22" s="84"/>
      <c r="H22" s="84"/>
      <c r="I22" s="84"/>
      <c r="J22" s="57"/>
      <c r="K22" s="57"/>
      <c r="L22" s="51"/>
    </row>
    <row r="23" spans="1:12" ht="39" customHeight="1">
      <c r="A23" s="81" t="s">
        <v>39</v>
      </c>
      <c r="B23" s="81"/>
      <c r="C23" s="81"/>
      <c r="D23" s="81"/>
      <c r="E23" s="81"/>
      <c r="F23" s="81"/>
      <c r="G23" s="81"/>
      <c r="H23" s="81"/>
      <c r="I23" s="81"/>
      <c r="J23" s="45"/>
      <c r="K23" s="45"/>
      <c r="L23" s="51"/>
    </row>
  </sheetData>
  <mergeCells count="9">
    <mergeCell ref="A19:I19"/>
    <mergeCell ref="A21:I21"/>
    <mergeCell ref="A22:I22"/>
    <mergeCell ref="A23:I23"/>
    <mergeCell ref="A2:I2"/>
    <mergeCell ref="A17:I17"/>
    <mergeCell ref="A14:L14"/>
    <mergeCell ref="A15:I15"/>
    <mergeCell ref="A12:F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&amp;L&amp;"Arial Narrow,Pogrubiony"EZ/210/2024/AŁD&amp;C&amp;"Arial Narrow,Pogrubiony"FORMULARZ ASORTYMENTOWO - CENOWY&amp;R&amp;"Arial Narrow,Pogrubiony"ZAŁĄCZNIK NR 2 DO SWZ
ZAŁĄCZNIK NR  .... DO UMOWY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354FA-3162-4E3D-8F0F-89C05A6CF86F}">
  <dimension ref="A2:J17"/>
  <sheetViews>
    <sheetView zoomScaleNormal="100" workbookViewId="0">
      <selection activeCell="A13" sqref="A13:J13"/>
    </sheetView>
  </sheetViews>
  <sheetFormatPr defaultRowHeight="15"/>
  <cols>
    <col min="2" max="2" width="15.140625" customWidth="1"/>
    <col min="3" max="3" width="68.42578125" style="1" customWidth="1"/>
    <col min="4" max="4" width="43.28515625" style="1" customWidth="1"/>
    <col min="7" max="7" width="14.140625" customWidth="1"/>
    <col min="8" max="8" width="14.7109375" customWidth="1"/>
    <col min="9" max="9" width="25.5703125" customWidth="1"/>
    <col min="10" max="10" width="39.28515625" customWidth="1"/>
  </cols>
  <sheetData>
    <row r="2" spans="1:10" ht="18">
      <c r="A2" s="78" t="s">
        <v>50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15.75">
      <c r="A3" s="2"/>
      <c r="B3" s="2"/>
      <c r="C3" s="11"/>
      <c r="D3" s="11"/>
      <c r="E3" s="2"/>
      <c r="F3" s="2"/>
      <c r="G3" s="2"/>
      <c r="H3" s="2"/>
    </row>
    <row r="4" spans="1:10" ht="202.5" customHeight="1">
      <c r="A4" s="12" t="s">
        <v>12</v>
      </c>
      <c r="B4" s="13" t="s">
        <v>26</v>
      </c>
      <c r="C4" s="93" t="s">
        <v>10</v>
      </c>
      <c r="D4" s="94"/>
      <c r="E4" s="12" t="s">
        <v>13</v>
      </c>
      <c r="F4" s="12" t="s">
        <v>14</v>
      </c>
      <c r="G4" s="23" t="s">
        <v>49</v>
      </c>
      <c r="H4" s="31" t="s">
        <v>1</v>
      </c>
      <c r="I4" s="35" t="s">
        <v>27</v>
      </c>
      <c r="J4" s="36" t="s">
        <v>28</v>
      </c>
    </row>
    <row r="5" spans="1:10" ht="42" customHeight="1">
      <c r="A5" s="89" t="s">
        <v>3</v>
      </c>
      <c r="B5" s="65"/>
      <c r="C5" s="91" t="s">
        <v>40</v>
      </c>
      <c r="D5" s="66" t="s">
        <v>46</v>
      </c>
      <c r="E5" s="29" t="s">
        <v>2</v>
      </c>
      <c r="F5" s="73">
        <v>65</v>
      </c>
      <c r="G5" s="8"/>
      <c r="H5" s="8">
        <f>F5*G5</f>
        <v>0</v>
      </c>
      <c r="I5" s="37" t="s">
        <v>29</v>
      </c>
      <c r="J5" s="37" t="s">
        <v>29</v>
      </c>
    </row>
    <row r="6" spans="1:10" ht="42" customHeight="1">
      <c r="A6" s="95"/>
      <c r="B6" s="60"/>
      <c r="C6" s="91"/>
      <c r="D6" s="63" t="s">
        <v>41</v>
      </c>
      <c r="E6" s="29" t="s">
        <v>2</v>
      </c>
      <c r="F6" s="73">
        <v>35</v>
      </c>
      <c r="G6" s="8"/>
      <c r="H6" s="8">
        <f t="shared" ref="H6:H9" si="0">F6*G6</f>
        <v>0</v>
      </c>
      <c r="I6" s="37" t="s">
        <v>29</v>
      </c>
      <c r="J6" s="37" t="s">
        <v>29</v>
      </c>
    </row>
    <row r="7" spans="1:10" ht="42" customHeight="1">
      <c r="A7" s="90"/>
      <c r="B7" s="61"/>
      <c r="C7" s="92"/>
      <c r="D7" s="63" t="s">
        <v>42</v>
      </c>
      <c r="E7" s="29" t="s">
        <v>2</v>
      </c>
      <c r="F7" s="73">
        <v>1</v>
      </c>
      <c r="G7" s="8"/>
      <c r="H7" s="8">
        <f t="shared" si="0"/>
        <v>0</v>
      </c>
      <c r="I7" s="37" t="s">
        <v>29</v>
      </c>
      <c r="J7" s="37" t="s">
        <v>29</v>
      </c>
    </row>
    <row r="8" spans="1:10" ht="128.25" customHeight="1">
      <c r="A8" s="89" t="s">
        <v>4</v>
      </c>
      <c r="B8" s="62"/>
      <c r="C8" s="88" t="s">
        <v>43</v>
      </c>
      <c r="D8" s="64" t="s">
        <v>45</v>
      </c>
      <c r="E8" s="29" t="s">
        <v>2</v>
      </c>
      <c r="F8" s="29">
        <v>15</v>
      </c>
      <c r="G8" s="8"/>
      <c r="H8" s="8">
        <f t="shared" si="0"/>
        <v>0</v>
      </c>
      <c r="I8" s="37" t="s">
        <v>29</v>
      </c>
      <c r="J8" s="37" t="s">
        <v>29</v>
      </c>
    </row>
    <row r="9" spans="1:10" ht="128.25" customHeight="1">
      <c r="A9" s="90"/>
      <c r="B9" s="62"/>
      <c r="C9" s="88"/>
      <c r="D9" s="64" t="s">
        <v>44</v>
      </c>
      <c r="E9" s="29" t="s">
        <v>2</v>
      </c>
      <c r="F9" s="29">
        <v>10</v>
      </c>
      <c r="G9" s="8"/>
      <c r="H9" s="8">
        <f t="shared" si="0"/>
        <v>0</v>
      </c>
      <c r="I9" s="37" t="s">
        <v>29</v>
      </c>
      <c r="J9" s="37" t="s">
        <v>29</v>
      </c>
    </row>
    <row r="10" spans="1:10" ht="15.75">
      <c r="A10" s="2"/>
      <c r="B10" s="2"/>
      <c r="C10" s="11"/>
      <c r="D10" s="2"/>
      <c r="E10" s="2"/>
      <c r="F10" s="2"/>
      <c r="G10" s="2"/>
      <c r="H10" s="67">
        <f>SUM(H5:H9)</f>
        <v>0</v>
      </c>
      <c r="I10" s="2"/>
      <c r="J10" s="69"/>
    </row>
    <row r="11" spans="1:10" ht="16.5">
      <c r="H11" s="70"/>
    </row>
    <row r="12" spans="1:10" ht="18">
      <c r="A12" s="78" t="s">
        <v>30</v>
      </c>
      <c r="B12" s="78"/>
      <c r="C12" s="78"/>
      <c r="D12" s="78"/>
      <c r="E12" s="78"/>
      <c r="F12" s="78"/>
      <c r="G12" s="78"/>
      <c r="H12" s="78"/>
      <c r="I12" s="78"/>
    </row>
    <row r="13" spans="1:10" ht="18">
      <c r="A13" s="78" t="s">
        <v>31</v>
      </c>
      <c r="B13" s="78"/>
      <c r="C13" s="78"/>
      <c r="D13" s="78"/>
      <c r="E13" s="78"/>
      <c r="F13" s="78"/>
      <c r="G13" s="78"/>
      <c r="H13" s="78"/>
      <c r="I13" s="78"/>
      <c r="J13" s="78"/>
    </row>
    <row r="14" spans="1:10">
      <c r="C14"/>
      <c r="D14"/>
      <c r="F14" s="1"/>
    </row>
    <row r="15" spans="1:10" ht="18">
      <c r="A15" s="80" t="s">
        <v>36</v>
      </c>
      <c r="B15" s="80"/>
      <c r="C15" s="80"/>
      <c r="D15" s="80"/>
      <c r="E15" s="80"/>
      <c r="F15" s="80"/>
      <c r="G15" s="80"/>
      <c r="H15" s="80"/>
      <c r="I15" s="80"/>
      <c r="J15" s="80"/>
    </row>
    <row r="16" spans="1:10">
      <c r="C16"/>
      <c r="D16"/>
    </row>
    <row r="17" spans="1:10" ht="18">
      <c r="A17" s="45"/>
      <c r="B17" s="45"/>
      <c r="C17" s="45"/>
      <c r="D17" s="45"/>
      <c r="E17" s="45"/>
      <c r="F17" s="45"/>
      <c r="G17" s="45"/>
      <c r="H17" s="45"/>
      <c r="I17" s="45"/>
      <c r="J17" s="45"/>
    </row>
  </sheetData>
  <mergeCells count="9">
    <mergeCell ref="A15:J15"/>
    <mergeCell ref="C8:C9"/>
    <mergeCell ref="A8:A9"/>
    <mergeCell ref="A12:I12"/>
    <mergeCell ref="A2:J2"/>
    <mergeCell ref="C5:C7"/>
    <mergeCell ref="C4:D4"/>
    <mergeCell ref="A5:A7"/>
    <mergeCell ref="A13:J13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&amp;L&amp;"Arial Narrow,Pogrubiony"EZ/210/2024/AŁD&amp;C&amp;"Arial Narrow,Pogrubiony"FORMULARZ ASORTYMENTOWO - CENOWY&amp;R&amp;"Arial Narrow,Pogrubiony"ZAŁĄCZNIK NR 2 DO SWZ
ZAŁĄCZNIK NR  .... DO UMOWY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P. 1</vt:lpstr>
      <vt:lpstr>P. 2</vt:lpstr>
      <vt:lpstr>P. 3</vt:lpstr>
      <vt:lpstr>P. 4</vt:lpstr>
      <vt:lpstr>'P. 1'!Obszar_wydruku</vt:lpstr>
      <vt:lpstr>'P. 2'!Obszar_wydruku</vt:lpstr>
      <vt:lpstr>'P. 3'!Obszar_wydruku</vt:lpstr>
      <vt:lpstr>'P.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2024-10-16T06:12:28Z</cp:lastPrinted>
  <dcterms:created xsi:type="dcterms:W3CDTF">2024-08-26T07:32:43Z</dcterms:created>
  <dcterms:modified xsi:type="dcterms:W3CDTF">2024-10-17T07:23:45Z</dcterms:modified>
</cp:coreProperties>
</file>