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lastowska\Desktop\Renata\14 Endoskopia\SWZ + zalaczniki\"/>
    </mc:Choice>
  </mc:AlternateContent>
  <xr:revisionPtr revIDLastSave="0" documentId="13_ncr:1_{28B4DFDA-E4E0-4FAD-AAA6-391CAD0F3BA0}" xr6:coauthVersionLast="47" xr6:coauthVersionMax="47" xr10:uidLastSave="{00000000-0000-0000-0000-000000000000}"/>
  <bookViews>
    <workbookView xWindow="-120" yWindow="-120" windowWidth="29040" windowHeight="15720" activeTab="3" xr2:uid="{00000000-000D-0000-FFFF-FFFF00000000}"/>
  </bookViews>
  <sheets>
    <sheet name="Pakiet 1" sheetId="1" r:id="rId1"/>
    <sheet name="Pakiet 2" sheetId="2" r:id="rId2"/>
    <sheet name="Pakiet 3" sheetId="3" r:id="rId3"/>
    <sheet name="Pakiet 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 l="1"/>
  <c r="I12" i="4"/>
  <c r="I5" i="4"/>
  <c r="I6" i="4"/>
  <c r="I7" i="4"/>
  <c r="I8" i="4"/>
  <c r="I9" i="4"/>
  <c r="I10" i="4"/>
  <c r="I11" i="4"/>
  <c r="I4" i="4"/>
  <c r="I5" i="3"/>
  <c r="I6" i="3"/>
  <c r="I7" i="3"/>
  <c r="I8" i="3"/>
  <c r="I9" i="3"/>
  <c r="I10" i="3"/>
  <c r="I11" i="3"/>
  <c r="I12" i="3"/>
  <c r="I13" i="3"/>
  <c r="I14" i="3"/>
  <c r="I15" i="3"/>
  <c r="I4" i="3"/>
  <c r="I6" i="2"/>
  <c r="I5" i="2"/>
  <c r="I4" i="2"/>
  <c r="I11" i="1"/>
  <c r="I5" i="1"/>
  <c r="I6" i="1"/>
  <c r="I7" i="1"/>
  <c r="I8" i="1"/>
  <c r="I9" i="1"/>
  <c r="I10" i="1"/>
  <c r="I4" i="1"/>
</calcChain>
</file>

<file path=xl/sharedStrings.xml><?xml version="1.0" encoding="utf-8"?>
<sst xmlns="http://schemas.openxmlformats.org/spreadsheetml/2006/main" count="201" uniqueCount="69">
  <si>
    <t>L.p.</t>
  </si>
  <si>
    <t>Producent *</t>
  </si>
  <si>
    <t>Nazwa handlowa i/ lub numer katalogowy *</t>
  </si>
  <si>
    <t>Opis przedmiotu zamówienia</t>
  </si>
  <si>
    <t>Ilość</t>
  </si>
  <si>
    <t>j.m.</t>
  </si>
  <si>
    <t>VAT%</t>
  </si>
  <si>
    <t>Cena jednostkowa brutto</t>
  </si>
  <si>
    <t xml:space="preserve"> Wartość brutto </t>
  </si>
  <si>
    <t>1.</t>
  </si>
  <si>
    <t>szt.</t>
  </si>
  <si>
    <t>2.</t>
  </si>
  <si>
    <t>3.</t>
  </si>
  <si>
    <t>4.</t>
  </si>
  <si>
    <t>5.</t>
  </si>
  <si>
    <t>6.</t>
  </si>
  <si>
    <t>7.</t>
  </si>
  <si>
    <t>szt</t>
  </si>
  <si>
    <t>Igła jednorazowego użytku 22, 25, 19G do biopsji
aspiracyjnej pod kontrolą EUS (FNA), igła wykonana ze
stali kobaltowo-chromowej na całej długości (łącznie z
zaostrzoną końcówką) pokryta echogenicznym wzorem
zapewniającym dobrą widoczność w obrazie EUS,
regulowana długość wysunięcia igły w granicach od 0-
80mm, osłonka o średnicy 1,52, 1,65, 1,83mm, mandryn
wykonanu z nitinolu, wyposażony w klips pozwalający na jego spięcie w formie pętli po wyjęciu z igły, regulowana długość robocza w granicach: 137.5cm do 141.5cm,minimalna średnica kanału roboczego 2,4mm dla igieł 22 i 25G, 2,8mm dla 19G</t>
  </si>
  <si>
    <t>Igła do biopsji pod kontrolą EUS (FNB) z końcówką typu„Fransen” zakończona „koroną” z trzema równymi ostrzami w kształcie stożka. Igła w rozmiarze 19G wykonana z nitinolu, posiada pokrycie echogeniczne na całej długości końcówki roboczej. Mandryn wykonany z nitinolu, wyposażony w klips pozwalający na jego spięcie w formie pętli po wyjęciu z igły. Regulowana długość robocza w granicach: 137.5 cm do 141.5 cm. Długość wysunięcia igły regulowana w zakresie: 0-80 mm. Igła pakowana w komplecie ze strzykawką podciśnieniową o pojemności 20cc z zaworkiem. Średnica osłonki 1.73mm,
minimalna średnica kanału roboczego 2.8mm</t>
  </si>
  <si>
    <t>Igła do biopsji pod kontrolą EUS (FNB) z końcówką typu „Fransen” zakończona „koroną” z trzema równymi ostrzami w kształcie stożka. Igła w rozmiarze 22G i 25G wykonana ze stali kobaltowo chromowej, posiada pokrycie echogeniczne na całej długości końcówki roboczej. Mandryn wykonany z nitinolu, wyposażony w klips pozwalający na jego spięcie w formie pętli po wyjęciu z igły. Regulowana długość robocza w granicach: 137.5 cm do 141.5 cm. Długość wysunięcia igły regulowana w zakresie: 0-80 mm. Igła pakowana w komplecie ze strzykawką podciśnieniową o pojemności
20cc z zaworkiem. Średnica osłonki 1.65mm i 1.52mm,
minimalna średnica kanału roboczego 2.4mm</t>
  </si>
  <si>
    <t>Zestaw do protezowania dróg trzustkowych z
cienkościennym stentem prostym lub typu pigtail w
komplecie z cewnikiem popychającym, długości protez
3,4,5,7cm; średnica protez 4 i 5Fr; zestaw współpracuje z prowadnikiem .035"</t>
  </si>
  <si>
    <t>Protezy plastikowe do dróg trzustkowych w wersji prostej i z zagięciem Pigtail, wykonane w technice cienkościennej. Długości: 2, 3, 4, 5, 6, 7, 8, 9, 10, 11, 12, 13, 15 i 18cm. Średnice protez prostych: 3, 4, 5, 7 i 10Fr. Średnice protez z zagięciem typu pigtail: 3, 4, 5 i 7Fr. Protezy o średnicach 4 - 10 Fr współpracują z prowadnikiem o średnicy 0.035”. Posiadają markery endoskopowe określające maksymalną głębokość implantacji oraz markery RTG na końcu dystalnym określające położenie protezy wewnątrz dróg trzustkowych. Protezy o średnicach 4 – 10 Fr z otworami zwiększającymi drenaż, rozmieszczonymi na całej długości roboczej i na całym obwodzie.</t>
  </si>
  <si>
    <t>Zestaw jednorazowy do protezowania dla protez 7Fr,
8.5FR i 10Fr o długości 202.5cm, wstępnie złożony z
możliwością zastosowania krótkiego prowadnika</t>
  </si>
  <si>
    <t>Cewnik dwukanałowy z końcówką o kształcie: standardowym, zaostrzonym, ostro zaostrzonym i zakończonym kulką, końcówka pokryta materiałem zapewniającym wizualizacje położenia cewnika podczas fluoroskopii, markery na końcu dystalnym cewnika umożliwiające dokonywanie pomiarów, długość 210 cm, śr. 5F, zalecany prowadnik 0,035"</t>
  </si>
  <si>
    <t>Jednorazowe nasadki dystansujące na końcówkę endoskopu. Miękkie, proste, z otworkiem bocznym, średnice w zakresie 9.0mm - 15.0mm (do wyboru Zamawiającego), odległość od końcówki endoskopu 4mm. Każda nasadka zapakowana oddzielnie w sterylne opakowanie typu folia-papier. Opakowanie zbiorcze zawiera 10 sztuk nasadek.</t>
  </si>
  <si>
    <t>Jednorazowa pułapka jednokomorowa na polipy typu Wild Eye. Opakowanie zawiera 50 sztuk.</t>
  </si>
  <si>
    <t>Jednorazowa pułapka jednokomorowa w formie wyjmowanych szufladek na polipy. W zestawie dwie szufladki kodowane kolorami dla lepszej identyfikacji. Opakowanie zawiera 10 sztuk.</t>
  </si>
  <si>
    <t>Marker węglowy w kolorze czarnym, BLACK EYE, jednorazowego użytku,sterylny, stosowany do wstrzyknięcia podśluzówkowego celem oznaczenia miejsca położenia zmiany patologicznej w obrębie przewodu pokarmowego. Opakowanie pojedyncze typu strzykawka luer lock o pojemności 5ml. Opakowanie zbiorcze 10 sztuk.</t>
  </si>
  <si>
    <t>Jednorazowa szczoteczka do czyszczenia duodenoskopów. Długość robocza 150mm, dlugość szczoteczki 10mm, średnica 2mm.</t>
  </si>
  <si>
    <t xml:space="preserve">Zestaw do opaskowania żylaków przełyku 6-, 7- i 9-gumkowy (do wyboru przez Zamawiającego). Skład zestawu: nasadka na endoskop z 6, 7 lub 9 gumkami, głowica z wstępnie nawiniętą na rękojeść nicią o długości 150cm - połączone  dwukierunkowym pokrętłem do naciągania nici. Zestaw z mechaniczną i dźwiękową /"klik"/ sygnalizacją momentu uwolnienia podwiązki. Opaski widoczne w obrazie endoskopu. Zestaw wyposażony w port Luer / złącze do irygacji. Opaski w kolorze niebieskim, przedostatnia w kolorze czarnym. Kompatybilne z endoskopami o średnicy zewnętrznej 8.6 - 11.3mm. </t>
  </si>
  <si>
    <t>zestaw</t>
  </si>
  <si>
    <t>Nóż elektrochirurgiczny z kopulastym, ceramicznym ostrzem  T- Type do endoskopowego usuwania warstw podśluzówkowych. Nóż można stosować wysuniety lub schowany do oznaczania, hemostazy, rozwarstwiania i cięcia. Średnica kopulastego zakończenia 2.2mm. Wyposażony w port wodny. Długość robocza 165cm lub 230cm, długość noża 4mm.</t>
  </si>
  <si>
    <t>Zestaw do przezskórnej endoskopowej gastrostomii PEG typu "pull".  Do zastosowania zarówno u dzieci jak i dorosłych. Zestaw zawiera: dren silikonowy o długości 60cm, drut do przeciągania drenu PEG, pętla do przeciągania drutu o długości 180cm i średnicy pętli 25mm, 2 igły z mandrynem 19G i 25G, igła z trokarem, zacisk do regulacji przepływu, skalpel nr 11, obłożenie z otworem 80 x 60cm, komplet 4 gazików 10cmx10 cm, strzykawka 10ml, złącze typu ENFit, złącze typu Y, zewnętrzne urządzenie mocujące - płytka wykonana z silikonu, umożliwiająca trwałe umiejscowienie zgłębnika kierująca położenie drenu na zewnątrz powłok brzusznych pod odpowiednim kątem (około 90 stopni), co zmniejsza ryzyko przypadkowego wyrwania zgłębnika z niebieskim zaciskiem, ustnik, nożyczki o długości 140mm, kleszczyki pean o długości 125mm. Zestaw w rozmiarach 16Fr, 18Fr, 20Fr i 24Fr (do wyboru przez Zamawiającego).</t>
  </si>
  <si>
    <t>Igła do biopsji pod kontrolą EUS (FNB) z końcówką typu „Fransen” zakończona „koroną” z trzema równymi ostrzami w kształcie stożka. Igła w rozmiarze 22G i 25G wykonana ze stali kobaltowo chromowej, posiada pokrycie echogeniczne na całej długości końcówki roboczej. Zaostrzony mandryn wykonany z nitinolu, wyposażony w klips pozwalający na jego spięcie w formie pętli po wyjęciu z igły. Regulowana długość robocza w granicach: 137.5 cm do 141.5 cm. Długość wysunięcia igły regulowana w zakresie: 0-80mm. Igła pakowana w komplecie ze strzykawką podciśnieniową o pojemności 20cc z zaworkiem. Średnica osłonki 1.65mm i 1.52mm, minimalna średnica kanału roboczego 2.4mm</t>
  </si>
  <si>
    <t>Zestawy do protezowania dróg żółciowych z możliwością repozycji protezy z blokadą i zatrzaskiem w rękojeści, zestaw fabrycznie zmontowany zawiera protezę cienkościenną zagiętą od strony dwunastnicy lub pośrodku (do wyboru) zamontowana na cewniku prowadzącym, proteza zespolona jest nicią z popychaczem w sposob umożliwiający korektę jej polożenia zarówno w przod jaki w tył, cewnik prowadzący, cewnik popychający z markerami RTG. Dostępne długości protez: 5, 7, 9, 12 i 15 i 18 cm, dostępne średnice protez: 7, 8.5, 10 Fr, zestaw wspólpracuje z prowadnikiem o średnicy .035" o długości 260 i 450 cm</t>
  </si>
  <si>
    <t>Protezy do dróg żółciowych cienkościenne typu podwójny Pigtail, ze znacznikiem pozwalającym na określenie głębokości implantacji,w rozmiarach 7Fr i 10 Fr o długości 3, 5, 7, 10, 12, 15 cm</t>
  </si>
  <si>
    <t>FORMULARZ ASORTYMENTOWO - CENOWY</t>
  </si>
  <si>
    <t xml:space="preserve"> Załącznik nr 2.2 do SWZ</t>
  </si>
  <si>
    <t xml:space="preserve"> Załącznik nr 2.1 do SWZ</t>
  </si>
  <si>
    <t xml:space="preserve"> Załącznik nr 2.3 do SWZ</t>
  </si>
  <si>
    <t xml:space="preserve"> Załącznik nr 2.4 do SWZ</t>
  </si>
  <si>
    <t xml:space="preserve">         Załącznik nr ___ do umowy</t>
  </si>
  <si>
    <t xml:space="preserve"> Proteza samorozprężalna przełykowa, wykonana z metalu, pokrywana na całej długości silikonem lub częściowo pokrywana (do wyboru przez Zamawiającego), kołnierze, lassa na obu końcach, długość protezy: 60mm, 80mm, 90mm,100mm, 110mm, 120mm, 140mm,150mm,160mm, 170mm ,180mm (w zależności od rodzaju protezy, do wyboru przez Zamawiającego w zależności od potrzeb). Proteza wyposażona w zastawkę antyrefluksową lub bez (do wyboru przez Zamawiajacego) . Średnica protezy po rozprężeniu: 18mm, 20mm, 22mm, 28mm (w zależności od rodzaju protezy, do wyboru przez Zamawiającego w zależności od potrzeb)                                                        Długość aplikatora ok. 700mm, atraumatyczna dystalna końcówka aplikatora, średnica aplikatora:18 Fr lub 24 Fr ( w zależności od typu protezy zamawianej protezy), skalowany uchwyt aplikatora, jednorazowego użytku, sterylna.                                        </t>
  </si>
  <si>
    <t xml:space="preserve"> Jednorazowa proteza z systemem elektrokoagulacji do drenażu torbieli rzekomej trzustki lub pęcherzyka żółciowego; pokryta silikonem na całej długości. Średnica protezy 10mm, 12mm, 14mm lub 16mm (do wyboru przez Zamawiającego); długość całkowita 20mm, 30mm lub 40mm (do wyboru przez Zamawiającego); od strony żołądka posiada lasso do repozycjonowania; długość aplikatora 140cm, średnica aplikatora 3,5mm (10,5Fr), złote znaczniki radio cieniujące na kołnierzach i w części środkowej. Znacznik radiologiczny i graficzny na aplikatorze.</t>
  </si>
  <si>
    <t>Proteza samorozprężalna do protezowania zwężeń jelitowych - do okrężnicy, dwunastnicy (do wyboru przez Zamawiającego w zależności od potrzeb) wykonana z metalu, niepokrywana lub częściowo pokrywana (w zależności od typu protezy, do wyboru przez Zamawiającego w zależności od potrzeb), poszerzane kołnierze. Średnica protez jelitowych: 20mm, 22mm, 24mm (do wyboru przez Zamawiającego w zależności od potrzeb). Średnica protezy dwunastniczej 20mm, długość protezy: 60mm, 80mm, 90mm, 100mm, 110mm, 130mm, 140mm lub 170mm (w zależności od rodzaju, do wyboru przez Zamawiającego w zależności od potrzeb). Minimalna długość aplikatora 2300mm, średnica aplikatora 10,2 Fr; podwójny system kontroli punktu, po przekroczeniu którego nie można wycofać protezy do aplikatora. Znacznik radiologiczny i graficzny na aplikatorze. Jednorazowego użytku, sterylna.</t>
  </si>
  <si>
    <t xml:space="preserve">Proteza samorozprężalna do protezowania zwężeń jelitowych - do jelita grubego, wykonana z metalu, całkowicie  pokrywana silikonem, poszerzane kołnierze, krótsza głowica w części proksymalnej, lassa do repozycji. Średnica protezy 24mm, długość protezy: 50mm, 60mm, 80mm,90mm, 110mm, 120mm, 150mm lub 160mm (do wyboru przez Zamawiającego w zależności od potrzeb).  Minimalna długość aplikatora 700 mm, średnica aplikatora 24 Fr; podwójny system kontroli punktu, po przekroczeniu którego nie można wycofać protezy do aplikatora, znacznik radiologiczny i graficzny na aplikatorze. Jednorazowego użytku, sterylna. </t>
  </si>
  <si>
    <t>Proteza samorozprężalna do stosowania w obrębie jelita, dwunastnicy w całości pokrywana silikonem,  wprowadzana przez endoskop, posiada 12 złotych znaczników radiologicznych, po 4 na kołnierzach i 4 w części środkowej, 1 lasso, długość całkowita 100mm lub 130mm do wyboru przez Zamawiającego, długość robocza 64mm lub 94mm w zależności od wybranej długości.  Średnica kołnierzy 26mm, średnica części środkowej 20mm.  Aplikator o dlugości 230cm i średnicy 3,4mm/10,2 Fr; posiada podwójny system kontroli punktu, po przekroczeniu którego nie można wycofać protezy do aplikatora, znacznik radiologiczny i graficzny na aplikatorze. Jednorazowa.</t>
  </si>
  <si>
    <t xml:space="preserve">Samorozprężalna proteza do drenażu trzustkowego, wskazana do stosowania w celu ułatwienia przezżołądkowego lub przezdwunastniczego, endoskopowego objawowego drenażu  pseudotorbieli trzustki  lub objawowej otorbionej martwicy, przylegającej do ściany żołądka lub jelita, pokrywana silikonem na całej długości, wykonana z nitinolu.                               Średnica protezy 12mm,14 mm,16 mm do wyboru przez Zamawiającego, długość całkowita 30mm lub 40mm do wyboru przez Zamawiającego,1 lasso.                                                                       Długość aplikatora 180cm, średnica aplikatora 3,5mm (10,5 Fr), posiada podwójny system kontroli punktu, po przekroczeniu którego nie można wycofać protezy do aplikatora,  znacznik radiologiczny i graficzny na aplikatorze. </t>
  </si>
  <si>
    <t>EZ/14/2025/RŁ</t>
  </si>
  <si>
    <t xml:space="preserve">Oświadczam, iż oferowany wyrób medyczny posiada deklarację zgodności EC(WE), poświadczającą zgodność wyrobu z przepisami dyrektywy 93/42/EWG z dnia 14 czerwca 1993 r. dotyczącą wyrobów medycznych  („MDD”) </t>
  </si>
  <si>
    <t xml:space="preserve">Oświadczam, iż oferowany wyrób medyczny posiada deklarację zgodności EU(UE) poświadczającą zgodność wyrobu z przepisami   ROZPORZĄDZENIA PARLAMENTU EUROPEJSKIEGO I RADY (UE) 2017/745 z dnia 5 kwietnia 2017 r. w sprawie wyrobów medycznych, zmiany dyrektywy 2001/83/WE, rozporządzenia (WE) nr 178/2002 i rozporządzenia (WE) nr 1223/2009 oraz uchylenia dyrektyw Rady 90/385/EWG i 93/42/EWG ("MDR") </t>
  </si>
  <si>
    <t>Tak/Nie*</t>
  </si>
  <si>
    <t>* Niewłaściwe skreślić. W przypadku zaznaczenia w obu kolumnach "NIE"- Zamawiajacy uzna, iż oferowany wyrób nie jest wyrobem medycznym.</t>
  </si>
  <si>
    <t>Na podstawie § 3 ust. 4 wzoru umowy Wykonawca zobowiązany jest do przedłożenia deklaracji zgodności i/lub certyfikatów zgodności wystawionych przez jednostkę notyfikowaną zgodnie z klasą wyrobu medycznego o których mowa w ustawie o wyrobach medycznych  (Dz.U. z 2022 r., poz. 974) na żądanie Zamawiającego w terminie 5 dni roboczych, tj.:
• właściwe dokumenty potwierdzające, iż oferowany przedmiot zamówienia jest zgodny z ustawą o wyrobach medycznych z dnia 7 kwietnia 2022 r. (Dz. U. 2022, poz. 974 t. j.) oraz dopuszczony do obrotu i stosowania w służbie zdrowia:
-deklaracja zgodności EU(UE) o której mowa w Art. 19 ROZPORZĄDZENIA PARLAMENTU EUROPEJSKIEGO I RADY (UE) 2017/745 z dnia 5 kwietnia 2017 r. w sprawie wyrobów medycznych, zmiany dyrektywy 2001/83/WE, rozporządzenia (WE) nr 178/2002 i rozporządzenia (WE) nr 1223/2009 oraz uchylenia dyrektyw Rady 90/385/EWG i 93/42/EWG, poświadczającej zgodność oferowanego wyrobu z MDR
lub
-deklaracja zgodności EC(WE) o której mowa w dyrektywie Rady 90/385/EWG i 93/42/EWG sporządzona przez producenta lub autoryzowanego przedstawiciela producenta, poświadczającej zgodność oferowanego wyrobu z MDD lub dyrektywą nr 90/385/EWG z dnia 20 czerwca 1990 r. w sprawie zbliżenia ustawodawstw Państw Członkowskich odnoszących się do wyrobów medycznych aktywnego osadzania („AIMDD”) oraz
- w przypadku gdy wyrób medyczny został wprowadzony do obrotu przed dniem 26 maja 2021r. właściwego oświadczenie producenta lub upoważnionego przedstawiciela, zgodnie z klasą wyroby medycznego, lub
- w przypadku gdy wyrób medyczny jest objęty jednym z okresów przejściowych, o których mowa w art. 120 ust 2 – 4 MDR właściwego oświadczenie producenta lub upoważnionego przedstawiciela zgodnie z klasą wyroby medycznego.</t>
  </si>
  <si>
    <t>Proteza samorozprężalna przełykowa, do terapii po rękawowej resekcji żołądka, wykonana z metalu, pokrywana silikonem na całej długości, w środkowej części dodatkowa powłoka silikonowa.                                                                                                                                            Długość protezy: 180mm, 210mm, 240mm (do wyboru przez Zamawiającego w zależności od potrzeb)                                                                                                                                       Średnica protezy po rozprężeniu w środkowej części 28mm, w szerszej części 32mm. Długość aplikatora ok. 900mm, średnica aplikatora 24 Fr; 2 lassa, jednorazowego użytku, sterylna.</t>
  </si>
  <si>
    <t>opak.</t>
  </si>
  <si>
    <t>Jednorazowe narzędzie służące do zapobiegania lub opanowania krwawienia po usunięciu uszypułowionych polipów; narzędzie
składa się z wstępnie zmontowanych uchwytu, osłonki, rurki osłonowej i odłączalnej pętli nylonowej; długość narzędzia 2300mm; średnica pętli 30mm; maksymalna średnica części wprowadzanej do endoskopu 2,6mm; minimalna średnica kanału roboczego endoskopu 2,8mm; w opakowaniu 5 sztuk oddzielnie zapakowanych w sterylne pakiety, gotowych do użycia narzędzi ( 1 opakowanie = 5 szt.)</t>
  </si>
  <si>
    <t>Jednorazowy obcinak do pęteli do podwiązywania, długość narzędzia 230 cm, maksymalna średnica części wprowadzanej do endoskopu 2,4mm, minimalna średnica kanału roboczego 2,8 mm, 1 sztuka w opakowaniu.</t>
  </si>
  <si>
    <t>Prowadnik endoskopowy o średnicy .035”, dostępne długości 260 i 450 cm z hydrofilną końcówką roboczą zawierająca wolfram o długości 10 cm widoczną w RTG; rdzeń prowadnika wykonany z nitinolu odporny na załamania, prowadnik w części dystalnej pokryty tworzywem zmniejszającym tarcie i ułatwiającym wymianę narzędzi, izolowany elektrycznie, dwukolorowy zapewniający możliwość kontroli ruchu i położenia. Dostępne z końcówka prostą i zagiętą w wersji standardowej i usztywnionej (do wyboru), opak. = 2 szt.</t>
  </si>
  <si>
    <t>Szczypce chwytne jednorazowego użytku, osłonka pokryta tworzywem sztucznym, rozwarcie szczęk 7, 8, 9 mm, średnica osłonki 2,4mm, długość robocza narzędzia 230cm, dostępne w wersji ząb szczura, aligator, oraz połączone (do wyboru) opak. = 5 szt.</t>
  </si>
  <si>
    <t>Oświadczam, iż oferowany wyrób medyczny posiada deklarację zgodności EC(WE), poświadczającą zgodność wyrobu z przepisami dyrektywy 93/42/EWG z dnia 14 czerwca 1993 r. dotyczącą wyrobów medycznych  („MDD”)</t>
  </si>
  <si>
    <t>RAZEM</t>
  </si>
  <si>
    <t xml:space="preserve"> Załącznik nr ___ do umowy</t>
  </si>
  <si>
    <t xml:space="preserve">                                   Pakiet 4 - Materiały medyczne do zabiegów endoskopowych_II</t>
  </si>
  <si>
    <t xml:space="preserve">    Załącznik nr ___do umowy</t>
  </si>
  <si>
    <t xml:space="preserve">                                Pakiet 3 - Materiały medyczne do zabiegów endoskopowych_I</t>
  </si>
  <si>
    <t xml:space="preserve">                                Pakiet 2 - Jednorazowe narzędzia do opanowania krwawie nia po usunięciu polipów</t>
  </si>
  <si>
    <t xml:space="preserve">                      Pakiet 1 - Protezy samorozprężalne do endoskopii zabiegowej przewodu pokarmowego.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</si>
</sst>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8" x14ac:knownFonts="1">
    <font>
      <sz val="11"/>
      <color theme="1"/>
      <name val="Calibri"/>
      <family val="2"/>
      <scheme val="minor"/>
    </font>
    <font>
      <sz val="11"/>
      <color theme="1"/>
      <name val="Calibri"/>
      <family val="2"/>
      <scheme val="minor"/>
    </font>
    <font>
      <b/>
      <sz val="11"/>
      <color theme="1"/>
      <name val="Times New Roman"/>
      <family val="1"/>
      <charset val="238"/>
    </font>
    <font>
      <sz val="11"/>
      <color theme="1"/>
      <name val="Times New Roman"/>
      <family val="1"/>
      <charset val="238"/>
    </font>
    <font>
      <b/>
      <sz val="12"/>
      <color theme="1"/>
      <name val="Times New Roman"/>
      <family val="1"/>
      <charset val="238"/>
    </font>
    <font>
      <b/>
      <i/>
      <sz val="12"/>
      <color theme="1"/>
      <name val="Times New Roman"/>
      <family val="1"/>
      <charset val="238"/>
    </font>
    <font>
      <sz val="12"/>
      <color rgb="FFFF0000"/>
      <name val="Times New Roman"/>
      <family val="1"/>
      <charset val="238"/>
    </font>
    <font>
      <i/>
      <sz val="11"/>
      <color rgb="FFFF0000"/>
      <name val="Times New Roman"/>
      <family val="1"/>
      <charset val="23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left" vertical="top" wrapText="1"/>
    </xf>
    <xf numFmtId="0" fontId="0" fillId="0" borderId="1" xfId="0" applyBorder="1" applyAlignment="1">
      <alignment horizontal="center" vertical="center"/>
    </xf>
    <xf numFmtId="0" fontId="0" fillId="0" borderId="1" xfId="0" applyBorder="1"/>
    <xf numFmtId="0" fontId="3" fillId="0" borderId="1" xfId="0" applyFont="1" applyBorder="1" applyAlignment="1">
      <alignment vertical="center"/>
    </xf>
    <xf numFmtId="0" fontId="0" fillId="0" borderId="0" xfId="0" applyAlignment="1">
      <alignment horizontal="left" vertical="center"/>
    </xf>
    <xf numFmtId="0" fontId="6" fillId="0" borderId="0" xfId="0" applyFont="1"/>
    <xf numFmtId="0" fontId="5" fillId="0" borderId="0" xfId="0" applyFont="1" applyAlignment="1">
      <alignment horizontal="right" vertical="center"/>
    </xf>
    <xf numFmtId="4" fontId="2" fillId="2" borderId="1" xfId="0" applyNumberFormat="1" applyFont="1" applyFill="1" applyBorder="1" applyAlignment="1">
      <alignment horizontal="center" vertical="center" wrapText="1"/>
    </xf>
    <xf numFmtId="0" fontId="3" fillId="0" borderId="0" xfId="0" applyFont="1" applyAlignment="1">
      <alignment horizontal="center" vertical="center"/>
    </xf>
    <xf numFmtId="164" fontId="3" fillId="0" borderId="1" xfId="1" applyNumberFormat="1" applyFont="1" applyBorder="1" applyAlignment="1">
      <alignment horizontal="center" vertical="center"/>
    </xf>
    <xf numFmtId="164" fontId="2" fillId="0" borderId="1" xfId="1" applyNumberFormat="1" applyFont="1" applyBorder="1" applyAlignment="1">
      <alignment horizontal="center" vertical="center"/>
    </xf>
    <xf numFmtId="0" fontId="4" fillId="0" borderId="2" xfId="0" applyFont="1" applyBorder="1" applyAlignment="1">
      <alignment horizontal="right"/>
    </xf>
    <xf numFmtId="0" fontId="4" fillId="0" borderId="2" xfId="0" applyFont="1" applyBorder="1"/>
    <xf numFmtId="164" fontId="0" fillId="0" borderId="1" xfId="0" applyNumberFormat="1" applyBorder="1"/>
    <xf numFmtId="164" fontId="0" fillId="0" borderId="1" xfId="0" applyNumberFormat="1" applyBorder="1" applyAlignment="1">
      <alignment horizontal="center" vertical="center"/>
    </xf>
    <xf numFmtId="0" fontId="2" fillId="0" borderId="0" xfId="0" applyFont="1"/>
    <xf numFmtId="0" fontId="0" fillId="0" borderId="3" xfId="0" applyBorder="1" applyAlignment="1">
      <alignment horizontal="center" vertical="center"/>
    </xf>
    <xf numFmtId="164" fontId="2" fillId="0" borderId="1" xfId="0" applyNumberFormat="1" applyFont="1" applyBorder="1"/>
    <xf numFmtId="164" fontId="3" fillId="0" borderId="1" xfId="0" applyNumberFormat="1" applyFont="1" applyBorder="1" applyAlignment="1">
      <alignment vertical="center"/>
    </xf>
    <xf numFmtId="164" fontId="3" fillId="0" borderId="1" xfId="0" applyNumberFormat="1" applyFont="1" applyBorder="1" applyAlignment="1">
      <alignment horizontal="center" vertical="center"/>
    </xf>
    <xf numFmtId="164" fontId="3" fillId="0" borderId="1" xfId="0" applyNumberFormat="1" applyFont="1" applyBorder="1"/>
    <xf numFmtId="0" fontId="5" fillId="0" borderId="0" xfId="0" applyFont="1" applyAlignment="1">
      <alignment horizontal="right"/>
    </xf>
    <xf numFmtId="0" fontId="5" fillId="0" borderId="0" xfId="0" applyFont="1"/>
    <xf numFmtId="164" fontId="0" fillId="0" borderId="0" xfId="0" applyNumberFormat="1"/>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0" fontId="4" fillId="0" borderId="2" xfId="0" applyFont="1" applyBorder="1" applyAlignment="1">
      <alignment horizontal="right" vertical="center"/>
    </xf>
    <xf numFmtId="0" fontId="6" fillId="0" borderId="0" xfId="0" applyFont="1" applyAlignment="1">
      <alignment horizontal="left" vertical="top"/>
    </xf>
    <xf numFmtId="0" fontId="7" fillId="0" borderId="0" xfId="0" applyFont="1" applyAlignment="1">
      <alignment horizontal="center" vertical="center" wrapText="1"/>
    </xf>
    <xf numFmtId="0" fontId="4" fillId="0" borderId="0" xfId="0" applyFont="1" applyAlignment="1">
      <alignment horizontal="center"/>
    </xf>
    <xf numFmtId="0" fontId="2" fillId="0" borderId="1" xfId="0" applyFont="1" applyBorder="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2" fillId="0" borderId="4" xfId="0" applyFont="1" applyBorder="1" applyAlignment="1">
      <alignment horizontal="right"/>
    </xf>
    <xf numFmtId="0" fontId="2" fillId="0" borderId="5" xfId="0" applyFont="1" applyBorder="1" applyAlignment="1">
      <alignment horizontal="right"/>
    </xf>
    <xf numFmtId="0" fontId="2" fillId="0" borderId="1" xfId="0" applyFont="1" applyBorder="1" applyAlignment="1">
      <alignment horizontal="right"/>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zoomScale="90" zoomScaleNormal="90" workbookViewId="0">
      <selection activeCell="D10" sqref="D10"/>
    </sheetView>
  </sheetViews>
  <sheetFormatPr defaultRowHeight="15" x14ac:dyDescent="0.25"/>
  <cols>
    <col min="1" max="1" width="5.28515625" customWidth="1"/>
    <col min="2" max="2" width="12.28515625" customWidth="1"/>
    <col min="3" max="3" width="17.85546875" customWidth="1"/>
    <col min="4" max="4" width="46.42578125" customWidth="1"/>
    <col min="5" max="5" width="7.85546875" customWidth="1"/>
    <col min="6" max="6" width="6.85546875" customWidth="1"/>
    <col min="7" max="7" width="7.42578125" customWidth="1"/>
    <col min="8" max="8" width="15.42578125" customWidth="1"/>
    <col min="9" max="9" width="13.7109375" customWidth="1"/>
    <col min="10" max="10" width="22.5703125" customWidth="1"/>
    <col min="11" max="11" width="33.42578125" customWidth="1"/>
  </cols>
  <sheetData>
    <row r="1" spans="1:11" ht="24.75" customHeight="1" x14ac:dyDescent="0.25">
      <c r="A1" s="36" t="s">
        <v>49</v>
      </c>
      <c r="B1" s="36"/>
      <c r="C1" s="38" t="s">
        <v>37</v>
      </c>
      <c r="D1" s="38"/>
      <c r="E1" s="38"/>
      <c r="F1" s="38"/>
      <c r="G1" s="38"/>
      <c r="H1" s="38"/>
      <c r="I1" s="38"/>
      <c r="J1" s="38"/>
      <c r="K1" s="13" t="s">
        <v>39</v>
      </c>
    </row>
    <row r="2" spans="1:11" ht="15.75" x14ac:dyDescent="0.25">
      <c r="A2" s="39" t="s">
        <v>68</v>
      </c>
      <c r="B2" s="39"/>
      <c r="C2" s="39"/>
      <c r="D2" s="39"/>
      <c r="E2" s="39"/>
      <c r="F2" s="39"/>
      <c r="G2" s="39"/>
      <c r="H2" s="39"/>
      <c r="I2" s="39"/>
      <c r="J2" s="39"/>
      <c r="K2" s="18" t="s">
        <v>65</v>
      </c>
    </row>
    <row r="3" spans="1:11" ht="193.5" customHeight="1" x14ac:dyDescent="0.25">
      <c r="A3" s="1" t="s">
        <v>0</v>
      </c>
      <c r="B3" s="1" t="s">
        <v>1</v>
      </c>
      <c r="C3" s="1" t="s">
        <v>2</v>
      </c>
      <c r="D3" s="1" t="s">
        <v>3</v>
      </c>
      <c r="E3" s="1" t="s">
        <v>4</v>
      </c>
      <c r="F3" s="1" t="s">
        <v>5</v>
      </c>
      <c r="G3" s="1" t="s">
        <v>6</v>
      </c>
      <c r="H3" s="2" t="s">
        <v>7</v>
      </c>
      <c r="I3" s="1" t="s">
        <v>8</v>
      </c>
      <c r="J3" s="1" t="s">
        <v>50</v>
      </c>
      <c r="K3" s="1" t="s">
        <v>51</v>
      </c>
    </row>
    <row r="4" spans="1:11" ht="275.25" customHeight="1" x14ac:dyDescent="0.25">
      <c r="A4" s="3" t="s">
        <v>9</v>
      </c>
      <c r="B4" s="3"/>
      <c r="C4" s="3"/>
      <c r="D4" s="7" t="s">
        <v>43</v>
      </c>
      <c r="E4" s="5">
        <v>10</v>
      </c>
      <c r="F4" s="5" t="s">
        <v>10</v>
      </c>
      <c r="G4" s="3"/>
      <c r="H4" s="16"/>
      <c r="I4" s="16">
        <f>H4*E4</f>
        <v>0</v>
      </c>
      <c r="J4" s="3" t="s">
        <v>52</v>
      </c>
      <c r="K4" s="3" t="s">
        <v>52</v>
      </c>
    </row>
    <row r="5" spans="1:11" ht="155.25" customHeight="1" x14ac:dyDescent="0.25">
      <c r="A5" s="3" t="s">
        <v>11</v>
      </c>
      <c r="B5" s="6"/>
      <c r="C5" s="6"/>
      <c r="D5" s="7" t="s">
        <v>55</v>
      </c>
      <c r="E5" s="5">
        <v>2</v>
      </c>
      <c r="F5" s="5" t="s">
        <v>10</v>
      </c>
      <c r="G5" s="3"/>
      <c r="H5" s="16"/>
      <c r="I5" s="16">
        <f t="shared" ref="I5:I10" si="0">H5*E5</f>
        <v>0</v>
      </c>
      <c r="J5" s="3" t="s">
        <v>52</v>
      </c>
      <c r="K5" s="3" t="s">
        <v>52</v>
      </c>
    </row>
    <row r="6" spans="1:11" ht="274.5" customHeight="1" x14ac:dyDescent="0.25">
      <c r="A6" s="3" t="s">
        <v>12</v>
      </c>
      <c r="B6" s="6"/>
      <c r="C6" s="6"/>
      <c r="D6" s="7" t="s">
        <v>45</v>
      </c>
      <c r="E6" s="5">
        <v>2</v>
      </c>
      <c r="F6" s="5" t="s">
        <v>10</v>
      </c>
      <c r="G6" s="3"/>
      <c r="H6" s="16"/>
      <c r="I6" s="16">
        <f t="shared" si="0"/>
        <v>0</v>
      </c>
      <c r="J6" s="3" t="s">
        <v>52</v>
      </c>
      <c r="K6" s="3" t="s">
        <v>52</v>
      </c>
    </row>
    <row r="7" spans="1:11" ht="195" customHeight="1" x14ac:dyDescent="0.25">
      <c r="A7" s="3" t="s">
        <v>13</v>
      </c>
      <c r="B7" s="6"/>
      <c r="C7" s="6"/>
      <c r="D7" s="7" t="s">
        <v>46</v>
      </c>
      <c r="E7" s="5">
        <v>30</v>
      </c>
      <c r="F7" s="5" t="s">
        <v>10</v>
      </c>
      <c r="G7" s="3"/>
      <c r="H7" s="16"/>
      <c r="I7" s="16">
        <f t="shared" si="0"/>
        <v>0</v>
      </c>
      <c r="J7" s="3" t="s">
        <v>52</v>
      </c>
      <c r="K7" s="3" t="s">
        <v>52</v>
      </c>
    </row>
    <row r="8" spans="1:11" ht="199.5" customHeight="1" x14ac:dyDescent="0.25">
      <c r="A8" s="3" t="s">
        <v>14</v>
      </c>
      <c r="B8" s="6"/>
      <c r="C8" s="6"/>
      <c r="D8" s="7" t="s">
        <v>47</v>
      </c>
      <c r="E8" s="5">
        <v>20</v>
      </c>
      <c r="F8" s="5" t="s">
        <v>10</v>
      </c>
      <c r="G8" s="3"/>
      <c r="H8" s="16"/>
      <c r="I8" s="16">
        <f t="shared" si="0"/>
        <v>0</v>
      </c>
      <c r="J8" s="3" t="s">
        <v>52</v>
      </c>
      <c r="K8" s="3" t="s">
        <v>52</v>
      </c>
    </row>
    <row r="9" spans="1:11" ht="230.25" customHeight="1" x14ac:dyDescent="0.25">
      <c r="A9" s="3" t="s">
        <v>15</v>
      </c>
      <c r="B9" s="6"/>
      <c r="C9" s="6"/>
      <c r="D9" s="7" t="s">
        <v>48</v>
      </c>
      <c r="E9" s="5">
        <v>10</v>
      </c>
      <c r="F9" s="5" t="s">
        <v>10</v>
      </c>
      <c r="G9" s="3"/>
      <c r="H9" s="16"/>
      <c r="I9" s="16">
        <f t="shared" si="0"/>
        <v>0</v>
      </c>
      <c r="J9" s="3" t="s">
        <v>52</v>
      </c>
      <c r="K9" s="3" t="s">
        <v>52</v>
      </c>
    </row>
    <row r="10" spans="1:11" ht="174.75" customHeight="1" x14ac:dyDescent="0.25">
      <c r="A10" s="3" t="s">
        <v>16</v>
      </c>
      <c r="B10" s="6"/>
      <c r="C10" s="6"/>
      <c r="D10" s="7" t="s">
        <v>44</v>
      </c>
      <c r="E10" s="5">
        <v>1</v>
      </c>
      <c r="F10" s="5" t="s">
        <v>10</v>
      </c>
      <c r="G10" s="3"/>
      <c r="H10" s="16"/>
      <c r="I10" s="16">
        <f t="shared" si="0"/>
        <v>0</v>
      </c>
      <c r="J10" s="3" t="s">
        <v>52</v>
      </c>
      <c r="K10" s="3" t="s">
        <v>52</v>
      </c>
    </row>
    <row r="11" spans="1:11" ht="18.75" customHeight="1" x14ac:dyDescent="0.25">
      <c r="A11" s="37" t="s">
        <v>62</v>
      </c>
      <c r="B11" s="37"/>
      <c r="C11" s="37"/>
      <c r="D11" s="37"/>
      <c r="E11" s="37"/>
      <c r="F11" s="37"/>
      <c r="G11" s="37"/>
      <c r="H11" s="37"/>
      <c r="I11" s="17">
        <f>SUM(I4:I10)</f>
        <v>0</v>
      </c>
      <c r="J11" s="15"/>
      <c r="K11" s="15"/>
    </row>
    <row r="13" spans="1:11" ht="15.75" x14ac:dyDescent="0.25">
      <c r="A13" s="34" t="s">
        <v>53</v>
      </c>
      <c r="B13" s="34"/>
      <c r="C13" s="34"/>
      <c r="D13" s="34"/>
      <c r="E13" s="34"/>
      <c r="F13" s="34"/>
      <c r="G13" s="34"/>
      <c r="H13" s="34"/>
      <c r="I13" s="34"/>
      <c r="J13" s="34"/>
      <c r="K13" s="34"/>
    </row>
    <row r="14" spans="1:11" ht="15.75" x14ac:dyDescent="0.25">
      <c r="A14" s="12"/>
      <c r="B14" s="12"/>
      <c r="C14" s="12"/>
      <c r="D14" s="12"/>
      <c r="E14" s="12"/>
      <c r="F14" s="12"/>
      <c r="G14" s="12"/>
      <c r="H14" s="12"/>
      <c r="I14" s="12"/>
      <c r="J14" s="11"/>
    </row>
    <row r="15" spans="1:11" ht="15" customHeight="1" x14ac:dyDescent="0.25">
      <c r="A15" s="35" t="s">
        <v>54</v>
      </c>
      <c r="B15" s="35"/>
      <c r="C15" s="35"/>
      <c r="D15" s="35"/>
      <c r="E15" s="35"/>
      <c r="F15" s="35"/>
      <c r="G15" s="35"/>
      <c r="H15" s="35"/>
      <c r="I15" s="35"/>
      <c r="J15" s="35"/>
      <c r="K15" s="35"/>
    </row>
    <row r="16" spans="1:11" x14ac:dyDescent="0.25">
      <c r="A16" s="35"/>
      <c r="B16" s="35"/>
      <c r="C16" s="35"/>
      <c r="D16" s="35"/>
      <c r="E16" s="35"/>
      <c r="F16" s="35"/>
      <c r="G16" s="35"/>
      <c r="H16" s="35"/>
      <c r="I16" s="35"/>
      <c r="J16" s="35"/>
      <c r="K16" s="35"/>
    </row>
    <row r="17" spans="1:11" x14ac:dyDescent="0.25">
      <c r="A17" s="35"/>
      <c r="B17" s="35"/>
      <c r="C17" s="35"/>
      <c r="D17" s="35"/>
      <c r="E17" s="35"/>
      <c r="F17" s="35"/>
      <c r="G17" s="35"/>
      <c r="H17" s="35"/>
      <c r="I17" s="35"/>
      <c r="J17" s="35"/>
      <c r="K17" s="35"/>
    </row>
    <row r="18" spans="1:11" x14ac:dyDescent="0.25">
      <c r="A18" s="35"/>
      <c r="B18" s="35"/>
      <c r="C18" s="35"/>
      <c r="D18" s="35"/>
      <c r="E18" s="35"/>
      <c r="F18" s="35"/>
      <c r="G18" s="35"/>
      <c r="H18" s="35"/>
      <c r="I18" s="35"/>
      <c r="J18" s="35"/>
      <c r="K18" s="35"/>
    </row>
    <row r="19" spans="1:11" x14ac:dyDescent="0.25">
      <c r="A19" s="35"/>
      <c r="B19" s="35"/>
      <c r="C19" s="35"/>
      <c r="D19" s="35"/>
      <c r="E19" s="35"/>
      <c r="F19" s="35"/>
      <c r="G19" s="35"/>
      <c r="H19" s="35"/>
      <c r="I19" s="35"/>
      <c r="J19" s="35"/>
      <c r="K19" s="35"/>
    </row>
    <row r="20" spans="1:11" x14ac:dyDescent="0.25">
      <c r="A20" s="35"/>
      <c r="B20" s="35"/>
      <c r="C20" s="35"/>
      <c r="D20" s="35"/>
      <c r="E20" s="35"/>
      <c r="F20" s="35"/>
      <c r="G20" s="35"/>
      <c r="H20" s="35"/>
      <c r="I20" s="35"/>
      <c r="J20" s="35"/>
      <c r="K20" s="35"/>
    </row>
    <row r="21" spans="1:11" x14ac:dyDescent="0.25">
      <c r="A21" s="35"/>
      <c r="B21" s="35"/>
      <c r="C21" s="35"/>
      <c r="D21" s="35"/>
      <c r="E21" s="35"/>
      <c r="F21" s="35"/>
      <c r="G21" s="35"/>
      <c r="H21" s="35"/>
      <c r="I21" s="35"/>
      <c r="J21" s="35"/>
      <c r="K21" s="35"/>
    </row>
    <row r="22" spans="1:11" x14ac:dyDescent="0.25">
      <c r="A22" s="35"/>
      <c r="B22" s="35"/>
      <c r="C22" s="35"/>
      <c r="D22" s="35"/>
      <c r="E22" s="35"/>
      <c r="F22" s="35"/>
      <c r="G22" s="35"/>
      <c r="H22" s="35"/>
      <c r="I22" s="35"/>
      <c r="J22" s="35"/>
      <c r="K22" s="35"/>
    </row>
    <row r="23" spans="1:11" ht="85.5" customHeight="1" x14ac:dyDescent="0.25">
      <c r="A23" s="35"/>
      <c r="B23" s="35"/>
      <c r="C23" s="35"/>
      <c r="D23" s="35"/>
      <c r="E23" s="35"/>
      <c r="F23" s="35"/>
      <c r="G23" s="35"/>
      <c r="H23" s="35"/>
      <c r="I23" s="35"/>
      <c r="J23" s="35"/>
      <c r="K23" s="35"/>
    </row>
  </sheetData>
  <mergeCells count="6">
    <mergeCell ref="A13:K13"/>
    <mergeCell ref="A15:K23"/>
    <mergeCell ref="A1:B1"/>
    <mergeCell ref="A11:H11"/>
    <mergeCell ref="C1:J1"/>
    <mergeCell ref="A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128A-ED78-4A51-B91A-4EA52D747C0D}">
  <dimension ref="A1:K18"/>
  <sheetViews>
    <sheetView workbookViewId="0">
      <selection activeCell="D5" sqref="D5"/>
    </sheetView>
  </sheetViews>
  <sheetFormatPr defaultRowHeight="15" x14ac:dyDescent="0.25"/>
  <cols>
    <col min="1" max="1" width="5.5703125" customWidth="1"/>
    <col min="2" max="2" width="12.28515625" customWidth="1"/>
    <col min="3" max="3" width="16.85546875" customWidth="1"/>
    <col min="4" max="4" width="54.42578125" customWidth="1"/>
    <col min="8" max="8" width="14" customWidth="1"/>
    <col min="9" max="9" width="11.5703125" customWidth="1"/>
    <col min="10" max="10" width="22.28515625" customWidth="1"/>
    <col min="11" max="11" width="32.42578125" customWidth="1"/>
  </cols>
  <sheetData>
    <row r="1" spans="1:11" ht="26.25" customHeight="1" x14ac:dyDescent="0.25">
      <c r="A1" s="36" t="s">
        <v>49</v>
      </c>
      <c r="B1" s="36"/>
      <c r="C1" s="38" t="s">
        <v>37</v>
      </c>
      <c r="D1" s="38"/>
      <c r="E1" s="38"/>
      <c r="F1" s="38"/>
      <c r="G1" s="38"/>
      <c r="H1" s="38"/>
      <c r="I1" s="38"/>
      <c r="J1" s="38"/>
      <c r="K1" s="13" t="s">
        <v>38</v>
      </c>
    </row>
    <row r="2" spans="1:11" ht="15.75" customHeight="1" x14ac:dyDescent="0.25">
      <c r="A2" s="39" t="s">
        <v>67</v>
      </c>
      <c r="B2" s="39"/>
      <c r="C2" s="39"/>
      <c r="D2" s="39"/>
      <c r="E2" s="39"/>
      <c r="F2" s="39"/>
      <c r="G2" s="39"/>
      <c r="H2" s="39"/>
      <c r="I2" s="39"/>
      <c r="J2" s="39"/>
      <c r="K2" s="33" t="s">
        <v>42</v>
      </c>
    </row>
    <row r="3" spans="1:11" ht="222" customHeight="1" x14ac:dyDescent="0.25">
      <c r="A3" s="1" t="s">
        <v>0</v>
      </c>
      <c r="B3" s="1" t="s">
        <v>1</v>
      </c>
      <c r="C3" s="1" t="s">
        <v>2</v>
      </c>
      <c r="D3" s="1" t="s">
        <v>3</v>
      </c>
      <c r="E3" s="1" t="s">
        <v>4</v>
      </c>
      <c r="F3" s="1" t="s">
        <v>5</v>
      </c>
      <c r="G3" s="1" t="s">
        <v>6</v>
      </c>
      <c r="H3" s="2" t="s">
        <v>7</v>
      </c>
      <c r="I3" s="1" t="s">
        <v>8</v>
      </c>
      <c r="J3" s="14" t="s">
        <v>61</v>
      </c>
      <c r="K3" s="1" t="s">
        <v>51</v>
      </c>
    </row>
    <row r="4" spans="1:11" ht="135" customHeight="1" x14ac:dyDescent="0.25">
      <c r="A4" s="8" t="s">
        <v>9</v>
      </c>
      <c r="B4" s="9"/>
      <c r="C4" s="9"/>
      <c r="D4" s="7" t="s">
        <v>57</v>
      </c>
      <c r="E4" s="8">
        <v>15</v>
      </c>
      <c r="F4" s="8" t="s">
        <v>56</v>
      </c>
      <c r="G4" s="9"/>
      <c r="H4" s="20"/>
      <c r="I4" s="21">
        <f>H4*E4</f>
        <v>0</v>
      </c>
      <c r="J4" s="23" t="s">
        <v>52</v>
      </c>
      <c r="K4" s="23" t="s">
        <v>52</v>
      </c>
    </row>
    <row r="5" spans="1:11" ht="60" customHeight="1" x14ac:dyDescent="0.25">
      <c r="A5" s="8" t="s">
        <v>11</v>
      </c>
      <c r="B5" s="9"/>
      <c r="C5" s="9"/>
      <c r="D5" s="7" t="s">
        <v>58</v>
      </c>
      <c r="E5" s="8">
        <v>20</v>
      </c>
      <c r="F5" s="8" t="s">
        <v>17</v>
      </c>
      <c r="G5" s="9"/>
      <c r="H5" s="20"/>
      <c r="I5" s="21">
        <f>H5*E5</f>
        <v>0</v>
      </c>
      <c r="J5" s="23" t="s">
        <v>52</v>
      </c>
      <c r="K5" s="23" t="s">
        <v>52</v>
      </c>
    </row>
    <row r="6" spans="1:11" x14ac:dyDescent="0.25">
      <c r="A6" s="40" t="s">
        <v>62</v>
      </c>
      <c r="B6" s="41"/>
      <c r="C6" s="41"/>
      <c r="D6" s="41"/>
      <c r="E6" s="41"/>
      <c r="F6" s="41"/>
      <c r="G6" s="41"/>
      <c r="H6" s="41"/>
      <c r="I6" s="24">
        <f>SUM(I4:I5)</f>
        <v>0</v>
      </c>
      <c r="J6" s="22"/>
    </row>
    <row r="8" spans="1:11" ht="15.75" x14ac:dyDescent="0.25">
      <c r="A8" s="34" t="s">
        <v>53</v>
      </c>
      <c r="B8" s="34"/>
      <c r="C8" s="34"/>
      <c r="D8" s="34"/>
      <c r="E8" s="34"/>
      <c r="F8" s="34"/>
      <c r="G8" s="34"/>
      <c r="H8" s="34"/>
      <c r="I8" s="34"/>
      <c r="J8" s="34"/>
      <c r="K8" s="34"/>
    </row>
    <row r="9" spans="1:11" ht="15.75" x14ac:dyDescent="0.25">
      <c r="A9" s="12"/>
      <c r="B9" s="12"/>
      <c r="C9" s="12"/>
      <c r="D9" s="12"/>
      <c r="E9" s="12"/>
      <c r="F9" s="12"/>
      <c r="G9" s="12"/>
      <c r="H9" s="12"/>
      <c r="I9" s="12"/>
      <c r="J9" s="11"/>
    </row>
    <row r="10" spans="1:11" x14ac:dyDescent="0.25">
      <c r="A10" s="35" t="s">
        <v>54</v>
      </c>
      <c r="B10" s="35"/>
      <c r="C10" s="35"/>
      <c r="D10" s="35"/>
      <c r="E10" s="35"/>
      <c r="F10" s="35"/>
      <c r="G10" s="35"/>
      <c r="H10" s="35"/>
      <c r="I10" s="35"/>
      <c r="J10" s="35"/>
      <c r="K10" s="35"/>
    </row>
    <row r="11" spans="1:11" x14ac:dyDescent="0.25">
      <c r="A11" s="35"/>
      <c r="B11" s="35"/>
      <c r="C11" s="35"/>
      <c r="D11" s="35"/>
      <c r="E11" s="35"/>
      <c r="F11" s="35"/>
      <c r="G11" s="35"/>
      <c r="H11" s="35"/>
      <c r="I11" s="35"/>
      <c r="J11" s="35"/>
      <c r="K11" s="35"/>
    </row>
    <row r="12" spans="1:11" x14ac:dyDescent="0.25">
      <c r="A12" s="35"/>
      <c r="B12" s="35"/>
      <c r="C12" s="35"/>
      <c r="D12" s="35"/>
      <c r="E12" s="35"/>
      <c r="F12" s="35"/>
      <c r="G12" s="35"/>
      <c r="H12" s="35"/>
      <c r="I12" s="35"/>
      <c r="J12" s="35"/>
      <c r="K12" s="35"/>
    </row>
    <row r="13" spans="1:11" x14ac:dyDescent="0.25">
      <c r="A13" s="35"/>
      <c r="B13" s="35"/>
      <c r="C13" s="35"/>
      <c r="D13" s="35"/>
      <c r="E13" s="35"/>
      <c r="F13" s="35"/>
      <c r="G13" s="35"/>
      <c r="H13" s="35"/>
      <c r="I13" s="35"/>
      <c r="J13" s="35"/>
      <c r="K13" s="35"/>
    </row>
    <row r="14" spans="1:11" x14ac:dyDescent="0.25">
      <c r="A14" s="35"/>
      <c r="B14" s="35"/>
      <c r="C14" s="35"/>
      <c r="D14" s="35"/>
      <c r="E14" s="35"/>
      <c r="F14" s="35"/>
      <c r="G14" s="35"/>
      <c r="H14" s="35"/>
      <c r="I14" s="35"/>
      <c r="J14" s="35"/>
      <c r="K14" s="35"/>
    </row>
    <row r="15" spans="1:11" x14ac:dyDescent="0.25">
      <c r="A15" s="35"/>
      <c r="B15" s="35"/>
      <c r="C15" s="35"/>
      <c r="D15" s="35"/>
      <c r="E15" s="35"/>
      <c r="F15" s="35"/>
      <c r="G15" s="35"/>
      <c r="H15" s="35"/>
      <c r="I15" s="35"/>
      <c r="J15" s="35"/>
      <c r="K15" s="35"/>
    </row>
    <row r="16" spans="1:11" x14ac:dyDescent="0.25">
      <c r="A16" s="35"/>
      <c r="B16" s="35"/>
      <c r="C16" s="35"/>
      <c r="D16" s="35"/>
      <c r="E16" s="35"/>
      <c r="F16" s="35"/>
      <c r="G16" s="35"/>
      <c r="H16" s="35"/>
      <c r="I16" s="35"/>
      <c r="J16" s="35"/>
      <c r="K16" s="35"/>
    </row>
    <row r="17" spans="1:11" x14ac:dyDescent="0.25">
      <c r="A17" s="35"/>
      <c r="B17" s="35"/>
      <c r="C17" s="35"/>
      <c r="D17" s="35"/>
      <c r="E17" s="35"/>
      <c r="F17" s="35"/>
      <c r="G17" s="35"/>
      <c r="H17" s="35"/>
      <c r="I17" s="35"/>
      <c r="J17" s="35"/>
      <c r="K17" s="35"/>
    </row>
    <row r="18" spans="1:11" x14ac:dyDescent="0.25">
      <c r="A18" s="35"/>
      <c r="B18" s="35"/>
      <c r="C18" s="35"/>
      <c r="D18" s="35"/>
      <c r="E18" s="35"/>
      <c r="F18" s="35"/>
      <c r="G18" s="35"/>
      <c r="H18" s="35"/>
      <c r="I18" s="35"/>
      <c r="J18" s="35"/>
      <c r="K18" s="35"/>
    </row>
  </sheetData>
  <mergeCells count="6">
    <mergeCell ref="A10:K18"/>
    <mergeCell ref="A6:H6"/>
    <mergeCell ref="A1:B1"/>
    <mergeCell ref="A8:K8"/>
    <mergeCell ref="C1:J1"/>
    <mergeCell ref="A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62E23-6D76-449D-837D-907FAAE2623B}">
  <dimension ref="A1:K28"/>
  <sheetViews>
    <sheetView topLeftCell="A7" zoomScaleNormal="100" workbookViewId="0">
      <selection activeCell="D15" sqref="D15"/>
    </sheetView>
  </sheetViews>
  <sheetFormatPr defaultRowHeight="15" x14ac:dyDescent="0.25"/>
  <cols>
    <col min="1" max="1" width="6.5703125" customWidth="1"/>
    <col min="2" max="2" width="15.5703125" customWidth="1"/>
    <col min="3" max="3" width="19" customWidth="1"/>
    <col min="4" max="4" width="47.7109375" customWidth="1"/>
    <col min="6" max="6" width="6.85546875" customWidth="1"/>
    <col min="8" max="8" width="14" customWidth="1"/>
    <col min="9" max="9" width="16" customWidth="1"/>
    <col min="10" max="10" width="20.140625" customWidth="1"/>
    <col min="11" max="11" width="29.28515625" customWidth="1"/>
  </cols>
  <sheetData>
    <row r="1" spans="1:11" ht="15.75" x14ac:dyDescent="0.25">
      <c r="A1" s="36" t="s">
        <v>49</v>
      </c>
      <c r="B1" s="36"/>
      <c r="C1" s="38" t="s">
        <v>37</v>
      </c>
      <c r="D1" s="38"/>
      <c r="E1" s="38"/>
      <c r="F1" s="38"/>
      <c r="G1" s="38"/>
      <c r="H1" s="38"/>
      <c r="I1" s="38"/>
      <c r="J1" s="38"/>
      <c r="K1" s="29" t="s">
        <v>40</v>
      </c>
    </row>
    <row r="2" spans="1:11" ht="15.75" x14ac:dyDescent="0.25">
      <c r="A2" s="39" t="s">
        <v>66</v>
      </c>
      <c r="B2" s="39"/>
      <c r="C2" s="39"/>
      <c r="D2" s="39"/>
      <c r="E2" s="39"/>
      <c r="F2" s="39"/>
      <c r="G2" s="39"/>
      <c r="H2" s="39"/>
      <c r="I2" s="39"/>
      <c r="J2" s="39"/>
      <c r="K2" s="19" t="s">
        <v>63</v>
      </c>
    </row>
    <row r="3" spans="1:11" ht="254.25" customHeight="1" x14ac:dyDescent="0.25">
      <c r="A3" s="1" t="s">
        <v>0</v>
      </c>
      <c r="B3" s="1" t="s">
        <v>1</v>
      </c>
      <c r="C3" s="1" t="s">
        <v>2</v>
      </c>
      <c r="D3" s="1" t="s">
        <v>3</v>
      </c>
      <c r="E3" s="1" t="s">
        <v>4</v>
      </c>
      <c r="F3" s="1" t="s">
        <v>5</v>
      </c>
      <c r="G3" s="1" t="s">
        <v>6</v>
      </c>
      <c r="H3" s="2" t="s">
        <v>7</v>
      </c>
      <c r="I3" s="1" t="s">
        <v>8</v>
      </c>
      <c r="J3" s="14" t="s">
        <v>61</v>
      </c>
      <c r="K3" s="1" t="s">
        <v>51</v>
      </c>
    </row>
    <row r="4" spans="1:11" ht="185.25" customHeight="1" x14ac:dyDescent="0.25">
      <c r="A4" s="3">
        <v>1</v>
      </c>
      <c r="B4" s="10"/>
      <c r="C4" s="10"/>
      <c r="D4" s="4" t="s">
        <v>18</v>
      </c>
      <c r="E4" s="3">
        <v>90</v>
      </c>
      <c r="F4" s="3" t="s">
        <v>10</v>
      </c>
      <c r="G4" s="10"/>
      <c r="H4" s="25"/>
      <c r="I4" s="26">
        <f>H4*E4</f>
        <v>0</v>
      </c>
      <c r="J4" s="3" t="s">
        <v>52</v>
      </c>
      <c r="K4" s="3" t="s">
        <v>52</v>
      </c>
    </row>
    <row r="5" spans="1:11" ht="201.75" customHeight="1" x14ac:dyDescent="0.25">
      <c r="A5" s="3">
        <v>2</v>
      </c>
      <c r="B5" s="10"/>
      <c r="C5" s="10"/>
      <c r="D5" s="4" t="s">
        <v>19</v>
      </c>
      <c r="E5" s="3">
        <v>75</v>
      </c>
      <c r="F5" s="3" t="s">
        <v>10</v>
      </c>
      <c r="G5" s="10"/>
      <c r="H5" s="25"/>
      <c r="I5" s="26">
        <f t="shared" ref="I5:I15" si="0">H5*E5</f>
        <v>0</v>
      </c>
      <c r="J5" s="3" t="s">
        <v>52</v>
      </c>
      <c r="K5" s="3" t="s">
        <v>52</v>
      </c>
    </row>
    <row r="6" spans="1:11" ht="213" customHeight="1" x14ac:dyDescent="0.25">
      <c r="A6" s="3">
        <v>3</v>
      </c>
      <c r="B6" s="10"/>
      <c r="C6" s="10"/>
      <c r="D6" s="4" t="s">
        <v>20</v>
      </c>
      <c r="E6" s="3">
        <v>30</v>
      </c>
      <c r="F6" s="3" t="s">
        <v>10</v>
      </c>
      <c r="G6" s="10"/>
      <c r="H6" s="25"/>
      <c r="I6" s="26">
        <f t="shared" si="0"/>
        <v>0</v>
      </c>
      <c r="J6" s="3" t="s">
        <v>52</v>
      </c>
      <c r="K6" s="3" t="s">
        <v>52</v>
      </c>
    </row>
    <row r="7" spans="1:11" ht="199.5" customHeight="1" x14ac:dyDescent="0.25">
      <c r="A7" s="3">
        <v>4</v>
      </c>
      <c r="B7" s="10"/>
      <c r="C7" s="10"/>
      <c r="D7" s="7" t="s">
        <v>34</v>
      </c>
      <c r="E7" s="3">
        <v>50</v>
      </c>
      <c r="F7" s="3" t="s">
        <v>10</v>
      </c>
      <c r="G7" s="10"/>
      <c r="H7" s="25"/>
      <c r="I7" s="26">
        <f t="shared" si="0"/>
        <v>0</v>
      </c>
      <c r="J7" s="3" t="s">
        <v>52</v>
      </c>
      <c r="K7" s="3" t="s">
        <v>52</v>
      </c>
    </row>
    <row r="8" spans="1:11" ht="75" x14ac:dyDescent="0.25">
      <c r="A8" s="3">
        <v>5</v>
      </c>
      <c r="B8" s="10"/>
      <c r="C8" s="10"/>
      <c r="D8" s="4" t="s">
        <v>60</v>
      </c>
      <c r="E8" s="3">
        <v>20</v>
      </c>
      <c r="F8" s="3" t="s">
        <v>56</v>
      </c>
      <c r="G8" s="10"/>
      <c r="H8" s="25"/>
      <c r="I8" s="26">
        <f t="shared" si="0"/>
        <v>0</v>
      </c>
      <c r="J8" s="3" t="s">
        <v>52</v>
      </c>
      <c r="K8" s="3" t="s">
        <v>52</v>
      </c>
    </row>
    <row r="9" spans="1:11" ht="166.5" customHeight="1" x14ac:dyDescent="0.25">
      <c r="A9" s="3">
        <v>6</v>
      </c>
      <c r="B9" s="10"/>
      <c r="C9" s="10"/>
      <c r="D9" s="7" t="s">
        <v>59</v>
      </c>
      <c r="E9" s="3">
        <v>25</v>
      </c>
      <c r="F9" s="3" t="s">
        <v>56</v>
      </c>
      <c r="G9" s="10"/>
      <c r="H9" s="25"/>
      <c r="I9" s="26">
        <f t="shared" si="0"/>
        <v>0</v>
      </c>
      <c r="J9" s="3" t="s">
        <v>52</v>
      </c>
      <c r="K9" s="3" t="s">
        <v>52</v>
      </c>
    </row>
    <row r="10" spans="1:11" ht="79.5" customHeight="1" x14ac:dyDescent="0.25">
      <c r="A10" s="3">
        <v>7</v>
      </c>
      <c r="B10" s="10"/>
      <c r="C10" s="10"/>
      <c r="D10" s="7" t="s">
        <v>21</v>
      </c>
      <c r="E10" s="3">
        <v>30</v>
      </c>
      <c r="F10" s="3" t="s">
        <v>10</v>
      </c>
      <c r="G10" s="10"/>
      <c r="H10" s="25"/>
      <c r="I10" s="26">
        <f t="shared" si="0"/>
        <v>0</v>
      </c>
      <c r="J10" s="3" t="s">
        <v>52</v>
      </c>
      <c r="K10" s="3" t="s">
        <v>52</v>
      </c>
    </row>
    <row r="11" spans="1:11" ht="197.25" customHeight="1" x14ac:dyDescent="0.25">
      <c r="A11" s="3">
        <v>8</v>
      </c>
      <c r="B11" s="10"/>
      <c r="C11" s="10"/>
      <c r="D11" s="7" t="s">
        <v>22</v>
      </c>
      <c r="E11" s="3">
        <v>80</v>
      </c>
      <c r="F11" s="3" t="s">
        <v>10</v>
      </c>
      <c r="G11" s="10"/>
      <c r="H11" s="25"/>
      <c r="I11" s="26">
        <f t="shared" si="0"/>
        <v>0</v>
      </c>
      <c r="J11" s="3" t="s">
        <v>52</v>
      </c>
      <c r="K11" s="3" t="s">
        <v>52</v>
      </c>
    </row>
    <row r="12" spans="1:11" ht="195" x14ac:dyDescent="0.25">
      <c r="A12" s="3">
        <v>9</v>
      </c>
      <c r="B12" s="10"/>
      <c r="C12" s="10"/>
      <c r="D12" s="7" t="s">
        <v>35</v>
      </c>
      <c r="E12" s="3">
        <v>250</v>
      </c>
      <c r="F12" s="3" t="s">
        <v>10</v>
      </c>
      <c r="G12" s="10"/>
      <c r="H12" s="25"/>
      <c r="I12" s="26">
        <f t="shared" si="0"/>
        <v>0</v>
      </c>
      <c r="J12" s="3" t="s">
        <v>52</v>
      </c>
      <c r="K12" s="3" t="s">
        <v>52</v>
      </c>
    </row>
    <row r="13" spans="1:11" ht="61.5" customHeight="1" x14ac:dyDescent="0.25">
      <c r="A13" s="3">
        <v>10</v>
      </c>
      <c r="B13" s="10"/>
      <c r="C13" s="10"/>
      <c r="D13" s="7" t="s">
        <v>36</v>
      </c>
      <c r="E13" s="3">
        <v>50</v>
      </c>
      <c r="F13" s="3" t="s">
        <v>10</v>
      </c>
      <c r="G13" s="10"/>
      <c r="H13" s="25"/>
      <c r="I13" s="26">
        <f t="shared" si="0"/>
        <v>0</v>
      </c>
      <c r="J13" s="3" t="s">
        <v>52</v>
      </c>
      <c r="K13" s="3" t="s">
        <v>52</v>
      </c>
    </row>
    <row r="14" spans="1:11" ht="49.5" customHeight="1" x14ac:dyDescent="0.25">
      <c r="A14" s="3">
        <v>11</v>
      </c>
      <c r="B14" s="10"/>
      <c r="C14" s="10"/>
      <c r="D14" s="7" t="s">
        <v>23</v>
      </c>
      <c r="E14" s="3">
        <v>100</v>
      </c>
      <c r="F14" s="3" t="s">
        <v>10</v>
      </c>
      <c r="G14" s="10"/>
      <c r="H14" s="25"/>
      <c r="I14" s="26">
        <f t="shared" si="0"/>
        <v>0</v>
      </c>
      <c r="J14" s="3" t="s">
        <v>52</v>
      </c>
      <c r="K14" s="3" t="s">
        <v>52</v>
      </c>
    </row>
    <row r="15" spans="1:11" ht="105" x14ac:dyDescent="0.25">
      <c r="A15" s="3">
        <v>12</v>
      </c>
      <c r="B15" s="10"/>
      <c r="C15" s="10"/>
      <c r="D15" s="7" t="s">
        <v>24</v>
      </c>
      <c r="E15" s="3">
        <v>30</v>
      </c>
      <c r="F15" s="3" t="s">
        <v>10</v>
      </c>
      <c r="G15" s="10"/>
      <c r="H15" s="25"/>
      <c r="I15" s="26">
        <f t="shared" si="0"/>
        <v>0</v>
      </c>
      <c r="J15" s="3" t="s">
        <v>52</v>
      </c>
      <c r="K15" s="3" t="s">
        <v>52</v>
      </c>
    </row>
    <row r="16" spans="1:11" x14ac:dyDescent="0.25">
      <c r="A16" s="42" t="s">
        <v>62</v>
      </c>
      <c r="B16" s="42"/>
      <c r="C16" s="42"/>
      <c r="D16" s="42"/>
      <c r="E16" s="42"/>
      <c r="F16" s="42"/>
      <c r="G16" s="42"/>
      <c r="H16" s="42"/>
      <c r="I16" s="32">
        <f>SUM(I4:I15)</f>
        <v>0</v>
      </c>
    </row>
    <row r="17" spans="1:11" x14ac:dyDescent="0.25">
      <c r="I17" s="30"/>
    </row>
    <row r="18" spans="1:11" ht="15.75" x14ac:dyDescent="0.25">
      <c r="A18" s="34" t="s">
        <v>53</v>
      </c>
      <c r="B18" s="34"/>
      <c r="C18" s="34"/>
      <c r="D18" s="34"/>
      <c r="E18" s="34"/>
      <c r="F18" s="34"/>
      <c r="G18" s="34"/>
      <c r="H18" s="34"/>
      <c r="I18" s="34"/>
      <c r="J18" s="34"/>
      <c r="K18" s="34"/>
    </row>
    <row r="19" spans="1:11" ht="15.75" x14ac:dyDescent="0.25">
      <c r="A19" s="12"/>
      <c r="B19" s="12"/>
      <c r="C19" s="12"/>
      <c r="D19" s="12"/>
      <c r="E19" s="12"/>
      <c r="F19" s="12"/>
      <c r="G19" s="12"/>
      <c r="H19" s="12"/>
      <c r="I19" s="12"/>
      <c r="J19" s="11"/>
    </row>
    <row r="20" spans="1:11" x14ac:dyDescent="0.25">
      <c r="A20" s="35" t="s">
        <v>54</v>
      </c>
      <c r="B20" s="35"/>
      <c r="C20" s="35"/>
      <c r="D20" s="35"/>
      <c r="E20" s="35"/>
      <c r="F20" s="35"/>
      <c r="G20" s="35"/>
      <c r="H20" s="35"/>
      <c r="I20" s="35"/>
      <c r="J20" s="35"/>
      <c r="K20" s="35"/>
    </row>
    <row r="21" spans="1:11" x14ac:dyDescent="0.25">
      <c r="A21" s="35"/>
      <c r="B21" s="35"/>
      <c r="C21" s="35"/>
      <c r="D21" s="35"/>
      <c r="E21" s="35"/>
      <c r="F21" s="35"/>
      <c r="G21" s="35"/>
      <c r="H21" s="35"/>
      <c r="I21" s="35"/>
      <c r="J21" s="35"/>
      <c r="K21" s="35"/>
    </row>
    <row r="22" spans="1:11" x14ac:dyDescent="0.25">
      <c r="A22" s="35"/>
      <c r="B22" s="35"/>
      <c r="C22" s="35"/>
      <c r="D22" s="35"/>
      <c r="E22" s="35"/>
      <c r="F22" s="35"/>
      <c r="G22" s="35"/>
      <c r="H22" s="35"/>
      <c r="I22" s="35"/>
      <c r="J22" s="35"/>
      <c r="K22" s="35"/>
    </row>
    <row r="23" spans="1:11" x14ac:dyDescent="0.25">
      <c r="A23" s="35"/>
      <c r="B23" s="35"/>
      <c r="C23" s="35"/>
      <c r="D23" s="35"/>
      <c r="E23" s="35"/>
      <c r="F23" s="35"/>
      <c r="G23" s="35"/>
      <c r="H23" s="35"/>
      <c r="I23" s="35"/>
      <c r="J23" s="35"/>
      <c r="K23" s="35"/>
    </row>
    <row r="24" spans="1:11" x14ac:dyDescent="0.25">
      <c r="A24" s="35"/>
      <c r="B24" s="35"/>
      <c r="C24" s="35"/>
      <c r="D24" s="35"/>
      <c r="E24" s="35"/>
      <c r="F24" s="35"/>
      <c r="G24" s="35"/>
      <c r="H24" s="35"/>
      <c r="I24" s="35"/>
      <c r="J24" s="35"/>
      <c r="K24" s="35"/>
    </row>
    <row r="25" spans="1:11" x14ac:dyDescent="0.25">
      <c r="A25" s="35"/>
      <c r="B25" s="35"/>
      <c r="C25" s="35"/>
      <c r="D25" s="35"/>
      <c r="E25" s="35"/>
      <c r="F25" s="35"/>
      <c r="G25" s="35"/>
      <c r="H25" s="35"/>
      <c r="I25" s="35"/>
      <c r="J25" s="35"/>
      <c r="K25" s="35"/>
    </row>
    <row r="26" spans="1:11" x14ac:dyDescent="0.25">
      <c r="A26" s="35"/>
      <c r="B26" s="35"/>
      <c r="C26" s="35"/>
      <c r="D26" s="35"/>
      <c r="E26" s="35"/>
      <c r="F26" s="35"/>
      <c r="G26" s="35"/>
      <c r="H26" s="35"/>
      <c r="I26" s="35"/>
      <c r="J26" s="35"/>
      <c r="K26" s="35"/>
    </row>
    <row r="27" spans="1:11" x14ac:dyDescent="0.25">
      <c r="A27" s="35"/>
      <c r="B27" s="35"/>
      <c r="C27" s="35"/>
      <c r="D27" s="35"/>
      <c r="E27" s="35"/>
      <c r="F27" s="35"/>
      <c r="G27" s="35"/>
      <c r="H27" s="35"/>
      <c r="I27" s="35"/>
      <c r="J27" s="35"/>
      <c r="K27" s="35"/>
    </row>
    <row r="28" spans="1:11" x14ac:dyDescent="0.25">
      <c r="A28" s="35"/>
      <c r="B28" s="35"/>
      <c r="C28" s="35"/>
      <c r="D28" s="35"/>
      <c r="E28" s="35"/>
      <c r="F28" s="35"/>
      <c r="G28" s="35"/>
      <c r="H28" s="35"/>
      <c r="I28" s="35"/>
      <c r="J28" s="35"/>
      <c r="K28" s="35"/>
    </row>
  </sheetData>
  <mergeCells count="6">
    <mergeCell ref="A20:K28"/>
    <mergeCell ref="C1:J1"/>
    <mergeCell ref="A2:J2"/>
    <mergeCell ref="A1:B1"/>
    <mergeCell ref="A16:H16"/>
    <mergeCell ref="A18:K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71318-D2EC-4F43-A6C1-946DD03D7A39}">
  <dimension ref="A1:K24"/>
  <sheetViews>
    <sheetView tabSelected="1" topLeftCell="A10" workbookViewId="0">
      <selection activeCell="D10" sqref="D10"/>
    </sheetView>
  </sheetViews>
  <sheetFormatPr defaultRowHeight="15" x14ac:dyDescent="0.25"/>
  <cols>
    <col min="1" max="1" width="6.5703125" customWidth="1"/>
    <col min="2" max="2" width="13.28515625" customWidth="1"/>
    <col min="3" max="3" width="17.7109375" customWidth="1"/>
    <col min="4" max="4" width="38.7109375" customWidth="1"/>
    <col min="5" max="5" width="8" customWidth="1"/>
    <col min="8" max="8" width="13.28515625" customWidth="1"/>
    <col min="9" max="9" width="15" customWidth="1"/>
    <col min="10" max="10" width="23.7109375" customWidth="1"/>
    <col min="11" max="11" width="37" customWidth="1"/>
  </cols>
  <sheetData>
    <row r="1" spans="1:11" ht="15.75" x14ac:dyDescent="0.25">
      <c r="A1" s="36" t="s">
        <v>49</v>
      </c>
      <c r="B1" s="36"/>
      <c r="C1" s="38" t="s">
        <v>37</v>
      </c>
      <c r="D1" s="38"/>
      <c r="E1" s="38"/>
      <c r="F1" s="38"/>
      <c r="G1" s="38"/>
      <c r="H1" s="38"/>
      <c r="I1" s="38"/>
      <c r="J1" s="38"/>
      <c r="K1" s="28" t="s">
        <v>41</v>
      </c>
    </row>
    <row r="2" spans="1:11" ht="15.75" x14ac:dyDescent="0.25">
      <c r="A2" s="39" t="s">
        <v>64</v>
      </c>
      <c r="B2" s="39"/>
      <c r="C2" s="39"/>
      <c r="D2" s="39"/>
      <c r="E2" s="39"/>
      <c r="F2" s="39"/>
      <c r="G2" s="39"/>
      <c r="H2" s="39"/>
      <c r="I2" s="39"/>
      <c r="J2" s="39"/>
      <c r="K2" s="18" t="s">
        <v>63</v>
      </c>
    </row>
    <row r="3" spans="1:11" ht="204" customHeight="1" x14ac:dyDescent="0.25">
      <c r="A3" s="1" t="s">
        <v>0</v>
      </c>
      <c r="B3" s="1" t="s">
        <v>1</v>
      </c>
      <c r="C3" s="1" t="s">
        <v>2</v>
      </c>
      <c r="D3" s="1" t="s">
        <v>3</v>
      </c>
      <c r="E3" s="1" t="s">
        <v>4</v>
      </c>
      <c r="F3" s="1" t="s">
        <v>5</v>
      </c>
      <c r="G3" s="1" t="s">
        <v>6</v>
      </c>
      <c r="H3" s="2" t="s">
        <v>7</v>
      </c>
      <c r="I3" s="1" t="s">
        <v>8</v>
      </c>
      <c r="J3" s="1" t="s">
        <v>50</v>
      </c>
      <c r="K3" s="1" t="s">
        <v>51</v>
      </c>
    </row>
    <row r="4" spans="1:11" ht="137.25" customHeight="1" x14ac:dyDescent="0.25">
      <c r="A4" s="3">
        <v>1</v>
      </c>
      <c r="B4" s="6"/>
      <c r="C4" s="6"/>
      <c r="D4" s="7" t="s">
        <v>25</v>
      </c>
      <c r="E4" s="3">
        <v>100</v>
      </c>
      <c r="F4" s="3" t="s">
        <v>10</v>
      </c>
      <c r="G4" s="6"/>
      <c r="H4" s="27"/>
      <c r="I4" s="26">
        <f>H4*E4</f>
        <v>0</v>
      </c>
      <c r="J4" s="3" t="s">
        <v>52</v>
      </c>
      <c r="K4" s="8" t="s">
        <v>52</v>
      </c>
    </row>
    <row r="5" spans="1:11" ht="45" x14ac:dyDescent="0.25">
      <c r="A5" s="3">
        <v>2</v>
      </c>
      <c r="B5" s="6"/>
      <c r="C5" s="6"/>
      <c r="D5" s="7" t="s">
        <v>26</v>
      </c>
      <c r="E5" s="3">
        <v>800</v>
      </c>
      <c r="F5" s="3" t="s">
        <v>10</v>
      </c>
      <c r="G5" s="6"/>
      <c r="H5" s="27"/>
      <c r="I5" s="26">
        <f t="shared" ref="I5:I11" si="0">H5*E5</f>
        <v>0</v>
      </c>
      <c r="J5" s="3" t="s">
        <v>52</v>
      </c>
      <c r="K5" s="8" t="s">
        <v>52</v>
      </c>
    </row>
    <row r="6" spans="1:11" ht="77.25" customHeight="1" x14ac:dyDescent="0.25">
      <c r="A6" s="3">
        <v>3</v>
      </c>
      <c r="B6" s="6"/>
      <c r="C6" s="6"/>
      <c r="D6" s="7" t="s">
        <v>27</v>
      </c>
      <c r="E6" s="3">
        <v>400</v>
      </c>
      <c r="F6" s="3" t="s">
        <v>10</v>
      </c>
      <c r="G6" s="6"/>
      <c r="H6" s="27"/>
      <c r="I6" s="26">
        <f t="shared" si="0"/>
        <v>0</v>
      </c>
      <c r="J6" s="3" t="s">
        <v>52</v>
      </c>
      <c r="K6" s="8" t="s">
        <v>52</v>
      </c>
    </row>
    <row r="7" spans="1:11" ht="135.75" customHeight="1" x14ac:dyDescent="0.25">
      <c r="A7" s="3">
        <v>4</v>
      </c>
      <c r="B7" s="6"/>
      <c r="C7" s="6"/>
      <c r="D7" s="7" t="s">
        <v>28</v>
      </c>
      <c r="E7" s="3">
        <v>100</v>
      </c>
      <c r="F7" s="3" t="s">
        <v>10</v>
      </c>
      <c r="G7" s="6"/>
      <c r="H7" s="27"/>
      <c r="I7" s="26">
        <f t="shared" si="0"/>
        <v>0</v>
      </c>
      <c r="J7" s="3" t="s">
        <v>52</v>
      </c>
      <c r="K7" s="8" t="s">
        <v>52</v>
      </c>
    </row>
    <row r="8" spans="1:11" ht="45" x14ac:dyDescent="0.25">
      <c r="A8" s="3">
        <v>5</v>
      </c>
      <c r="B8" s="6"/>
      <c r="C8" s="6"/>
      <c r="D8" s="7" t="s">
        <v>29</v>
      </c>
      <c r="E8" s="3">
        <v>100</v>
      </c>
      <c r="F8" s="3" t="s">
        <v>10</v>
      </c>
      <c r="G8" s="6"/>
      <c r="H8" s="27"/>
      <c r="I8" s="26">
        <f t="shared" si="0"/>
        <v>0</v>
      </c>
      <c r="J8" s="3" t="s">
        <v>52</v>
      </c>
      <c r="K8" s="8" t="s">
        <v>52</v>
      </c>
    </row>
    <row r="9" spans="1:11" ht="225.75" customHeight="1" x14ac:dyDescent="0.25">
      <c r="A9" s="3">
        <v>6</v>
      </c>
      <c r="B9" s="6"/>
      <c r="C9" s="6"/>
      <c r="D9" s="7" t="s">
        <v>30</v>
      </c>
      <c r="E9" s="3">
        <v>70</v>
      </c>
      <c r="F9" s="3" t="s">
        <v>31</v>
      </c>
      <c r="G9" s="6"/>
      <c r="H9" s="27"/>
      <c r="I9" s="26">
        <f t="shared" si="0"/>
        <v>0</v>
      </c>
      <c r="J9" s="3" t="s">
        <v>52</v>
      </c>
      <c r="K9" s="8" t="s">
        <v>52</v>
      </c>
    </row>
    <row r="10" spans="1:11" ht="140.25" customHeight="1" x14ac:dyDescent="0.25">
      <c r="A10" s="3">
        <v>7</v>
      </c>
      <c r="B10" s="6"/>
      <c r="C10" s="6"/>
      <c r="D10" s="7" t="s">
        <v>32</v>
      </c>
      <c r="E10" s="3">
        <v>50</v>
      </c>
      <c r="F10" s="3" t="s">
        <v>10</v>
      </c>
      <c r="G10" s="6"/>
      <c r="H10" s="27"/>
      <c r="I10" s="26">
        <f t="shared" si="0"/>
        <v>0</v>
      </c>
      <c r="J10" s="3" t="s">
        <v>52</v>
      </c>
      <c r="K10" s="8" t="s">
        <v>52</v>
      </c>
    </row>
    <row r="11" spans="1:11" ht="346.5" customHeight="1" x14ac:dyDescent="0.25">
      <c r="A11" s="3">
        <v>8</v>
      </c>
      <c r="B11" s="6"/>
      <c r="C11" s="6"/>
      <c r="D11" s="7" t="s">
        <v>33</v>
      </c>
      <c r="E11" s="3">
        <v>100</v>
      </c>
      <c r="F11" s="3" t="s">
        <v>31</v>
      </c>
      <c r="G11" s="6"/>
      <c r="H11" s="27"/>
      <c r="I11" s="26">
        <f t="shared" si="0"/>
        <v>0</v>
      </c>
      <c r="J11" s="3" t="s">
        <v>52</v>
      </c>
      <c r="K11" s="8" t="s">
        <v>52</v>
      </c>
    </row>
    <row r="12" spans="1:11" x14ac:dyDescent="0.25">
      <c r="A12" s="42" t="s">
        <v>62</v>
      </c>
      <c r="B12" s="42"/>
      <c r="C12" s="42"/>
      <c r="D12" s="42"/>
      <c r="E12" s="42"/>
      <c r="F12" s="42"/>
      <c r="G12" s="42"/>
      <c r="H12" s="42"/>
      <c r="I12" s="31">
        <f>SUM(I4:I11)</f>
        <v>0</v>
      </c>
    </row>
    <row r="14" spans="1:11" ht="15.75" x14ac:dyDescent="0.25">
      <c r="A14" s="34" t="s">
        <v>53</v>
      </c>
      <c r="B14" s="34"/>
      <c r="C14" s="34"/>
      <c r="D14" s="34"/>
      <c r="E14" s="34"/>
      <c r="F14" s="34"/>
      <c r="G14" s="34"/>
      <c r="H14" s="34"/>
      <c r="I14" s="34"/>
      <c r="J14" s="34"/>
      <c r="K14" s="34"/>
    </row>
    <row r="15" spans="1:11" ht="15.75" x14ac:dyDescent="0.25">
      <c r="A15" s="12"/>
      <c r="B15" s="12"/>
      <c r="C15" s="12"/>
      <c r="D15" s="12"/>
      <c r="E15" s="12"/>
      <c r="F15" s="12"/>
      <c r="G15" s="12"/>
      <c r="H15" s="12"/>
      <c r="I15" s="12"/>
      <c r="J15" s="11"/>
    </row>
    <row r="16" spans="1:11" x14ac:dyDescent="0.25">
      <c r="A16" s="35" t="s">
        <v>54</v>
      </c>
      <c r="B16" s="35"/>
      <c r="C16" s="35"/>
      <c r="D16" s="35"/>
      <c r="E16" s="35"/>
      <c r="F16" s="35"/>
      <c r="G16" s="35"/>
      <c r="H16" s="35"/>
      <c r="I16" s="35"/>
      <c r="J16" s="35"/>
      <c r="K16" s="35"/>
    </row>
    <row r="17" spans="1:11" x14ac:dyDescent="0.25">
      <c r="A17" s="35"/>
      <c r="B17" s="35"/>
      <c r="C17" s="35"/>
      <c r="D17" s="35"/>
      <c r="E17" s="35"/>
      <c r="F17" s="35"/>
      <c r="G17" s="35"/>
      <c r="H17" s="35"/>
      <c r="I17" s="35"/>
      <c r="J17" s="35"/>
      <c r="K17" s="35"/>
    </row>
    <row r="18" spans="1:11" x14ac:dyDescent="0.25">
      <c r="A18" s="35"/>
      <c r="B18" s="35"/>
      <c r="C18" s="35"/>
      <c r="D18" s="35"/>
      <c r="E18" s="35"/>
      <c r="F18" s="35"/>
      <c r="G18" s="35"/>
      <c r="H18" s="35"/>
      <c r="I18" s="35"/>
      <c r="J18" s="35"/>
      <c r="K18" s="35"/>
    </row>
    <row r="19" spans="1:11" x14ac:dyDescent="0.25">
      <c r="A19" s="35"/>
      <c r="B19" s="35"/>
      <c r="C19" s="35"/>
      <c r="D19" s="35"/>
      <c r="E19" s="35"/>
      <c r="F19" s="35"/>
      <c r="G19" s="35"/>
      <c r="H19" s="35"/>
      <c r="I19" s="35"/>
      <c r="J19" s="35"/>
      <c r="K19" s="35"/>
    </row>
    <row r="20" spans="1:11" x14ac:dyDescent="0.25">
      <c r="A20" s="35"/>
      <c r="B20" s="35"/>
      <c r="C20" s="35"/>
      <c r="D20" s="35"/>
      <c r="E20" s="35"/>
      <c r="F20" s="35"/>
      <c r="G20" s="35"/>
      <c r="H20" s="35"/>
      <c r="I20" s="35"/>
      <c r="J20" s="35"/>
      <c r="K20" s="35"/>
    </row>
    <row r="21" spans="1:11" x14ac:dyDescent="0.25">
      <c r="A21" s="35"/>
      <c r="B21" s="35"/>
      <c r="C21" s="35"/>
      <c r="D21" s="35"/>
      <c r="E21" s="35"/>
      <c r="F21" s="35"/>
      <c r="G21" s="35"/>
      <c r="H21" s="35"/>
      <c r="I21" s="35"/>
      <c r="J21" s="35"/>
      <c r="K21" s="35"/>
    </row>
    <row r="22" spans="1:11" x14ac:dyDescent="0.25">
      <c r="A22" s="35"/>
      <c r="B22" s="35"/>
      <c r="C22" s="35"/>
      <c r="D22" s="35"/>
      <c r="E22" s="35"/>
      <c r="F22" s="35"/>
      <c r="G22" s="35"/>
      <c r="H22" s="35"/>
      <c r="I22" s="35"/>
      <c r="J22" s="35"/>
      <c r="K22" s="35"/>
    </row>
    <row r="23" spans="1:11" x14ac:dyDescent="0.25">
      <c r="A23" s="35"/>
      <c r="B23" s="35"/>
      <c r="C23" s="35"/>
      <c r="D23" s="35"/>
      <c r="E23" s="35"/>
      <c r="F23" s="35"/>
      <c r="G23" s="35"/>
      <c r="H23" s="35"/>
      <c r="I23" s="35"/>
      <c r="J23" s="35"/>
      <c r="K23" s="35"/>
    </row>
    <row r="24" spans="1:11" x14ac:dyDescent="0.25">
      <c r="A24" s="35"/>
      <c r="B24" s="35"/>
      <c r="C24" s="35"/>
      <c r="D24" s="35"/>
      <c r="E24" s="35"/>
      <c r="F24" s="35"/>
      <c r="G24" s="35"/>
      <c r="H24" s="35"/>
      <c r="I24" s="35"/>
      <c r="J24" s="35"/>
      <c r="K24" s="35"/>
    </row>
  </sheetData>
  <mergeCells count="6">
    <mergeCell ref="A12:H12"/>
    <mergeCell ref="A2:J2"/>
    <mergeCell ref="C1:J1"/>
    <mergeCell ref="A14:K14"/>
    <mergeCell ref="A16:K24"/>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Pakiet 1</vt:lpstr>
      <vt:lpstr>Pakiet 2</vt:lpstr>
      <vt:lpstr>Pakiet 3</vt:lpstr>
      <vt:lpstr>Pakiet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Łastowska</dc:creator>
  <cp:lastModifiedBy>Renata Łastowska</cp:lastModifiedBy>
  <dcterms:created xsi:type="dcterms:W3CDTF">2015-06-05T18:19:34Z</dcterms:created>
  <dcterms:modified xsi:type="dcterms:W3CDTF">2025-02-05T08:56:36Z</dcterms:modified>
</cp:coreProperties>
</file>