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PRZETARGI\2025\34_HEMODYNAMIKA\BIP\"/>
    </mc:Choice>
  </mc:AlternateContent>
  <xr:revisionPtr revIDLastSave="0" documentId="13_ncr:1_{655D4971-E271-44E1-9CE7-9FC39C758856}" xr6:coauthVersionLast="47" xr6:coauthVersionMax="47" xr10:uidLastSave="{00000000-0000-0000-0000-000000000000}"/>
  <bookViews>
    <workbookView xWindow="-120" yWindow="-120" windowWidth="29040" windowHeight="15720" firstSheet="6" activeTab="17" xr2:uid="{47D6EE5F-30CB-4631-90B2-405A10D0F351}"/>
  </bookViews>
  <sheets>
    <sheet name="Pakiet_1" sheetId="1" r:id="rId1"/>
    <sheet name="Pakiet_2" sheetId="2" r:id="rId2"/>
    <sheet name="Pakiet_3" sheetId="3" r:id="rId3"/>
    <sheet name="Pakiet_4" sheetId="4" r:id="rId4"/>
    <sheet name="Pakiet_5" sheetId="5" r:id="rId5"/>
    <sheet name="Pakiet_6" sheetId="6" r:id="rId6"/>
    <sheet name="Pakiet_7" sheetId="7" r:id="rId7"/>
    <sheet name="Pakiet_8" sheetId="8" r:id="rId8"/>
    <sheet name="Pakiet_9" sheetId="9" r:id="rId9"/>
    <sheet name="Pakiet_10" sheetId="10" r:id="rId10"/>
    <sheet name="Pakiet_11" sheetId="11" r:id="rId11"/>
    <sheet name="Pakiet_12" sheetId="12" r:id="rId12"/>
    <sheet name="Pakiet_13" sheetId="13" r:id="rId13"/>
    <sheet name="Pakiet_14" sheetId="14" r:id="rId14"/>
    <sheet name="Pakiet_15" sheetId="15" r:id="rId15"/>
    <sheet name="Pakiet_16" sheetId="16" r:id="rId16"/>
    <sheet name="Pakiet_17" sheetId="17" r:id="rId17"/>
    <sheet name="Pakiet_18" sheetId="18" r:id="rId1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6" l="1"/>
  <c r="F8" i="16"/>
  <c r="F7" i="16"/>
  <c r="F6" i="16"/>
  <c r="F5" i="13"/>
  <c r="G5" i="12"/>
  <c r="G5" i="5"/>
  <c r="F7" i="12"/>
  <c r="F5" i="18"/>
  <c r="F9" i="17"/>
  <c r="F8" i="17"/>
  <c r="F7" i="17"/>
  <c r="F6" i="17"/>
  <c r="G5" i="17" s="1"/>
  <c r="F13" i="5" l="1"/>
  <c r="F9" i="2"/>
  <c r="F5" i="15"/>
  <c r="F5" i="14"/>
  <c r="F8" i="12"/>
  <c r="F6" i="12"/>
  <c r="F5" i="11"/>
  <c r="F5" i="10"/>
  <c r="F5" i="9"/>
  <c r="F5" i="8"/>
  <c r="F5" i="7"/>
  <c r="F5" i="6"/>
  <c r="F12" i="5"/>
  <c r="F11" i="5"/>
  <c r="F10" i="5"/>
  <c r="F9" i="5"/>
  <c r="F8" i="5"/>
  <c r="F7" i="5"/>
  <c r="F6" i="5"/>
  <c r="F5" i="4"/>
  <c r="F5" i="3"/>
  <c r="F8" i="2"/>
  <c r="F7" i="2"/>
  <c r="F6" i="2"/>
  <c r="F9" i="1"/>
  <c r="F8" i="1"/>
  <c r="F7" i="1"/>
  <c r="F6" i="1"/>
  <c r="G5" i="2" l="1"/>
  <c r="G5" i="1"/>
</calcChain>
</file>

<file path=xl/sharedStrings.xml><?xml version="1.0" encoding="utf-8"?>
<sst xmlns="http://schemas.openxmlformats.org/spreadsheetml/2006/main" count="1488" uniqueCount="485">
  <si>
    <t>FORMULARZ ASORTYMENTOWO - CENOWY</t>
  </si>
  <si>
    <t xml:space="preserve">           Załącznik nr 1 do umowy</t>
  </si>
  <si>
    <t xml:space="preserve">Kalkulacja cenowa </t>
  </si>
  <si>
    <t>NAZWA PAKIETU</t>
  </si>
  <si>
    <t>Ilości/szt.</t>
  </si>
  <si>
    <t>Cena jednostkowa brutto</t>
  </si>
  <si>
    <t>Stawka podatku VAT</t>
  </si>
  <si>
    <t>Wartość brutto</t>
  </si>
  <si>
    <t>Suma wartości brutto</t>
  </si>
  <si>
    <t>Zestaw do kontrolowanego ucisku tętnicy udowej po jej nakłuciu</t>
  </si>
  <si>
    <t>xxxxx</t>
  </si>
  <si>
    <t>xxxxxxxxxxx</t>
  </si>
  <si>
    <t>xxxxxxxx</t>
  </si>
  <si>
    <t>Ramię do mocowania kopułki uciskowej</t>
  </si>
  <si>
    <t>Adapter</t>
  </si>
  <si>
    <t>Kopułka uciskowa</t>
  </si>
  <si>
    <t>Pompka ręczna z manometrem</t>
  </si>
  <si>
    <t>ELEMENT ZESTAWU</t>
  </si>
  <si>
    <t>Ilość</t>
  </si>
  <si>
    <t>PARAMETR GRANICZNY/ WARTOŚĆ</t>
  </si>
  <si>
    <t>PUNKTY</t>
  </si>
  <si>
    <t>DANE TECHNICZNE*</t>
  </si>
  <si>
    <t>Przyznane punkty</t>
  </si>
  <si>
    <t>nazwa produktu</t>
  </si>
  <si>
    <t>podać</t>
  </si>
  <si>
    <t>numer katalogowy produktu lub grupy</t>
  </si>
  <si>
    <t>producent</t>
  </si>
  <si>
    <t>sposób sterylizacji produktu</t>
  </si>
  <si>
    <t>tak, podać</t>
  </si>
  <si>
    <t>ramię mowane za pomocą taśmy i zatrzasków umożliwiających utrzymanie tego ramienia w odpowiedniej pozycjiw stosunku do nakłutej tętnicy</t>
  </si>
  <si>
    <t>tak, opisac</t>
  </si>
  <si>
    <t>wymienić istotne informacje, nie ujęte powyżej</t>
  </si>
  <si>
    <t>urządzenie montowane do ramienia zestawu służące do mocowania drugiej  kopułki uciskowej celem równoczesnego ucisku obu nakłutych tętnic udowych</t>
  </si>
  <si>
    <t>urządzenie wykonane z przeżroczystego materiału co pozwala na bezpośrednią obserwację uciskanej okolicy</t>
  </si>
  <si>
    <t>urządzenie wykonane z materiału elastycznego</t>
  </si>
  <si>
    <t>urządzenie po podłączeniu do pompki z manometrem wytrzymujące ciśnienie do 180 mm Hg</t>
  </si>
  <si>
    <t>tak, w mm Hg podać</t>
  </si>
  <si>
    <t>tak</t>
  </si>
  <si>
    <t xml:space="preserve">           Załącznik nr 2.7 do SWZ</t>
  </si>
  <si>
    <t>Pakiet 7</t>
  </si>
  <si>
    <t xml:space="preserve">  Zestaw do stentowania trudnych bardzo krętych i zwapniałych zmian              </t>
  </si>
  <si>
    <t>xxxxxxx</t>
  </si>
  <si>
    <t>Stent wieńcowy pokrywany lekiem o działaniu antyproliferacyjnym charakteryzujący się pewnym mocowaniu na balonie</t>
  </si>
  <si>
    <t>Stent wieńcowy kobaltowo- chromowy z lekiem o działaniu antyproliferacyjnym</t>
  </si>
  <si>
    <t/>
  </si>
  <si>
    <t>tak/nie</t>
  </si>
  <si>
    <t>tak, podać średnice</t>
  </si>
  <si>
    <t>tak, opisać</t>
  </si>
  <si>
    <t>wymienić istotne informacje techniczne nie ujęte powyżej</t>
  </si>
  <si>
    <t>wymienić</t>
  </si>
  <si>
    <t>stent  kobaltowo-chromowy</t>
  </si>
  <si>
    <t>tak-1p., nie-0p.</t>
  </si>
  <si>
    <t>oferowanie stentu o termicznym sposobie mocowania stentu na balonie, zapewniający lepsze krępowanie stentu i minimalizujący ryzyko zsunięcia się stentu przy przechodzeniu i wprowadzaniu stentu do krętych i zwapniałych naczyń</t>
  </si>
  <si>
    <t>tak podać metodę mocowania / nie.</t>
  </si>
  <si>
    <t xml:space="preserve"> Tak - 3p  - nie-0p.</t>
  </si>
  <si>
    <t>minimalny wymagany przedział średnic stentów od 2,25 mm do 4,0 mm.</t>
  </si>
  <si>
    <t>wymagany możliwy,  minimalny  czas leczenia dwoma lekami przeciwpłytkowymi /DAPT/ - 1 miesiąc od wszczepienia stentu - udokumentowany badaniami klinicznymi</t>
  </si>
  <si>
    <t xml:space="preserve">tak,, wymienić badania kliniczne </t>
  </si>
  <si>
    <t>Wymagana łatwość doprowadzenia stentu do miejsca implantacji, szczególnie przez kręte odcinki naczyń</t>
  </si>
  <si>
    <t>wymagane minimalne RBP 15 bar.</t>
  </si>
  <si>
    <t xml:space="preserve">wymagana minimalna średnica 3,5 mm do jakiej można doprężyć stent o średnicy nominalnej 2,5 mm za pomocą dodatkowego cewnika balonowego, przy jednoczesnym zachowaniu właściwości strukturalnych i funkcjonalnych stentu </t>
  </si>
  <si>
    <t>tak, podać wszystkie możliwe wymiary</t>
  </si>
  <si>
    <t>oferowanie stentów o długości &gt; 30 mm</t>
  </si>
  <si>
    <t xml:space="preserve">podać długości </t>
  </si>
  <si>
    <t>tak podać / nie</t>
  </si>
  <si>
    <t xml:space="preserve">tak,  wymienić badania kliniczne </t>
  </si>
  <si>
    <t>Maksymalna średnica do jakiej można doprężyć stent o średnicy nominalnej 2,5 mm za pomocą dodatkowego cewnika balonowego, przy jednoczesnym zachowaniu właściwości strukturalnych i funkcjonalnych stentu - preferowana większa</t>
  </si>
  <si>
    <t xml:space="preserve">podać  </t>
  </si>
  <si>
    <t xml:space="preserve">           Załącznik nr 2.9 do SWZ</t>
  </si>
  <si>
    <t>Pakiet 9</t>
  </si>
  <si>
    <t>Stentgraft wieńcowy na balonie</t>
  </si>
  <si>
    <t xml:space="preserve">stentgrafty wieńcowe o średnicy do 4,0 mm kompatybilne z cewnikiem prowadzącym 5F  </t>
  </si>
  <si>
    <t xml:space="preserve">stentgrafty wieńcowe o średnicy do 4,4 do 5,0 mm mm kompatybilne z cewnikiem prowadzącym 6F  </t>
  </si>
  <si>
    <t xml:space="preserve"> kompatybilny z prowadnikiem o średnicy  0,014" </t>
  </si>
  <si>
    <t>wymagany minimalny przedział długości stentgraftów 15 mm do 25 mm</t>
  </si>
  <si>
    <t>tak, podać wymiary</t>
  </si>
  <si>
    <t>minimalny wymagany przedział średnic stentgraftów od 2,5 mm do 5,0 mm</t>
  </si>
  <si>
    <t xml:space="preserve">szkielet stentgraftu na bazie stentu kobaltowo-chromowego pokrytego pasywną powłoką która nie aktywuje płytek krwi i fibrynogenu /redukuje ryzyko zkrzepicy/ </t>
  </si>
  <si>
    <t>tak, podać rodzaj sbstancji pokrywającej szkielet stentgraftu</t>
  </si>
  <si>
    <t>tak, podać grubość warstwy uszczelniającej.</t>
  </si>
  <si>
    <t xml:space="preserve">tak, podać </t>
  </si>
  <si>
    <t>Mikrocewnik dwukanałowy</t>
  </si>
  <si>
    <t>mikrocewnik dwukanałowy</t>
  </si>
  <si>
    <t>Minimalna długość użytkowa cewnika 135 cm</t>
  </si>
  <si>
    <t xml:space="preserve">mikrocewnik kompatybilny z cewnikiem 5F </t>
  </si>
  <si>
    <t>mikrocewnik kompatybilny z prowadnikami o średnicy 0,014"</t>
  </si>
  <si>
    <t>mikrocewnik dwukanałowy w systemie OTW</t>
  </si>
  <si>
    <t>wymiana prowadników w obukanałach</t>
  </si>
  <si>
    <t>mikrocewnik posiadający trzy ujścia dla prowadników w tym dwa boczne</t>
  </si>
  <si>
    <t>otwory boczne widoczne w kopii</t>
  </si>
  <si>
    <t>ujścia boczne położone po przeciwległych stronach mikrocewnika</t>
  </si>
  <si>
    <t>ujścia boczne położone na różnych wysokościach w odegłości min. 8 mm do maks. 15 mm od końcówki mikrocewnika</t>
  </si>
  <si>
    <t>tak,podać</t>
  </si>
  <si>
    <t>Końcówka mikrocewnika dobrze widoczna w skopii</t>
  </si>
  <si>
    <t>mikrocewnik posiada atraumatyczną końcówkę</t>
  </si>
  <si>
    <t>tak opisac</t>
  </si>
  <si>
    <t xml:space="preserve">mikrocewnik posiadający  w części dystalnej specjalne pokrycie ułatwiające przechodzenie mikrocewnika cewnika w świetle naczynia </t>
  </si>
  <si>
    <t xml:space="preserve">           Załącznik nr 2.6 do SWZ</t>
  </si>
  <si>
    <t>Pakiet 6</t>
  </si>
  <si>
    <t>Kalkulacja cenowa pakietów</t>
  </si>
  <si>
    <t>Zestaw do przewlekłych okluzji</t>
  </si>
  <si>
    <t>xxxxxxxxx</t>
  </si>
  <si>
    <t xml:space="preserve">Stent wieńcowy kobaltowo- chromowy uwalniający lek antyproliferacyjny </t>
  </si>
  <si>
    <t>mikrocewnik do CTO</t>
  </si>
  <si>
    <t xml:space="preserve">Specjalny wysokociśnieniowy cewnik balonowy  typu "NC" </t>
  </si>
  <si>
    <t>Speclany wysokociśnieniowy inflator</t>
  </si>
  <si>
    <t xml:space="preserve">Prowadnik uniwersalny do angioplastyki  w krętych i ciasnych zmianach </t>
  </si>
  <si>
    <t>Paltforma ze stopu kobaltowo-chromowego</t>
  </si>
  <si>
    <t>stent uwalniający lek o działaniu antyproliferacyjnym - syrolimus lub jego pochodne</t>
  </si>
  <si>
    <t>kompatybilny z prowadnikiem 0,014"</t>
  </si>
  <si>
    <t>Specjalny system uwalniający lek  bez udziału polimeru i zapobiegający przedostawaniu się leku do krwi</t>
  </si>
  <si>
    <t>Opisać tak/nie</t>
  </si>
  <si>
    <t>tak-2p., nie-0p</t>
  </si>
  <si>
    <t>Przęsła stentu pokryte substancją hamującą dyfuzję jonów metalu do ściany naczynia</t>
  </si>
  <si>
    <t>wymagane minimalne RBP16 bar.</t>
  </si>
  <si>
    <t>RBP oferowanych stentów</t>
  </si>
  <si>
    <t>podać w barach</t>
  </si>
  <si>
    <t>oferowanie stentów o długości powyzej 30 mm</t>
  </si>
  <si>
    <t xml:space="preserve">tak, podać długości </t>
  </si>
  <si>
    <t>&lt;35-0p., 31-35-1p., 36-40-2p., 41-45-3p.,  &gt;45-4p.</t>
  </si>
  <si>
    <t>minimalny wymagany przedział średnic stentów od 2,5 mm do  4,0 mm</t>
  </si>
  <si>
    <t>oferowanie średnicy 4,5 mm</t>
  </si>
  <si>
    <t>nie- 0 p. tak- 1 p.</t>
  </si>
  <si>
    <t>oferowanie stentów o średnicy 2,25 mm</t>
  </si>
  <si>
    <t>tak/ nie</t>
  </si>
  <si>
    <t>nie-0p., tak-1p.</t>
  </si>
  <si>
    <t>Stenty  posiadające znaczniki na końcach stentów widoczne po implantacji stentu</t>
  </si>
  <si>
    <t xml:space="preserve"> </t>
  </si>
  <si>
    <t>Cewnik posiadający oplot z drutu stalowego</t>
  </si>
  <si>
    <t>tak,opisać</t>
  </si>
  <si>
    <t>cewnik kompatybilny z prowadnikiem 0,014"</t>
  </si>
  <si>
    <t>tak, podac</t>
  </si>
  <si>
    <t>Minimalna długość cewnika 135 cm</t>
  </si>
  <si>
    <t xml:space="preserve">oferowanie dwóch długości cewników  </t>
  </si>
  <si>
    <t>nie/tak, podać</t>
  </si>
  <si>
    <t>nie-0p., tak-1 p.</t>
  </si>
  <si>
    <t>dystalna część cewnika pokryta substancją ułatwiającą przechodzenie cewnika przez krytyczne zwężenia</t>
  </si>
  <si>
    <t xml:space="preserve">posiada końcówkę miękką , atraumatyczną i dobrze widoczną w skopii </t>
  </si>
  <si>
    <t>profil wejścia końcówki balonu</t>
  </si>
  <si>
    <t xml:space="preserve"> profil przejścia dla balonu o średnicy 2,0 mm</t>
  </si>
  <si>
    <t>podać w "</t>
  </si>
  <si>
    <t>cewnik balonowy kompatybilne z cewnikiem prowadzącym 5F</t>
  </si>
  <si>
    <t xml:space="preserve">wymagane minimum trzy długości balonu  </t>
  </si>
  <si>
    <t xml:space="preserve">tak podać długości </t>
  </si>
  <si>
    <t>inflator z możliwością wykonania precyzyjnej inflacji i osiągnięia ciśnienia minimum 40 barów</t>
  </si>
  <si>
    <t>Przeźroczysty korpus inflatora</t>
  </si>
  <si>
    <t>blokada zabezpieczająca przed przypadkową deflacją</t>
  </si>
  <si>
    <t>wymagana specjalna konstrukcja  końcówki  prowadnika uplecionej z minimum 15 drutów / umożliwiającej dobrą manewrowalność i przechodzenie przez bardzo ciasne i kręte zmiany /</t>
  </si>
  <si>
    <t>wymagane minimum dwa rodzaje prowadników</t>
  </si>
  <si>
    <t>sztywność końcówki prowadników  0,5 do 0,7 g</t>
  </si>
  <si>
    <t xml:space="preserve">końcówka cieniująca dobrze widoczna w skopii </t>
  </si>
  <si>
    <t>Prowadniki z rdzeniem wykonanym z jednego kawałka drutu ( brak łączeń )</t>
  </si>
  <si>
    <t>średnica max.  0.014” na całej długości prowadnika</t>
  </si>
  <si>
    <t xml:space="preserve">długość prowadników 180 +/- 10 cm cm </t>
  </si>
  <si>
    <t>oferowanie prowadników o długości 300 +/- 10 cm</t>
  </si>
  <si>
    <t>nie-0p.  Tak-1p</t>
  </si>
  <si>
    <t>rdzeń prowadnika wykonany z jednego kawałka drutu /brak łączeń /.</t>
  </si>
  <si>
    <t xml:space="preserve">wymagane minimum dwie długości prowadników  190 +/- 10 cm i 300 +/- 10 cm </t>
  </si>
  <si>
    <t>tak, podać długości</t>
  </si>
  <si>
    <t>wymagane minimum sześć prowadników o różnym stopniu sztywności końcówki</t>
  </si>
  <si>
    <t xml:space="preserve">pokrycie prowadników substancjami ułatwiającymi przechodzenie przez zamknięte odcinki tętnic </t>
  </si>
  <si>
    <t xml:space="preserve">tak, podać rodzaj pokrycia </t>
  </si>
  <si>
    <t>końcówka prowadnika cieniująca dobrze widoczna w skopii</t>
  </si>
  <si>
    <t>ofeowanie prowadnika o średnicy  0,010"</t>
  </si>
  <si>
    <t>wymagane oferowanie prowadników z końcówkami taperowanymi do  0,010" 0,011" i 0,012"</t>
  </si>
  <si>
    <t>tak podać średnice pońcówekprowadników</t>
  </si>
  <si>
    <t xml:space="preserve">wymagany minimalny przedział sztywności końcówek 2,0 - 10,0 g </t>
  </si>
  <si>
    <t>tak podać zakres sztywności końcówek</t>
  </si>
  <si>
    <t>wymagane minimum cztery rodzaje prowadników o różnym stopniu sztywności końcówki</t>
  </si>
  <si>
    <t xml:space="preserve">wymagane pokrycie prowadników substancjami ułatwiającymi przechodzenie przez zamknięte odcinki tętnic </t>
  </si>
  <si>
    <t xml:space="preserve">tak, podać rodzaj i miejsce pokrycia </t>
  </si>
  <si>
    <t>końcówka prowadnika dobrze widoczny w skopii</t>
  </si>
  <si>
    <t>Pakiet 1</t>
  </si>
  <si>
    <t xml:space="preserve">  Stenty wieńcowe kobaltowo- chromowe pokrywane lekiem o działaniu antyproliferacyjnym</t>
  </si>
  <si>
    <t xml:space="preserve">Stenty uwalniające  lek o działaniu antyproliferacyjnym -syrolimus, lub jego pochodne </t>
  </si>
  <si>
    <t>tak, podać nazwę leku antyproliferacyjnego</t>
  </si>
  <si>
    <t>Stenty pokrywane polimerem biodegradowalnym</t>
  </si>
  <si>
    <t>tak-1p. , nie 0p.</t>
  </si>
  <si>
    <t xml:space="preserve">Paltforma ze stopu kobaltowo-chromowego </t>
  </si>
  <si>
    <t>Wymagana minimalna średnica 3,5 mm do jakiej można doprężyć stent o średnicy nominalnej 2,5 mm za pomocą dodatkowego cewnika balonowego, przy jednoczesnym zachowaniu właściwości strukturalnych i funkcjonalnych stentu - preferowana większa</t>
  </si>
  <si>
    <t>podać w mm</t>
  </si>
  <si>
    <t>3,5-0p., 3,51-3,75-1p.,  3,76- 4,24-2p. ≥4,25 - 3p.</t>
  </si>
  <si>
    <t>tak, podać wszystkie wymiary</t>
  </si>
  <si>
    <t>oferowanie stentów o długości powyzej 32 mm</t>
  </si>
  <si>
    <t>podać długości powyżej 32 mm</t>
  </si>
  <si>
    <t xml:space="preserve">minimalny wymagany przedział średnic stentów od 2,25 mm do  4,0 mm </t>
  </si>
  <si>
    <t>tak podać w  µm</t>
  </si>
  <si>
    <t>Przedłużenia z kranikiem</t>
  </si>
  <si>
    <t>długość 25 - 30 cm</t>
  </si>
  <si>
    <t>płynne ustawienie zaworu o 360 stopni</t>
  </si>
  <si>
    <t>wykonane z przeżroczystego materiału</t>
  </si>
  <si>
    <t>wytrzymujące ciśnienie min. 300 psi (20 bar)</t>
  </si>
  <si>
    <t xml:space="preserve">           Załącznik nr 2.8 do SWZ</t>
  </si>
  <si>
    <t>Pakiet 8</t>
  </si>
  <si>
    <t>kompatybilny z cewnikiem prowadzącym 5F.</t>
  </si>
  <si>
    <t>długość użytkowa cewnika min. 135 cm,</t>
  </si>
  <si>
    <t>Prowadnik diagnostyczny</t>
  </si>
  <si>
    <t>wymagane prowadniki o minimum trzech długościach w tym minimalnej 150+/-10 cm, maksymalnej 260+/-10cm oraz długości pośredniej</t>
  </si>
  <si>
    <t>ciągłość materiału zapewniające bezpieczeństwo zabiegu</t>
  </si>
  <si>
    <t>wymagany minimalny przedział średnic od 0,032” do 0,038’’</t>
  </si>
  <si>
    <t>pokryty substancją ułatwiającą manewrowanie i zmniejszającą siłę potrzebną do wprowadzenia</t>
  </si>
  <si>
    <t>tak, podać rodzaj substancji</t>
  </si>
  <si>
    <t>końcówka prowadnika  nie ulegająca deformacji  przy użyciu w czasie zabiegu</t>
  </si>
  <si>
    <t>prowadnik sprężysty, którego korpus nie ulega zniekształceniu przy użyciu w czasie zabiegu</t>
  </si>
  <si>
    <t xml:space="preserve">Ilości/szt. </t>
  </si>
  <si>
    <t>Zestaw do ucisku tętnicy promieniowej po nakłuciu i usunięciu koszulki</t>
  </si>
  <si>
    <t xml:space="preserve">Zestaw zapewniający odpowiedni skuteczny ucisk t. promieniowej </t>
  </si>
  <si>
    <t>wymagana pneumatyczna płynna regulacja ucisku</t>
  </si>
  <si>
    <t>Zestaw nie blokujący odpływu żylnego w trakcie ucisku tętnicy</t>
  </si>
  <si>
    <t>Urządzenia wspomagające dostarczenie sprzętu  do tętnicy wieńcowej w trakcie PCI</t>
  </si>
  <si>
    <t>Urządzenie typu " rapid exchange" kompatybilne z prowadnikiem 0,014"</t>
  </si>
  <si>
    <t>nie/tak</t>
  </si>
  <si>
    <t>nie-op., tak-1p.</t>
  </si>
  <si>
    <t>Dostępność przedłużacza prowadzącego z blokadą prowadnika</t>
  </si>
  <si>
    <t>atraumatyczna i elastyczna końcówka przedłużacza</t>
  </si>
  <si>
    <t>Dystalny kanał prowadzący przedłużacza wzmocniony stalowym oplotem zapobiegającym złamaniu i zmianie średnicy kanału prowadzącego na zakrętach</t>
  </si>
  <si>
    <t>wymagane dobrze widoczne w skopii dwa znaczniki cieniujące na poczatku i na końcu kanału prowadzącego.</t>
  </si>
  <si>
    <t>Długość przedłużacza 150 +/- 10 cm</t>
  </si>
  <si>
    <t>Długość kanału dystalnego 25 +/-5 cm</t>
  </si>
  <si>
    <t xml:space="preserve">Dostępne do  wyboru : Kuwety / płytki do pomiaru PT i kuwety / płytki do pomiaru ACT </t>
  </si>
  <si>
    <t>Możliwe wykonanie badania parametru krzepliwości z jednej kropli krwi.</t>
  </si>
  <si>
    <t xml:space="preserve">           Załącznik nr 2.12 do SWZ</t>
  </si>
  <si>
    <t>Pakiet 12</t>
  </si>
  <si>
    <t>Wymagany przedział średnic balonu od 2,0 mm do 4,0 mm</t>
  </si>
  <si>
    <t>Balony do kontrapulascji</t>
  </si>
  <si>
    <t>Balony do kontrapulsacji</t>
  </si>
  <si>
    <t>balony  kompatybilne z systemem max 8F</t>
  </si>
  <si>
    <t>wymagane minimum dwie wielkości balonów w przedziale pojemności  34 - 40 ml</t>
  </si>
  <si>
    <t>budowa balonu</t>
  </si>
  <si>
    <t>balony w pełni i bez zakłóceń współpracujące ze sterownikiem pompy Datascope</t>
  </si>
  <si>
    <t xml:space="preserve">           Załącznik nr 2.17 do SWZ</t>
  </si>
  <si>
    <t>Pakiet 17</t>
  </si>
  <si>
    <t>Nazwa produktu</t>
  </si>
  <si>
    <t>Numer katalogowy produktu lub grupy</t>
  </si>
  <si>
    <t>Producent</t>
  </si>
  <si>
    <t>Sposób sterylizacji produktu</t>
  </si>
  <si>
    <t xml:space="preserve"> Długość standardowa cewników 100 cm </t>
  </si>
  <si>
    <t>Wymagane srednice cewnikow 5F i  6F</t>
  </si>
  <si>
    <t>Wymagany cewnik atraumatyczny - łagodnie intubujacy naczynie i nie stwrzajacy ryzyka dyssekcji naczynia</t>
  </si>
  <si>
    <t>wymagany cewnik zapewniający dobre manewrowanie i łagodny obrót</t>
  </si>
  <si>
    <t>Końcówka  dobrze widoczna w skopii</t>
  </si>
  <si>
    <t>Wymagana minimalna średnica wewnętrzna ≥ 0,056"dla cewnika 6F, na całej długości cewnika, niezależnie od krzywizny kształtu cewnika</t>
  </si>
  <si>
    <t>cewnik zbrojony</t>
  </si>
  <si>
    <t>wymagane minimum po trzy rozmiary  dla co najmniej  dwóch typów oferowanych krzywizn</t>
  </si>
  <si>
    <t>tak,- wymienić konkretne rozmiary dla oferowanych typów krzywizn</t>
  </si>
  <si>
    <t xml:space="preserve">           Załącznik nr 2.14 do SWZ</t>
  </si>
  <si>
    <t>Pakiet 14</t>
  </si>
  <si>
    <t>Ilości</t>
  </si>
  <si>
    <t>płynne przechodzenie cewnika przez zastawkę i światło koszulki</t>
  </si>
  <si>
    <t>tak, podać długość w cm i średnicę w F</t>
  </si>
  <si>
    <t>Prowadniki FFR do pomiaru cząstkowej rezerwy przepływu wieńcowego</t>
  </si>
  <si>
    <t>Wykonawca zobowiązany jest do nieodpłatnego użyczenia Zamawiającemu  Aparatu do FFR w ilosci 3 szt. na podstawie umowy użyczenia stanowiącej załącznik nr 3a do SWZ. Przedmiotem użyczenia będzie aparat (nazwa) …………………..model/rok produkcji (nowy/używany lecz nie starszy niż 5 lat) nr katalogowy……………………o wartości netto…………brutto……………..</t>
  </si>
  <si>
    <t xml:space="preserve">podać 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</si>
  <si>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</si>
  <si>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>TAK/NIE*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</si>
  <si>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</si>
  <si>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numer katalogowy</t>
  </si>
  <si>
    <t>* Właściwe zakreślić. W przypadku zaznaczenia w obu wierszach "NIE"- Zamawiajacy uzna, iż oferowany wyrób nie jest wyrobem medycznym.</t>
  </si>
  <si>
    <t>Zgodnie z treścią § 3 ust. 4 załącznika nr 3 do SWZ - projektowane postanowienia umowy  w sprawie zamówienia publicznegoWykonawca zobowiązany jest do przedłożenia deklaracji i/lub certyfikatów zgodności wystawionych przez jednostkę notyfikowaną zgodnie z klasą wyrobu medycznego  o których mowa w ustawie o wyrobach medycznych  (Dz.U. z 2024 r., poz. 1620 ze zm.) na żądanie Zamawiającego w terminie 5 dni roboczych tj.</t>
  </si>
  <si>
    <t xml:space="preserve">właściwe dokumenty potwierdzające, iż oferowany przedmiot zamówienia jest zgodny z ustawą o wyrobach medycznych z dnia 7 kwietnia 2022 r. (Dz. U. 2024, poz. 1620 ze zm.) oraz dopuszczony do obrotu i stosowania w służbie zdrowia:
·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· 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
</t>
  </si>
  <si>
    <t>Zgodnie z treścią § 3 ust. 4 załącznika nr 3 do SWZ - projektowane postanowienia umowy  w sprawie zamówienia publicznegoWykonawca zobowiązany jest do przedłożenia deklaracji i/lub certyfikatów zgodności wystawionych przez jednostkę notyfikowaną zgodnie z klasą wyrobu medycznego  o których mowa w ustawie o wyrobach medycznych  (Dz. U. 2024, poz. 1620 ze zm.) na żądanie Zamawiającego w terminie 5 dni roboczych tj.</t>
  </si>
  <si>
    <t xml:space="preserve">właściwe dokumenty potwierdzające, iż oferowany przedmiot zamówienia jest zgodny z ustawą o wyrobach medycznych z dnia 7 kwietnia 2022 r. (Dz. U. Dz. U. 2024, poz. 1620 ze zm.) oraz dopuszczony do obrotu i stosowania w służbie zdrowia:
·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· 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
</t>
  </si>
  <si>
    <t>EZ/34/2025/MW</t>
  </si>
  <si>
    <t xml:space="preserve">           Załącznik nr 2.1 do SWZ</t>
  </si>
  <si>
    <t xml:space="preserve">           Załącznik nr ........ do umowy</t>
  </si>
  <si>
    <t>1a</t>
  </si>
  <si>
    <t>1b</t>
  </si>
  <si>
    <t>1c</t>
  </si>
  <si>
    <t>1d</t>
  </si>
  <si>
    <t>&lt;35-0p., 35-39-1p., ≥ 40-2p.</t>
  </si>
  <si>
    <t xml:space="preserve">≤3,0-0p., 3,01-3,49 -1p., ≥ 3,5 - 2p,  </t>
  </si>
  <si>
    <r>
      <t>minimalny wymagany przedział długości stentów od</t>
    </r>
    <r>
      <rPr>
        <b/>
        <sz val="10"/>
        <color indexed="8"/>
        <rFont val="Calibri"/>
        <family val="2"/>
        <charset val="238"/>
      </rPr>
      <t xml:space="preserve"> 9</t>
    </r>
    <r>
      <rPr>
        <sz val="10"/>
        <color indexed="8"/>
        <rFont val="Calibri"/>
        <family val="2"/>
        <charset val="238"/>
      </rPr>
      <t xml:space="preserve"> mm do 30</t>
    </r>
    <r>
      <rPr>
        <b/>
        <sz val="10"/>
        <color indexed="8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 xml:space="preserve">mm dla wszystkich srednic stentów </t>
    </r>
  </si>
  <si>
    <t>Pakiet 2</t>
  </si>
  <si>
    <t xml:space="preserve">           Załącznik nr 2.2 do SWZ</t>
  </si>
  <si>
    <t xml:space="preserve">           Załącznik nr ....... do umowy</t>
  </si>
  <si>
    <t xml:space="preserve">           Załącznik nr 2.3 do SWZ</t>
  </si>
  <si>
    <t xml:space="preserve">           Załącznik nr ...... do umowy</t>
  </si>
  <si>
    <t>wymagana możliwość doprężenia stengraftu do średnicy  3,5 mm dla stentgraftu o średnicy nominalnej 2,5  mm, przy użyciu dodatkowego balonu z zachowaniem właściwości strukturalnych i funkcjonalnych stentgraftu</t>
  </si>
  <si>
    <t>wymagana tylko jedna warstwa uszczelniająca stentgraftu o grubości ≤ 90 µm  /Nie pleciona/</t>
  </si>
  <si>
    <t>crosing profile ≤ 0,046" dla stentgraftu o średnicy 3,0 mm</t>
  </si>
  <si>
    <t>Pakiet 4</t>
  </si>
  <si>
    <t xml:space="preserve">           Załącznik nr 2.4 do SWZ</t>
  </si>
  <si>
    <t xml:space="preserve">           Załącznik nr .....do umowy</t>
  </si>
  <si>
    <t xml:space="preserve"> shaft cewnika owalny  o  wymiarach ≤ 2,7Fx3,3F</t>
  </si>
  <si>
    <t>Pakiet 5</t>
  </si>
  <si>
    <t xml:space="preserve">           Załącznik nr 2.5 do SWZ</t>
  </si>
  <si>
    <t>≤17-0p., &gt;17-1p.</t>
  </si>
  <si>
    <t>≥0,017"- 0p; ≤ 0,016"- 1p</t>
  </si>
  <si>
    <t>&gt;0.03"- 0p; 0,03"- 0,029- 1p; ≤0,028"- 2p</t>
  </si>
  <si>
    <t>34- 0p; ≥ 35 - 1p</t>
  </si>
  <si>
    <t>3- 0p; ≥ 4- 1p</t>
  </si>
  <si>
    <r>
      <t>minimalny wymagany przedział długości stentów od</t>
    </r>
    <r>
      <rPr>
        <b/>
        <sz val="10"/>
        <rFont val="Calibri"/>
        <family val="2"/>
        <charset val="238"/>
        <scheme val="minor"/>
      </rPr>
      <t xml:space="preserve"> 9 do 30mm</t>
    </r>
  </si>
  <si>
    <t>5a</t>
  </si>
  <si>
    <t>5b</t>
  </si>
  <si>
    <t>5c</t>
  </si>
  <si>
    <t>5d</t>
  </si>
  <si>
    <t>5e</t>
  </si>
  <si>
    <t>5f</t>
  </si>
  <si>
    <t>5g</t>
  </si>
  <si>
    <t>&lt;35 mm-0p., 35-40mm-1p,  ≥41-2p.</t>
  </si>
  <si>
    <t>wymagana grubość ściany stentu ≤82 µm dla stentu o średnicy 3,0 mm</t>
  </si>
  <si>
    <t>≥75 - 0p., 74-70-1p., 69-65-2p., &lt;64-3p.</t>
  </si>
  <si>
    <r>
      <t>minimalny wymagany przedział długości stentów od 9,0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mm do 32 mm dla wszystkich stentów o średnicy 2,0-4,0 mm, </t>
    </r>
  </si>
  <si>
    <t xml:space="preserve">           Załącznik nr ..... do umowy</t>
  </si>
  <si>
    <t>Pakiet 10</t>
  </si>
  <si>
    <t xml:space="preserve">           Załącznik nr 2.10 do SWZ</t>
  </si>
  <si>
    <t>Pakiet 11</t>
  </si>
  <si>
    <t xml:space="preserve">           Załącznik nr 2.11 do SWZ</t>
  </si>
  <si>
    <t>12a</t>
  </si>
  <si>
    <t xml:space="preserve">           Załącznik nr ........do umowy</t>
  </si>
  <si>
    <t>Pakiet 15</t>
  </si>
  <si>
    <t xml:space="preserve">           Załącznik nr 2.15 do SWZ</t>
  </si>
  <si>
    <t>Pakiet 16</t>
  </si>
  <si>
    <t xml:space="preserve">           Załącznik nr 2.16 do SWZ</t>
  </si>
  <si>
    <t>DANE TECHNICZNE</t>
  </si>
  <si>
    <t xml:space="preserve">Punkty </t>
  </si>
  <si>
    <t xml:space="preserve">dane techniczne </t>
  </si>
  <si>
    <t>przyznane punkty</t>
  </si>
  <si>
    <t>Specjalny wysokociśnieniowy inflator</t>
  </si>
  <si>
    <t>Wykowca na czas trwania umowy oddaje w dzierżawę Zamawiajacemu 2 szt. Aparatu do pomiaru krzepliwości krwi. ................................. (podać nazwę handlową, model, nr katalogowy, producenta, rok) Wzór umowy dzierżawy stanowi załacznik nr 3a do SWZ-Przedmiotem dzierżawy będzie aparat (nazwa) …………………..model/rok produkcji (nowy/używany lecz nie starszy niż…..lata) nr katalogowy……………………o wartości netto…………brutto……………..</t>
  </si>
  <si>
    <t xml:space="preserve">Prowadnik ciśnieniowy o średnicy 0,014'', </t>
  </si>
  <si>
    <t>Prowadnik wykonany w technologii światłowodowej</t>
  </si>
  <si>
    <t>Prowadnik z rdzeniem nitinolowym umieszczonym w hypotube ze stali nierdzewnej</t>
  </si>
  <si>
    <t xml:space="preserve">Prowadnik przeznaczony do mierzenia FFR oraz dPR </t>
  </si>
  <si>
    <t>W miejscu po 3 cm od końca dystalnego znajduje się okienko ciśnieniowe z sensorem ciśnieniowym drugiej generacji</t>
  </si>
  <si>
    <t>Długość prowadnika 180 cm</t>
  </si>
  <si>
    <t>3,0 cm widoczna w skopi i elastyczna końcówka</t>
  </si>
  <si>
    <t xml:space="preserve"> Sztywność końcówki 0,64g</t>
  </si>
  <si>
    <t xml:space="preserve">urządzenie służące do mocowania kopułki uciskowej na jedną tętnicę udową z możliwością mocowania adaptera i drugiej kopułki uciskowej umożliwiającej  równoczesn ucisk obu nakłutych tętnic udowych </t>
  </si>
  <si>
    <t>pompka ręczna w kształcie gruszki, pozwalająca wygenerować ciśnienie minimum 180 mmHg</t>
  </si>
  <si>
    <t>pompka ręczna posiadająca gumowy wężyk służący do połączenia z kopułką</t>
  </si>
  <si>
    <t>pompka wyposażona w manometr umożliwiający pomiar ciśnienia do 200 mmHg</t>
  </si>
  <si>
    <t>połączenie wężyka  pompki kompatybilne z kopułką.</t>
  </si>
  <si>
    <t xml:space="preserve">wymienuć istotne informacje techniczne nie ujete powyzej </t>
  </si>
  <si>
    <t>podac</t>
  </si>
  <si>
    <t>Stent wieńcowy o bioresorbowalnym rusztowaniu z lekiem antyproliferacyjnym</t>
  </si>
  <si>
    <t>Cewnik balonowy pokryty lekiem antyproliferacyjnym</t>
  </si>
  <si>
    <t>2a</t>
  </si>
  <si>
    <t>2b</t>
  </si>
  <si>
    <t>2c</t>
  </si>
  <si>
    <t>2d</t>
  </si>
  <si>
    <t>Stenty pokrywane polimerem biodegradowalnym PLLA uwalniającym lek o działaniu antyproliferacyjnym  syrolimus lub jego pochodne</t>
  </si>
  <si>
    <t>Platforma stentu pokryta pasywną powłoką  ogarniczającą dyfuzję jonów metali do otaczającej tkanki oraz zmniejszjącą adhezję płytek redukując ryzyko  zakrzepicy w stencie</t>
  </si>
  <si>
    <t>Stenty pokrywane  polimerem biodegradowalnym PLLA uwalniającym lek o działaniu antyproliferacyjnym  syrolimus lub jego pochodne</t>
  </si>
  <si>
    <t>Rusztowanie wykonane ze stopu magnezu</t>
  </si>
  <si>
    <t xml:space="preserve">Pokryte biodegradowalnym polimerem na bazie PLLA </t>
  </si>
  <si>
    <t xml:space="preserve">Dostępne średnice 2.5, 3.0, 3.5, 4.0 mm. </t>
  </si>
  <si>
    <t>Cewnik balonowy uwalniający lek</t>
  </si>
  <si>
    <t>Cewnik balonowy pół-podatny</t>
  </si>
  <si>
    <t>Dostępne średnice: 2,0; 2,5; 3,0; 3,5; 4,0 mm</t>
  </si>
  <si>
    <t>W ramach umowy firma zobowiązuje się do dostarczenia trzech zestawów osłon RTG na głowę i tarczycę.</t>
  </si>
  <si>
    <t>Dostępne długości od 15-28 mm.</t>
  </si>
  <si>
    <t>pokryty lekiemPaclitaxel; Dawka 3 µg/mm²</t>
  </si>
  <si>
    <t>Dostępne długości: 10 -25 mm</t>
  </si>
  <si>
    <t>Pakiet 3</t>
  </si>
  <si>
    <t>Prowadniki specjalistyczne do angioplastyki tetnic wieńcowych</t>
  </si>
  <si>
    <t>Prowadniki sterowalne do zabiegów udrazniania przewlekłych okluzji tetnic wieńcowych /CTO/</t>
  </si>
  <si>
    <t xml:space="preserve">5a   Stent wieńcowy kobaltowo- chromowy uwalniający lek antyproliferacyjny </t>
  </si>
  <si>
    <t xml:space="preserve">Manometr inflatora z fluorescencyjną tarczą i wskaźnikiem generowanego ciśnienia </t>
  </si>
  <si>
    <t xml:space="preserve">wymagane minimalny zakres sztywności końcówek prowadników  od 0,3 do 1,0 g. </t>
  </si>
  <si>
    <t>rdzeń prowadnika wykonany z jednego kawałka drutu /brak łączeń /</t>
  </si>
  <si>
    <t xml:space="preserve">wymagane minimum trzy długości prowadników  w zakresie od 180+/-10 cm   do 330+/-20 cm </t>
  </si>
  <si>
    <t>5h</t>
  </si>
  <si>
    <t>Prowadniki specjalistyczne do kolaterali i udrazniania przewlekłych okluzji tetnic wieńcowych /CTO/i techniką ,,retrograde"</t>
  </si>
  <si>
    <t>Prowadniki specjalistyczne do kolaterali i  udrażniania przewlekłych okluzji tętnic wieńcowych /CTO/ w tym techniką "retrograde"</t>
  </si>
  <si>
    <t xml:space="preserve">średnica max.  0.014” </t>
  </si>
  <si>
    <t xml:space="preserve">wymagana sztywność końcówki 0,3 g </t>
  </si>
  <si>
    <t>wymagane pokrycie prowadnika substancjami ułatwiającymi przechodzenie przez kręte i ciasne zmiany i kolaterale w tym techniką "retrograde"</t>
  </si>
  <si>
    <t xml:space="preserve">wymagane minimum trzy długości prowadników  w zakresie od 190+/-10 cm   do 300+/-20 cm </t>
  </si>
  <si>
    <t>Prowadnik diagnostyczny stalowy</t>
  </si>
  <si>
    <t>prowadnik stalowy</t>
  </si>
  <si>
    <t>końcówka miękka</t>
  </si>
  <si>
    <t>dwie końcówki prowadników "J" i prosta</t>
  </si>
  <si>
    <t>średnica wewnętrzna kanału dystalnego ≥ 0,056" dla cewnika 6F</t>
  </si>
  <si>
    <t>Kuwety/płytki/ do kalibracji</t>
  </si>
  <si>
    <t>12b Kuwety/płytki/ kalibracyjne</t>
  </si>
  <si>
    <t>Produkt kompatybilny z aparatem z pakietu 12 c</t>
  </si>
  <si>
    <t>Cewniki diagnostyczne 5F i 6F i stent wieńcowy z lekiem o działaniu antyproliferacyjnym</t>
  </si>
  <si>
    <t xml:space="preserve">cewniki diagnostyczne uniwersalne umozliwiajace jednoczesną angiografię prawej i lewej  tętnicy wieńcowej </t>
  </si>
  <si>
    <t>16 b</t>
  </si>
  <si>
    <t>16a</t>
  </si>
  <si>
    <t xml:space="preserve">Cewniki diagnostyczne 5F i 6F </t>
  </si>
  <si>
    <t xml:space="preserve">wymagana minimalna długość cewników  100 cm </t>
  </si>
  <si>
    <t>oferowanie cewników o długości &gt;100cm</t>
  </si>
  <si>
    <t>tak, podać długości &gt; 100cm wraz z krzywiznami oferowanych cewników</t>
  </si>
  <si>
    <t>wymagany cewnik ze zbrojeniem stalowym</t>
  </si>
  <si>
    <t>wymagane  cewniki diagnostyczne o średnicy 5F i 6F</t>
  </si>
  <si>
    <t xml:space="preserve">wymagany cewnik atraumatyczny - łagodnie intubujacy naczynie i nie stwrzajacy ryzyka dyssekcji naczynia </t>
  </si>
  <si>
    <t>cewnik pokryty substancją zmniejszającą tarcie przy manewrowaniu cewnikiem</t>
  </si>
  <si>
    <t>końcówka  dobrze widoczna w skopii</t>
  </si>
  <si>
    <t>wymagana minimalna średnica wewnętrzna ≥ 0,056"dla cewnika 6F, na całej długości cewnika, niezależnie od krzywizny i kształtu cewnika</t>
  </si>
  <si>
    <t xml:space="preserve">wymagany pełny wybór rozmiarów w zakresie następujących cewników: Judkins lewy i prawy, Amplatz lewy i prawy, </t>
  </si>
  <si>
    <t>wymagany cewnik pigtail</t>
  </si>
  <si>
    <t>tak, podać rodzaj pokrycia</t>
  </si>
  <si>
    <t>tak, wymienić rozmiary w zakresie wymaganych krzywizn</t>
  </si>
  <si>
    <t>wymienic</t>
  </si>
  <si>
    <t>oferowanie cewników o  długości &gt;100cm</t>
  </si>
  <si>
    <t xml:space="preserve">cewniki odporne na złamania, zagięcia
</t>
  </si>
  <si>
    <t xml:space="preserve">wymagane  cewniki o specjalnych uniwersalnych krzywiznach z których każda pozwala kaniulować jednym cewnikiem prawą i lewą tętnicę wieńcową  bez konieczności wymiany cewnika </t>
  </si>
  <si>
    <t xml:space="preserve">wymagane cewniki o minimum czterech kształtach krzywizn pozwalających kaniulować jednym cewnikiem obie tętnice wieńcowe bez 
konieczności wymiany cewnika </t>
  </si>
  <si>
    <t>tak-1 p, nie -0p</t>
  </si>
  <si>
    <t>taktak, podać rodzaj pokrycia</t>
  </si>
  <si>
    <t>tak, podać ilość kształtów krzywizn cewników</t>
  </si>
  <si>
    <t>4-0p, 5-2p.</t>
  </si>
  <si>
    <t>16 c</t>
  </si>
  <si>
    <t>Stenty wieńcowe kobaltowo- chromowe pokrywane lekiem o działaniu antyproliferacyjnym</t>
  </si>
  <si>
    <t>wymagane minimalne ciśnienie nominalne 12 bar.</t>
  </si>
  <si>
    <t>wymagane minimalne RBP 18 bar.</t>
  </si>
  <si>
    <t xml:space="preserve">minimalny wymagany przedział długości stentów od 9,0 mm do 32 mm dla wszystkich stentów o średnicy 2,25-4,0 mm, </t>
  </si>
  <si>
    <t>Wymagana minimalna średnica 3,5 mm do jakiej można doprężyć stent o średnicy nominalnej 2,25 mm za pomocą dodatkowego cewnika balonowego, przy jednoczesnym zachowaniu właściwości strukturalnych i funkcjonalnych stentu - preferowana większa</t>
  </si>
  <si>
    <t>tak, podać srednice</t>
  </si>
  <si>
    <t>podać długosci powyzej 32 mm</t>
  </si>
  <si>
    <t>tak, podać w  µm</t>
  </si>
  <si>
    <t>tak, wymienić badania kliniczne</t>
  </si>
  <si>
    <t>Koszulki wprowadzające - zbrojone 6F-11F</t>
  </si>
  <si>
    <t>17a</t>
  </si>
  <si>
    <r>
      <t>Koszulki wprowadzające - zbrojone 6F-9F o dł. 24</t>
    </r>
    <r>
      <rPr>
        <b/>
        <sz val="10"/>
        <color indexed="8"/>
        <rFont val="Calibri"/>
        <family val="2"/>
        <charset val="238"/>
      </rPr>
      <t>±3 cm</t>
    </r>
  </si>
  <si>
    <t>17b</t>
  </si>
  <si>
    <t>Koszulki wprowadzające - zbrojone 6F-9F o dł. 24±3 cm</t>
  </si>
  <si>
    <t>Koszulki wprowadzające - zbrojone 6F-9F o dł. 40±5 cm</t>
  </si>
  <si>
    <t>17c</t>
  </si>
  <si>
    <t>Koszulki wprowadzające - zbrojone 10F-11F o dł. 65±5 cm</t>
  </si>
  <si>
    <t>17d</t>
  </si>
  <si>
    <t>Koszulki wprowadzające - zbrojone 10F-11F o dł. 80±5 cm</t>
  </si>
  <si>
    <t>koszulki z zastawką zapewniającą optymalną hemostazę i niskie opory przy wielokrotnym wprowadzaniu cewnika</t>
  </si>
  <si>
    <t>wymagane zestawy wprowadzające o długościach koszulki 24 +/- 3 cm, o średnicach 6F - 9F</t>
  </si>
  <si>
    <t>wymagane zestawy wprowadzające o długościach koszulki 40 +/- 5 cm, o średnicach 6F - 9F</t>
  </si>
  <si>
    <t>wymagane zestawy wprowadzające o długościach koszulki 65 +/- 5 cm, o średnicach 10F - 11F</t>
  </si>
  <si>
    <t>wymagane zestawy wprowadzające o długościach koszulki 80 +/- 5 cm, o średnicach 10F - 11F</t>
  </si>
  <si>
    <t>Pakiet 18</t>
  </si>
  <si>
    <t>System do zamykania dostępu do dużych naczyń</t>
  </si>
  <si>
    <t>System służący do zamykania wkłuć dotętniczych</t>
  </si>
  <si>
    <t>Minimum dwa rozmiary systemu 6F i 8F</t>
  </si>
  <si>
    <t>System sładający z trzech elementów: 1- prowadnika o długości 70+/-5 cm, 2-koszulki wprowadzającej, 3-zestawu zamykającego</t>
  </si>
  <si>
    <t>zestaw zamykający / kotwica, część kolagenowa, szew/ wykonany z komponentów bioabsorbowalnych</t>
  </si>
  <si>
    <t xml:space="preserve">           Załącznik nr 2.18 do SWZ</t>
  </si>
  <si>
    <t>tak, podać rozmiary</t>
  </si>
  <si>
    <t xml:space="preserve">wymagany możliwy,  minimalny  czas leczenia dwoma lekami przeciwpłytkowymi /DAPT/ - 1 miesiąc od wszczepienia stentu </t>
  </si>
  <si>
    <t>coaxial-0p. Co-lumen- 2p.</t>
  </si>
  <si>
    <t>Cewnik balonowy pokryty lekiem o działaniu antyproliferacyjnym.</t>
  </si>
  <si>
    <t xml:space="preserve">tak, podać nazwę leku antyproliferacyjnego </t>
  </si>
  <si>
    <t>Rekomendowany czas i ciśnienie inflacji wraz z zależnością od nich dawki  leku uwalnianego do ściany naczynia</t>
  </si>
  <si>
    <t>podac zależność pomiędzy czasem i ciśnienim inflacji a dawką uwalnianego leku</t>
  </si>
  <si>
    <t>Wymagany minimalny przedział długosci balonow od 15 do 25 mm w odstepach maksymalnych co 5 mm</t>
  </si>
  <si>
    <t>tak, podać średice</t>
  </si>
  <si>
    <t xml:space="preserve">Cewniki balonowe pokrywane lekiem o działaniu antyproliferacyjnym - paklitaksel, lub syrolimus, lub pochodne wyżej wymienionych </t>
  </si>
  <si>
    <t>Kuwety /płytki/ do pomiaru parametrów krzepliwości krwi ACT</t>
  </si>
  <si>
    <t xml:space="preserve">Kuwety / płytki do pomiaru PT i kuwety / płytki do pomiaru ACT </t>
  </si>
  <si>
    <t xml:space="preserve">12b </t>
  </si>
  <si>
    <t>12 C</t>
  </si>
  <si>
    <t>Pakiet 13</t>
  </si>
  <si>
    <t>16b</t>
  </si>
  <si>
    <t>16c</t>
  </si>
  <si>
    <t>EZ/34/2024/MW</t>
  </si>
  <si>
    <t>Balon tnący</t>
  </si>
  <si>
    <t>Balon tnacy</t>
  </si>
  <si>
    <t>średnice 2.00-4.00 (2.00, 2.25, 2.50, 2.75, 3.00, 3.25, 3.50, 3.75, 4.00)</t>
  </si>
  <si>
    <t>długości 6-15 mm (5,10, 15)</t>
  </si>
  <si>
    <t>cisnienie nominalne 6atm, cisnienie RBP 12 atm</t>
  </si>
  <si>
    <t>profil końcówki natarcia lesion entry profile - 0.17" dla wszystkich rozmiarów</t>
  </si>
  <si>
    <t>liczba aterotomów (ostrzy) na obwodzie: 3 dla rozmiarów 2.00-3.25 mm i 4 dla rozmiarów 3.50-4.00 mm</t>
  </si>
  <si>
    <t>połaczenie kopułki i  pompki z wężykiem tworzą szczelną całość pozwalajacą utrzymać zadane cisnienie w kopułkce uciskowej i zapewniającą efektywną hemastazę</t>
  </si>
  <si>
    <t>Platforma stentu pokryta pasywną powłoką ogrniczającą dyfuzję jonów metali do otaczającej tkanki oraz zmniejszjącą adhezję płytek redukując ryzyko  zakrzepicy w stencie</t>
  </si>
  <si>
    <t>Przy doprężaniu stentów wymagany przyrost średnicy stentu o ≥ 0,6 mm powyżej średnicy nominalnej</t>
  </si>
  <si>
    <t>Sposób nanoszenia leku: mikropipeting otwartego balonu. Lek równomiernie nanoszony na powierzchnię balonu przezmikropipetkę</t>
  </si>
  <si>
    <r>
      <t xml:space="preserve">Crossing profile </t>
    </r>
    <r>
      <rPr>
        <sz val="10"/>
        <color theme="1"/>
        <rFont val="Calibri"/>
        <family val="2"/>
        <charset val="238"/>
      </rPr>
      <t>≥</t>
    </r>
    <r>
      <rPr>
        <sz val="10"/>
        <color theme="1"/>
        <rFont val="Calibri"/>
        <family val="2"/>
        <charset val="238"/>
        <scheme val="minor"/>
      </rPr>
      <t xml:space="preserve"> 0,033” dla cewnika o średnicy nominalnej 3,0 mm</t>
    </r>
  </si>
  <si>
    <t>Rekomendowany czas i ciśnienie inflacji wraz z zaleznoscia od nich dawki uwalnianego leku do ściany naczniowej.</t>
  </si>
  <si>
    <t>podać/opisać</t>
  </si>
  <si>
    <t xml:space="preserve">taperowana końcówka cewnika  ≤ 1,4 F </t>
  </si>
  <si>
    <t xml:space="preserve">shaft dystalny ≤ 1,9 F </t>
  </si>
  <si>
    <t>shaft proksymalny ≤ 2,6 F</t>
  </si>
  <si>
    <t xml:space="preserve">wymagalne minimalne  RBP 34 bar </t>
  </si>
  <si>
    <t>cewnik balonowy odługości użytkowej min. 135 cm</t>
  </si>
  <si>
    <t>wymagany przedział średnic  od 1,5mm do 4,0 mm z maksymalnymi odstępami co 0,5 mm</t>
  </si>
  <si>
    <t>wymagana specjalna konstrukcja  końcówki prowadnika uplecionej z minimum 8 drutów / umożliwiającej dobrą manewrowalność i przechodzenie przez zamknięte odcinki naczyń</t>
  </si>
  <si>
    <t xml:space="preserve">całość zestawu (opaska) uciskającego tętnicę wykonana z przeźroczystego materiału dajacego wglad w miejsce nakłucia i ucisku. </t>
  </si>
  <si>
    <t>w zesatwie strzykawka kompatybilna ze szczelnym zaworem na końcu węzyka od opaski</t>
  </si>
  <si>
    <t>oferowanieurządzenia o średnicy 5F</t>
  </si>
  <si>
    <r>
      <t xml:space="preserve">Pokrycie hydrofilne na części dystalnej </t>
    </r>
    <r>
      <rPr>
        <sz val="10"/>
        <rFont val="Calibri"/>
        <family val="2"/>
        <charset val="238"/>
      </rPr>
      <t xml:space="preserve">&gt; </t>
    </r>
    <r>
      <rPr>
        <sz val="10"/>
        <rFont val="Calibri"/>
        <family val="2"/>
        <charset val="238"/>
        <scheme val="minor"/>
      </rPr>
      <t>20 cm</t>
    </r>
  </si>
  <si>
    <t>posiadające widoczne zbrojenie na całej dugości (z wyjątkiem taperowanej koncówki) zapobiegające złamaniu</t>
  </si>
  <si>
    <t>wymagane średnice urządzenia od  6F, 7F i 8F</t>
  </si>
  <si>
    <t>Zestaw do pomiaru parametrów krzepliwości krwi z dzierżawą dwóch aparatów</t>
  </si>
  <si>
    <t>Prowadniki FFR do pomiaru cząstkowej rezerwy przepływu wieńcowego wraz z użyczeniem aparatu do FFR z użyczeniem trzech aparatów</t>
  </si>
  <si>
    <t>Miesięczny koszt dzierżawy Aparatu do pomiaru parametrów krzepliwości krwi - 1 szt.</t>
  </si>
  <si>
    <t xml:space="preserve">           Załącznik nr 2.13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</si>
</sst>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6">
    <xf numFmtId="0" fontId="0" fillId="0" borderId="0" xfId="0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3" fontId="5" fillId="0" borderId="17" xfId="0" applyNumberFormat="1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3" fontId="5" fillId="5" borderId="17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3" fontId="13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3" fontId="13" fillId="5" borderId="17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3" fontId="16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 wrapText="1"/>
    </xf>
    <xf numFmtId="3" fontId="16" fillId="0" borderId="25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3" fontId="16" fillId="0" borderId="24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9" fillId="0" borderId="0" xfId="0" applyFont="1"/>
    <xf numFmtId="0" fontId="17" fillId="0" borderId="24" xfId="0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0" fontId="15" fillId="4" borderId="24" xfId="0" applyFont="1" applyFill="1" applyBorder="1" applyAlignment="1">
      <alignment vertical="center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9" fillId="0" borderId="24" xfId="0" applyFont="1" applyBorder="1"/>
    <xf numFmtId="0" fontId="19" fillId="0" borderId="12" xfId="0" applyFont="1" applyBorder="1"/>
    <xf numFmtId="0" fontId="19" fillId="0" borderId="13" xfId="0" applyFont="1" applyBorder="1"/>
    <xf numFmtId="3" fontId="15" fillId="0" borderId="24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4" fontId="24" fillId="3" borderId="24" xfId="0" applyNumberFormat="1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3" fontId="24" fillId="5" borderId="21" xfId="0" applyNumberFormat="1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/>
    <xf numFmtId="0" fontId="24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left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23" xfId="0" applyFont="1" applyBorder="1"/>
    <xf numFmtId="0" fontId="24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left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5" fillId="0" borderId="24" xfId="0" applyFont="1" applyBorder="1"/>
    <xf numFmtId="0" fontId="24" fillId="0" borderId="2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5" fillId="0" borderId="25" xfId="0" applyFont="1" applyBorder="1"/>
    <xf numFmtId="3" fontId="26" fillId="0" borderId="24" xfId="0" applyNumberFormat="1" applyFont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0" fontId="25" fillId="0" borderId="0" xfId="0" applyFont="1"/>
    <xf numFmtId="0" fontId="24" fillId="0" borderId="17" xfId="0" applyFont="1" applyBorder="1" applyAlignment="1">
      <alignment horizontal="left" vertical="center" wrapText="1"/>
    </xf>
    <xf numFmtId="4" fontId="24" fillId="4" borderId="18" xfId="0" applyNumberFormat="1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3" fontId="24" fillId="5" borderId="17" xfId="0" applyNumberFormat="1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31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20" fillId="0" borderId="13" xfId="0" applyFont="1" applyBorder="1"/>
    <xf numFmtId="0" fontId="23" fillId="0" borderId="11" xfId="0" applyFont="1" applyBorder="1"/>
    <xf numFmtId="0" fontId="23" fillId="0" borderId="12" xfId="0" applyFont="1" applyBorder="1"/>
    <xf numFmtId="0" fontId="20" fillId="0" borderId="24" xfId="0" applyFont="1" applyBorder="1"/>
    <xf numFmtId="0" fontId="24" fillId="0" borderId="26" xfId="0" applyFont="1" applyBorder="1" applyAlignment="1">
      <alignment horizontal="left" vertical="center"/>
    </xf>
    <xf numFmtId="3" fontId="24" fillId="0" borderId="27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wrapText="1"/>
    </xf>
    <xf numFmtId="0" fontId="23" fillId="0" borderId="24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28" fillId="0" borderId="30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5" fillId="0" borderId="12" xfId="0" applyFont="1" applyBorder="1"/>
    <xf numFmtId="0" fontId="25" fillId="0" borderId="13" xfId="0" applyFont="1" applyBorder="1"/>
    <xf numFmtId="3" fontId="26" fillId="0" borderId="23" xfId="0" applyNumberFormat="1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left" vertical="center" wrapText="1"/>
    </xf>
    <xf numFmtId="3" fontId="26" fillId="0" borderId="41" xfId="0" applyNumberFormat="1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3" fontId="24" fillId="0" borderId="23" xfId="0" applyNumberFormat="1" applyFont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 wrapText="1"/>
    </xf>
    <xf numFmtId="3" fontId="24" fillId="5" borderId="25" xfId="0" applyNumberFormat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top" wrapText="1"/>
    </xf>
    <xf numFmtId="3" fontId="26" fillId="0" borderId="23" xfId="0" applyNumberFormat="1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top" wrapText="1"/>
    </xf>
    <xf numFmtId="3" fontId="26" fillId="0" borderId="25" xfId="0" applyNumberFormat="1" applyFont="1" applyBorder="1" applyAlignment="1">
      <alignment horizontal="left" vertical="top" wrapText="1"/>
    </xf>
    <xf numFmtId="3" fontId="26" fillId="0" borderId="23" xfId="0" applyNumberFormat="1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/>
    </xf>
    <xf numFmtId="0" fontId="26" fillId="0" borderId="3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right" vertical="center" wrapText="1"/>
    </xf>
    <xf numFmtId="3" fontId="24" fillId="0" borderId="42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/>
    </xf>
    <xf numFmtId="3" fontId="24" fillId="0" borderId="2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right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right" vertical="center" wrapText="1"/>
    </xf>
    <xf numFmtId="0" fontId="24" fillId="0" borderId="31" xfId="0" applyFont="1" applyBorder="1" applyAlignment="1">
      <alignment vertical="center" wrapText="1"/>
    </xf>
    <xf numFmtId="0" fontId="20" fillId="0" borderId="23" xfId="0" applyFont="1" applyBorder="1"/>
    <xf numFmtId="0" fontId="20" fillId="0" borderId="0" xfId="0" applyFont="1"/>
    <xf numFmtId="0" fontId="23" fillId="0" borderId="20" xfId="0" applyFont="1" applyBorder="1" applyAlignment="1">
      <alignment horizontal="left"/>
    </xf>
    <xf numFmtId="0" fontId="26" fillId="4" borderId="18" xfId="0" applyFont="1" applyFill="1" applyBorder="1" applyAlignment="1">
      <alignment horizontal="center" vertical="center"/>
    </xf>
    <xf numFmtId="0" fontId="20" fillId="0" borderId="23" xfId="0" applyFont="1" applyBorder="1" applyAlignment="1">
      <alignment wrapText="1"/>
    </xf>
    <xf numFmtId="0" fontId="23" fillId="0" borderId="23" xfId="0" applyFont="1" applyBorder="1" applyAlignment="1">
      <alignment horizontal="center"/>
    </xf>
    <xf numFmtId="0" fontId="20" fillId="0" borderId="23" xfId="0" applyFont="1" applyBorder="1" applyAlignment="1">
      <alignment horizontal="center" wrapText="1"/>
    </xf>
    <xf numFmtId="3" fontId="23" fillId="0" borderId="24" xfId="0" applyNumberFormat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3" fontId="23" fillId="0" borderId="30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20" fillId="0" borderId="22" xfId="0" applyFont="1" applyBorder="1"/>
    <xf numFmtId="0" fontId="20" fillId="0" borderId="24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0" fontId="26" fillId="0" borderId="25" xfId="0" applyFont="1" applyBorder="1" applyAlignment="1">
      <alignment horizontal="right" vertical="center" wrapText="1"/>
    </xf>
    <xf numFmtId="0" fontId="24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left" vertical="center" wrapText="1"/>
    </xf>
    <xf numFmtId="3" fontId="24" fillId="0" borderId="30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center" vertical="top" wrapText="1"/>
    </xf>
    <xf numFmtId="0" fontId="24" fillId="0" borderId="47" xfId="0" applyFont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46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6" borderId="46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right"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24" fillId="5" borderId="3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top" wrapText="1"/>
    </xf>
    <xf numFmtId="0" fontId="17" fillId="0" borderId="39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24" xfId="0" applyFont="1" applyBorder="1" applyAlignment="1">
      <alignment wrapText="1"/>
    </xf>
    <xf numFmtId="0" fontId="15" fillId="4" borderId="36" xfId="0" applyFont="1" applyFill="1" applyBorder="1" applyAlignment="1">
      <alignment vertical="center"/>
    </xf>
    <xf numFmtId="0" fontId="14" fillId="4" borderId="30" xfId="0" applyFont="1" applyFill="1" applyBorder="1" applyAlignment="1">
      <alignment horizontal="center" vertical="center" wrapText="1"/>
    </xf>
    <xf numFmtId="0" fontId="0" fillId="0" borderId="24" xfId="0" applyBorder="1"/>
    <xf numFmtId="0" fontId="25" fillId="0" borderId="24" xfId="0" applyFont="1" applyBorder="1" applyAlignment="1">
      <alignment wrapText="1"/>
    </xf>
    <xf numFmtId="0" fontId="0" fillId="0" borderId="24" xfId="0" applyBorder="1" applyAlignment="1">
      <alignment horizontal="center" vertical="center"/>
    </xf>
    <xf numFmtId="0" fontId="23" fillId="0" borderId="51" xfId="0" applyFont="1" applyBorder="1" applyAlignment="1">
      <alignment horizontal="center"/>
    </xf>
    <xf numFmtId="0" fontId="25" fillId="0" borderId="36" xfId="0" applyFont="1" applyBorder="1"/>
    <xf numFmtId="0" fontId="26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4" fillId="5" borderId="23" xfId="0" applyFont="1" applyFill="1" applyBorder="1" applyAlignment="1">
      <alignment horizontal="left" vertical="center" wrapText="1"/>
    </xf>
    <xf numFmtId="0" fontId="24" fillId="5" borderId="23" xfId="0" applyFont="1" applyFill="1" applyBorder="1" applyAlignment="1">
      <alignment horizontal="center" vertical="center" wrapText="1"/>
    </xf>
    <xf numFmtId="3" fontId="24" fillId="5" borderId="23" xfId="0" applyNumberFormat="1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left" vertical="center" wrapText="1"/>
    </xf>
    <xf numFmtId="3" fontId="24" fillId="5" borderId="31" xfId="0" applyNumberFormat="1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vertical="center" wrapText="1"/>
    </xf>
    <xf numFmtId="0" fontId="26" fillId="5" borderId="23" xfId="0" applyFont="1" applyFill="1" applyBorder="1" applyAlignment="1">
      <alignment vertical="center" wrapText="1"/>
    </xf>
    <xf numFmtId="0" fontId="26" fillId="5" borderId="23" xfId="0" applyFont="1" applyFill="1" applyBorder="1" applyAlignment="1">
      <alignment horizontal="left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52" xfId="0" applyFont="1" applyFill="1" applyBorder="1" applyAlignment="1">
      <alignment horizontal="center" vertical="center" wrapText="1"/>
    </xf>
    <xf numFmtId="0" fontId="24" fillId="5" borderId="53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center" vertical="center" wrapText="1"/>
    </xf>
    <xf numFmtId="3" fontId="24" fillId="0" borderId="30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vertical="center"/>
    </xf>
    <xf numFmtId="4" fontId="24" fillId="3" borderId="48" xfId="0" applyNumberFormat="1" applyFont="1" applyFill="1" applyBorder="1" applyAlignment="1">
      <alignment horizontal="center" vertical="center"/>
    </xf>
    <xf numFmtId="3" fontId="24" fillId="0" borderId="24" xfId="0" applyNumberFormat="1" applyFont="1" applyBorder="1" applyAlignment="1">
      <alignment horizontal="center" vertical="center"/>
    </xf>
    <xf numFmtId="3" fontId="24" fillId="0" borderId="24" xfId="0" applyNumberFormat="1" applyFont="1" applyBorder="1" applyAlignment="1">
      <alignment vertical="center"/>
    </xf>
    <xf numFmtId="4" fontId="24" fillId="3" borderId="23" xfId="0" applyNumberFormat="1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3" fontId="24" fillId="0" borderId="23" xfId="0" applyNumberFormat="1" applyFont="1" applyBorder="1" applyAlignment="1">
      <alignment vertical="center"/>
    </xf>
    <xf numFmtId="4" fontId="24" fillId="4" borderId="22" xfId="0" applyNumberFormat="1" applyFont="1" applyFill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164" fontId="24" fillId="3" borderId="46" xfId="0" applyNumberFormat="1" applyFont="1" applyFill="1" applyBorder="1" applyAlignment="1">
      <alignment horizontal="right" vertical="center"/>
    </xf>
    <xf numFmtId="164" fontId="24" fillId="0" borderId="23" xfId="0" applyNumberFormat="1" applyFont="1" applyBorder="1" applyAlignment="1">
      <alignment vertical="center"/>
    </xf>
    <xf numFmtId="164" fontId="24" fillId="0" borderId="21" xfId="0" applyNumberFormat="1" applyFont="1" applyBorder="1" applyAlignment="1">
      <alignment horizontal="center" vertical="center"/>
    </xf>
    <xf numFmtId="164" fontId="24" fillId="3" borderId="18" xfId="0" applyNumberFormat="1" applyFont="1" applyFill="1" applyBorder="1" applyAlignment="1">
      <alignment horizontal="right" vertical="center"/>
    </xf>
    <xf numFmtId="164" fontId="24" fillId="4" borderId="18" xfId="0" applyNumberFormat="1" applyFont="1" applyFill="1" applyBorder="1" applyAlignment="1">
      <alignment horizontal="center" vertical="center"/>
    </xf>
    <xf numFmtId="164" fontId="24" fillId="4" borderId="18" xfId="0" applyNumberFormat="1" applyFont="1" applyFill="1" applyBorder="1" applyAlignment="1">
      <alignment horizontal="right" vertical="center"/>
    </xf>
    <xf numFmtId="164" fontId="24" fillId="7" borderId="18" xfId="0" applyNumberFormat="1" applyFont="1" applyFill="1" applyBorder="1" applyAlignment="1">
      <alignment horizontal="right" vertical="center"/>
    </xf>
    <xf numFmtId="164" fontId="24" fillId="3" borderId="24" xfId="0" applyNumberFormat="1" applyFont="1" applyFill="1" applyBorder="1" applyAlignment="1">
      <alignment horizontal="right" vertical="center"/>
    </xf>
    <xf numFmtId="164" fontId="24" fillId="0" borderId="24" xfId="0" applyNumberFormat="1" applyFont="1" applyBorder="1" applyAlignment="1">
      <alignment horizontal="right" vertical="center"/>
    </xf>
    <xf numFmtId="164" fontId="24" fillId="0" borderId="36" xfId="0" applyNumberFormat="1" applyFont="1" applyBorder="1" applyAlignment="1">
      <alignment horizontal="right" vertical="center"/>
    </xf>
    <xf numFmtId="164" fontId="13" fillId="3" borderId="23" xfId="0" applyNumberFormat="1" applyFont="1" applyFill="1" applyBorder="1" applyAlignment="1">
      <alignment horizontal="center" vertical="center"/>
    </xf>
    <xf numFmtId="164" fontId="13" fillId="0" borderId="24" xfId="0" applyNumberFormat="1" applyFont="1" applyBorder="1" applyAlignment="1">
      <alignment horizontal="right" vertical="center"/>
    </xf>
    <xf numFmtId="164" fontId="13" fillId="0" borderId="30" xfId="0" applyNumberFormat="1" applyFont="1" applyBorder="1" applyAlignment="1">
      <alignment horizontal="right" vertical="center"/>
    </xf>
    <xf numFmtId="164" fontId="13" fillId="3" borderId="18" xfId="0" applyNumberFormat="1" applyFont="1" applyFill="1" applyBorder="1" applyAlignment="1">
      <alignment horizontal="right" vertical="center"/>
    </xf>
    <xf numFmtId="164" fontId="13" fillId="0" borderId="17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7" fillId="0" borderId="4" xfId="0" applyFont="1" applyBorder="1" applyAlignment="1">
      <alignment horizontal="center" vertical="top" wrapText="1"/>
    </xf>
    <xf numFmtId="0" fontId="17" fillId="0" borderId="4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42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42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5" borderId="3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4" fontId="24" fillId="3" borderId="31" xfId="0" applyNumberFormat="1" applyFont="1" applyFill="1" applyBorder="1" applyAlignment="1">
      <alignment horizontal="right" vertical="center"/>
    </xf>
    <xf numFmtId="164" fontId="24" fillId="3" borderId="13" xfId="0" applyNumberFormat="1" applyFont="1" applyFill="1" applyBorder="1" applyAlignment="1">
      <alignment horizontal="right" vertical="center"/>
    </xf>
    <xf numFmtId="0" fontId="26" fillId="0" borderId="4" xfId="0" applyFont="1" applyBorder="1" applyAlignment="1">
      <alignment horizontal="center" vertical="top" wrapText="1"/>
    </xf>
    <xf numFmtId="0" fontId="26" fillId="0" borderId="4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5" fillId="0" borderId="45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4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1" fillId="0" borderId="32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26" fillId="0" borderId="43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26" fillId="0" borderId="39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4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4" fontId="24" fillId="3" borderId="43" xfId="0" applyNumberFormat="1" applyFont="1" applyFill="1" applyBorder="1" applyAlignment="1">
      <alignment horizontal="center" vertical="center"/>
    </xf>
    <xf numFmtId="4" fontId="24" fillId="3" borderId="3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3" borderId="31" xfId="0" applyNumberFormat="1" applyFont="1" applyFill="1" applyBorder="1" applyAlignment="1">
      <alignment horizontal="right" vertical="center"/>
    </xf>
    <xf numFmtId="164" fontId="5" fillId="3" borderId="13" xfId="0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wrapText="1"/>
    </xf>
    <xf numFmtId="0" fontId="25" fillId="0" borderId="24" xfId="0" applyFont="1" applyBorder="1" applyAlignment="1">
      <alignment horizontal="center"/>
    </xf>
    <xf numFmtId="164" fontId="24" fillId="4" borderId="31" xfId="0" applyNumberFormat="1" applyFont="1" applyFill="1" applyBorder="1" applyAlignment="1">
      <alignment horizontal="right" vertical="center"/>
    </xf>
    <xf numFmtId="164" fontId="24" fillId="4" borderId="13" xfId="0" applyNumberFormat="1" applyFont="1" applyFill="1" applyBorder="1" applyAlignment="1">
      <alignment horizontal="right" vertical="center"/>
    </xf>
    <xf numFmtId="0" fontId="25" fillId="0" borderId="2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4" fontId="24" fillId="3" borderId="31" xfId="0" applyNumberFormat="1" applyFont="1" applyFill="1" applyBorder="1" applyAlignment="1">
      <alignment horizontal="center" vertical="center"/>
    </xf>
    <xf numFmtId="4" fontId="24" fillId="3" borderId="13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" fontId="24" fillId="3" borderId="31" xfId="0" applyNumberFormat="1" applyFont="1" applyFill="1" applyBorder="1" applyAlignment="1">
      <alignment horizontal="right" vertical="center"/>
    </xf>
    <xf numFmtId="4" fontId="24" fillId="3" borderId="13" xfId="0" applyNumberFormat="1" applyFont="1" applyFill="1" applyBorder="1" applyAlignment="1">
      <alignment horizontal="right" vertic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" xfId="0" applyBorder="1" applyAlignment="1">
      <alignment horizont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4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6" xfId="1" xr:uid="{A702E549-4C04-49AD-B444-F62238636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B6E9-DC0E-4A5E-84CB-7B88406DD60D}">
  <sheetPr>
    <pageSetUpPr fitToPage="1"/>
  </sheetPr>
  <dimension ref="A1:P57"/>
  <sheetViews>
    <sheetView workbookViewId="0">
      <selection activeCell="N14" sqref="N14"/>
    </sheetView>
  </sheetViews>
  <sheetFormatPr defaultRowHeight="15" x14ac:dyDescent="0.25"/>
  <cols>
    <col min="2" max="2" width="34.7109375" customWidth="1"/>
    <col min="3" max="3" width="24" customWidth="1"/>
    <col min="4" max="4" width="17.28515625" customWidth="1"/>
    <col min="5" max="5" width="12.28515625" customWidth="1"/>
    <col min="6" max="6" width="20.5703125" customWidth="1"/>
    <col min="7" max="7" width="20.42578125" customWidth="1"/>
  </cols>
  <sheetData>
    <row r="1" spans="1:7" x14ac:dyDescent="0.25">
      <c r="A1" s="322" t="s">
        <v>262</v>
      </c>
      <c r="B1" s="323"/>
      <c r="C1" s="324"/>
      <c r="D1" s="328" t="s">
        <v>0</v>
      </c>
      <c r="E1" s="329"/>
      <c r="F1" s="328" t="s">
        <v>263</v>
      </c>
      <c r="G1" s="329"/>
    </row>
    <row r="2" spans="1:7" ht="15.75" thickBot="1" x14ac:dyDescent="0.3">
      <c r="A2" s="325"/>
      <c r="B2" s="326"/>
      <c r="C2" s="327"/>
      <c r="D2" s="330" t="s">
        <v>172</v>
      </c>
      <c r="E2" s="331"/>
      <c r="F2" s="332" t="s">
        <v>264</v>
      </c>
      <c r="G2" s="333"/>
    </row>
    <row r="3" spans="1:7" ht="15.75" thickBot="1" x14ac:dyDescent="0.3">
      <c r="A3" s="334" t="s">
        <v>2</v>
      </c>
      <c r="B3" s="335"/>
      <c r="C3" s="335"/>
      <c r="D3" s="335"/>
      <c r="E3" s="335"/>
      <c r="F3" s="335"/>
      <c r="G3" s="336"/>
    </row>
    <row r="4" spans="1:7" ht="26.25" thickBot="1" x14ac:dyDescent="0.3">
      <c r="A4" s="27"/>
      <c r="B4" s="28" t="s">
        <v>3</v>
      </c>
      <c r="C4" s="29" t="s">
        <v>4</v>
      </c>
      <c r="D4" s="30" t="s">
        <v>5</v>
      </c>
      <c r="E4" s="30" t="s">
        <v>6</v>
      </c>
      <c r="F4" s="30" t="s">
        <v>7</v>
      </c>
      <c r="G4" s="31" t="s">
        <v>8</v>
      </c>
    </row>
    <row r="5" spans="1:7" ht="37.5" customHeight="1" thickBot="1" x14ac:dyDescent="0.3">
      <c r="A5" s="32">
        <v>1</v>
      </c>
      <c r="B5" s="33" t="s">
        <v>9</v>
      </c>
      <c r="C5" s="34" t="s">
        <v>10</v>
      </c>
      <c r="D5" s="34" t="s">
        <v>11</v>
      </c>
      <c r="E5" s="34" t="s">
        <v>12</v>
      </c>
      <c r="F5" s="34" t="s">
        <v>11</v>
      </c>
      <c r="G5" s="295">
        <f>(F6+F7+F8+F9)</f>
        <v>0</v>
      </c>
    </row>
    <row r="6" spans="1:7" ht="49.5" customHeight="1" thickBot="1" x14ac:dyDescent="0.3">
      <c r="A6" s="32" t="s">
        <v>265</v>
      </c>
      <c r="B6" s="35" t="s">
        <v>13</v>
      </c>
      <c r="C6" s="34">
        <v>12</v>
      </c>
      <c r="D6" s="34"/>
      <c r="E6" s="34"/>
      <c r="F6" s="296">
        <f>(C6*D6)</f>
        <v>0</v>
      </c>
      <c r="G6" s="36"/>
    </row>
    <row r="7" spans="1:7" ht="15.75" thickBot="1" x14ac:dyDescent="0.3">
      <c r="A7" s="32" t="s">
        <v>266</v>
      </c>
      <c r="B7" s="35" t="s">
        <v>14</v>
      </c>
      <c r="C7" s="34">
        <v>4</v>
      </c>
      <c r="D7" s="34"/>
      <c r="E7" s="34"/>
      <c r="F7" s="296">
        <f>(C7*D7)</f>
        <v>0</v>
      </c>
      <c r="G7" s="36"/>
    </row>
    <row r="8" spans="1:7" ht="15.75" thickBot="1" x14ac:dyDescent="0.3">
      <c r="A8" s="32" t="s">
        <v>267</v>
      </c>
      <c r="B8" s="35" t="s">
        <v>15</v>
      </c>
      <c r="C8" s="34">
        <v>350</v>
      </c>
      <c r="D8" s="34"/>
      <c r="E8" s="34"/>
      <c r="F8" s="296">
        <f>(C8*D8)</f>
        <v>0</v>
      </c>
      <c r="G8" s="36"/>
    </row>
    <row r="9" spans="1:7" ht="15.75" thickBot="1" x14ac:dyDescent="0.3">
      <c r="A9" s="32" t="s">
        <v>268</v>
      </c>
      <c r="B9" s="35" t="s">
        <v>16</v>
      </c>
      <c r="C9" s="34">
        <v>20</v>
      </c>
      <c r="D9" s="34"/>
      <c r="E9" s="34"/>
      <c r="F9" s="296">
        <f>(C9*D9)</f>
        <v>0</v>
      </c>
      <c r="G9" s="36"/>
    </row>
    <row r="10" spans="1:7" ht="39" thickBot="1" x14ac:dyDescent="0.3">
      <c r="A10" s="37"/>
      <c r="B10" s="38" t="s">
        <v>17</v>
      </c>
      <c r="C10" s="39" t="s">
        <v>18</v>
      </c>
      <c r="D10" s="38" t="s">
        <v>19</v>
      </c>
      <c r="E10" s="337" t="s">
        <v>314</v>
      </c>
      <c r="F10" s="338"/>
      <c r="G10" s="339"/>
    </row>
    <row r="11" spans="1:7" ht="15.75" thickBot="1" x14ac:dyDescent="0.3">
      <c r="A11" s="40" t="s">
        <v>265</v>
      </c>
      <c r="B11" s="340" t="s">
        <v>13</v>
      </c>
      <c r="C11" s="341"/>
      <c r="D11" s="341"/>
      <c r="E11" s="341"/>
      <c r="F11" s="341"/>
      <c r="G11" s="342"/>
    </row>
    <row r="12" spans="1:7" x14ac:dyDescent="0.25">
      <c r="A12" s="43">
        <v>1</v>
      </c>
      <c r="B12" s="310" t="s">
        <v>23</v>
      </c>
      <c r="C12" s="311"/>
      <c r="D12" s="43" t="s">
        <v>24</v>
      </c>
      <c r="E12" s="297"/>
      <c r="F12" s="298"/>
      <c r="G12" s="299"/>
    </row>
    <row r="13" spans="1:7" x14ac:dyDescent="0.25">
      <c r="A13" s="44">
        <v>2</v>
      </c>
      <c r="B13" s="307" t="s">
        <v>25</v>
      </c>
      <c r="C13" s="308"/>
      <c r="D13" s="44" t="s">
        <v>24</v>
      </c>
      <c r="E13" s="304"/>
      <c r="F13" s="305"/>
      <c r="G13" s="306"/>
    </row>
    <row r="14" spans="1:7" x14ac:dyDescent="0.25">
      <c r="A14" s="44">
        <v>3</v>
      </c>
      <c r="B14" s="307" t="s">
        <v>26</v>
      </c>
      <c r="C14" s="308"/>
      <c r="D14" s="44" t="s">
        <v>24</v>
      </c>
      <c r="E14" s="304"/>
      <c r="F14" s="305"/>
      <c r="G14" s="306"/>
    </row>
    <row r="15" spans="1:7" ht="15.75" thickBot="1" x14ac:dyDescent="0.3">
      <c r="A15" s="45">
        <v>4</v>
      </c>
      <c r="B15" s="318" t="s">
        <v>27</v>
      </c>
      <c r="C15" s="318"/>
      <c r="D15" s="45" t="s">
        <v>24</v>
      </c>
      <c r="E15" s="319"/>
      <c r="F15" s="320"/>
      <c r="G15" s="321"/>
    </row>
    <row r="16" spans="1:7" ht="42.75" customHeight="1" thickBot="1" x14ac:dyDescent="0.3">
      <c r="A16" s="312" t="s">
        <v>253</v>
      </c>
      <c r="B16" s="313"/>
      <c r="C16" s="313"/>
      <c r="D16" s="314"/>
      <c r="E16" s="315" t="s">
        <v>254</v>
      </c>
      <c r="F16" s="316"/>
      <c r="G16" s="317"/>
    </row>
    <row r="17" spans="1:7" ht="66.75" customHeight="1" thickBot="1" x14ac:dyDescent="0.3">
      <c r="A17" s="312" t="s">
        <v>255</v>
      </c>
      <c r="B17" s="313"/>
      <c r="C17" s="313"/>
      <c r="D17" s="314"/>
      <c r="E17" s="315" t="s">
        <v>254</v>
      </c>
      <c r="F17" s="316"/>
      <c r="G17" s="317"/>
    </row>
    <row r="18" spans="1:7" ht="66.75" customHeight="1" x14ac:dyDescent="0.25">
      <c r="A18" s="241"/>
      <c r="B18" s="240" t="s">
        <v>328</v>
      </c>
      <c r="C18" s="242"/>
      <c r="D18" s="243" t="s">
        <v>37</v>
      </c>
      <c r="E18" s="297"/>
      <c r="F18" s="298"/>
      <c r="G18" s="299"/>
    </row>
    <row r="19" spans="1:7" ht="51" x14ac:dyDescent="0.25">
      <c r="A19" s="46"/>
      <c r="B19" s="47" t="s">
        <v>29</v>
      </c>
      <c r="C19" s="48"/>
      <c r="D19" s="49" t="s">
        <v>37</v>
      </c>
      <c r="E19" s="353"/>
      <c r="F19" s="354"/>
      <c r="G19" s="355"/>
    </row>
    <row r="20" spans="1:7" ht="26.25" thickBot="1" x14ac:dyDescent="0.3">
      <c r="A20" s="50"/>
      <c r="B20" s="51" t="s">
        <v>31</v>
      </c>
      <c r="C20" s="52"/>
      <c r="D20" s="53" t="s">
        <v>28</v>
      </c>
      <c r="E20" s="350"/>
      <c r="F20" s="351"/>
      <c r="G20" s="352"/>
    </row>
    <row r="21" spans="1:7" ht="15.75" thickBot="1" x14ac:dyDescent="0.3">
      <c r="A21" s="54" t="s">
        <v>266</v>
      </c>
      <c r="B21" s="41" t="s">
        <v>14</v>
      </c>
      <c r="C21" s="42"/>
      <c r="D21" s="55"/>
      <c r="E21" s="356"/>
      <c r="F21" s="357"/>
      <c r="G21" s="358"/>
    </row>
    <row r="22" spans="1:7" x14ac:dyDescent="0.25">
      <c r="A22" s="43">
        <v>1</v>
      </c>
      <c r="B22" s="310" t="s">
        <v>23</v>
      </c>
      <c r="C22" s="311"/>
      <c r="D22" s="43" t="s">
        <v>24</v>
      </c>
      <c r="E22" s="297"/>
      <c r="F22" s="298"/>
      <c r="G22" s="299"/>
    </row>
    <row r="23" spans="1:7" x14ac:dyDescent="0.25">
      <c r="A23" s="44">
        <v>2</v>
      </c>
      <c r="B23" s="307" t="s">
        <v>25</v>
      </c>
      <c r="C23" s="308"/>
      <c r="D23" s="44" t="s">
        <v>24</v>
      </c>
      <c r="E23" s="304"/>
      <c r="F23" s="305"/>
      <c r="G23" s="306"/>
    </row>
    <row r="24" spans="1:7" x14ac:dyDescent="0.25">
      <c r="A24" s="44">
        <v>3</v>
      </c>
      <c r="B24" s="307" t="s">
        <v>26</v>
      </c>
      <c r="C24" s="308"/>
      <c r="D24" s="44" t="s">
        <v>24</v>
      </c>
      <c r="E24" s="304"/>
      <c r="F24" s="305"/>
      <c r="G24" s="306"/>
    </row>
    <row r="25" spans="1:7" x14ac:dyDescent="0.25">
      <c r="A25" s="44">
        <v>4</v>
      </c>
      <c r="B25" s="309" t="s">
        <v>27</v>
      </c>
      <c r="C25" s="309"/>
      <c r="D25" s="56" t="s">
        <v>24</v>
      </c>
      <c r="E25" s="304"/>
      <c r="F25" s="305"/>
      <c r="G25" s="306"/>
    </row>
    <row r="26" spans="1:7" ht="43.5" customHeight="1" x14ac:dyDescent="0.25">
      <c r="A26" s="301" t="s">
        <v>253</v>
      </c>
      <c r="B26" s="302"/>
      <c r="C26" s="302"/>
      <c r="D26" s="303"/>
      <c r="E26" s="304" t="s">
        <v>254</v>
      </c>
      <c r="F26" s="305"/>
      <c r="G26" s="306"/>
    </row>
    <row r="27" spans="1:7" ht="64.5" customHeight="1" x14ac:dyDescent="0.25">
      <c r="A27" s="301" t="s">
        <v>255</v>
      </c>
      <c r="B27" s="302"/>
      <c r="C27" s="302"/>
      <c r="D27" s="303"/>
      <c r="E27" s="304" t="s">
        <v>254</v>
      </c>
      <c r="F27" s="305"/>
      <c r="G27" s="306"/>
    </row>
    <row r="28" spans="1:7" ht="71.25" customHeight="1" x14ac:dyDescent="0.25">
      <c r="A28" s="57"/>
      <c r="B28" s="58" t="s">
        <v>32</v>
      </c>
      <c r="C28" s="59"/>
      <c r="D28" s="60" t="s">
        <v>37</v>
      </c>
      <c r="E28" s="347"/>
      <c r="F28" s="348"/>
      <c r="G28" s="349"/>
    </row>
    <row r="29" spans="1:7" ht="66" customHeight="1" thickBot="1" x14ac:dyDescent="0.3">
      <c r="A29" s="50"/>
      <c r="B29" s="51" t="s">
        <v>31</v>
      </c>
      <c r="C29" s="52"/>
      <c r="D29" s="53" t="s">
        <v>28</v>
      </c>
      <c r="E29" s="350"/>
      <c r="F29" s="351"/>
      <c r="G29" s="352"/>
    </row>
    <row r="30" spans="1:7" ht="15.75" thickBot="1" x14ac:dyDescent="0.3">
      <c r="A30" s="61" t="s">
        <v>267</v>
      </c>
      <c r="B30" s="341" t="s">
        <v>15</v>
      </c>
      <c r="C30" s="341"/>
      <c r="D30" s="341"/>
      <c r="E30" s="341"/>
      <c r="F30" s="341"/>
      <c r="G30" s="342"/>
    </row>
    <row r="31" spans="1:7" x14ac:dyDescent="0.25">
      <c r="A31" s="43">
        <v>1</v>
      </c>
      <c r="B31" s="310" t="s">
        <v>23</v>
      </c>
      <c r="C31" s="311"/>
      <c r="D31" s="43" t="s">
        <v>24</v>
      </c>
      <c r="E31" s="297"/>
      <c r="F31" s="298"/>
      <c r="G31" s="299"/>
    </row>
    <row r="32" spans="1:7" x14ac:dyDescent="0.25">
      <c r="A32" s="44">
        <v>2</v>
      </c>
      <c r="B32" s="307" t="s">
        <v>25</v>
      </c>
      <c r="C32" s="308"/>
      <c r="D32" s="44" t="s">
        <v>24</v>
      </c>
      <c r="E32" s="304"/>
      <c r="F32" s="305"/>
      <c r="G32" s="306"/>
    </row>
    <row r="33" spans="1:7" x14ac:dyDescent="0.25">
      <c r="A33" s="44">
        <v>3</v>
      </c>
      <c r="B33" s="307" t="s">
        <v>26</v>
      </c>
      <c r="C33" s="308"/>
      <c r="D33" s="44" t="s">
        <v>24</v>
      </c>
      <c r="E33" s="304"/>
      <c r="F33" s="305"/>
      <c r="G33" s="306"/>
    </row>
    <row r="34" spans="1:7" x14ac:dyDescent="0.25">
      <c r="A34" s="44">
        <v>4</v>
      </c>
      <c r="B34" s="309" t="s">
        <v>27</v>
      </c>
      <c r="C34" s="309"/>
      <c r="D34" s="44" t="s">
        <v>24</v>
      </c>
      <c r="E34" s="304"/>
      <c r="F34" s="305"/>
      <c r="G34" s="306"/>
    </row>
    <row r="35" spans="1:7" ht="39.75" customHeight="1" x14ac:dyDescent="0.25">
      <c r="A35" s="301" t="s">
        <v>253</v>
      </c>
      <c r="B35" s="302"/>
      <c r="C35" s="302"/>
      <c r="D35" s="303"/>
      <c r="E35" s="304" t="s">
        <v>254</v>
      </c>
      <c r="F35" s="305"/>
      <c r="G35" s="306"/>
    </row>
    <row r="36" spans="1:7" ht="51" customHeight="1" x14ac:dyDescent="0.25">
      <c r="A36" s="301" t="s">
        <v>255</v>
      </c>
      <c r="B36" s="302"/>
      <c r="C36" s="302"/>
      <c r="D36" s="303"/>
      <c r="E36" s="304" t="s">
        <v>254</v>
      </c>
      <c r="F36" s="305"/>
      <c r="G36" s="306"/>
    </row>
    <row r="37" spans="1:7" ht="38.25" x14ac:dyDescent="0.25">
      <c r="A37" s="57"/>
      <c r="B37" s="58" t="s">
        <v>33</v>
      </c>
      <c r="C37" s="59"/>
      <c r="D37" s="60" t="s">
        <v>37</v>
      </c>
      <c r="E37" s="347"/>
      <c r="F37" s="348"/>
      <c r="G37" s="349"/>
    </row>
    <row r="38" spans="1:7" ht="25.5" x14ac:dyDescent="0.25">
      <c r="A38" s="57"/>
      <c r="B38" s="58" t="s">
        <v>34</v>
      </c>
      <c r="C38" s="59"/>
      <c r="D38" s="60" t="s">
        <v>37</v>
      </c>
      <c r="E38" s="347"/>
      <c r="F38" s="348"/>
      <c r="G38" s="349"/>
    </row>
    <row r="39" spans="1:7" ht="38.25" x14ac:dyDescent="0.25">
      <c r="A39" s="57"/>
      <c r="B39" s="58" t="s">
        <v>35</v>
      </c>
      <c r="C39" s="59"/>
      <c r="D39" s="60" t="s">
        <v>36</v>
      </c>
      <c r="E39" s="347"/>
      <c r="F39" s="348"/>
      <c r="G39" s="349"/>
    </row>
    <row r="40" spans="1:7" ht="26.25" thickBot="1" x14ac:dyDescent="0.3">
      <c r="A40" s="50"/>
      <c r="B40" s="51" t="s">
        <v>31</v>
      </c>
      <c r="C40" s="52"/>
      <c r="D40" s="53" t="s">
        <v>24</v>
      </c>
      <c r="E40" s="350"/>
      <c r="F40" s="351"/>
      <c r="G40" s="352"/>
    </row>
    <row r="41" spans="1:7" ht="15.75" thickBot="1" x14ac:dyDescent="0.3">
      <c r="A41" s="40" t="s">
        <v>268</v>
      </c>
      <c r="B41" s="340" t="s">
        <v>16</v>
      </c>
      <c r="C41" s="341"/>
      <c r="D41" s="341"/>
      <c r="E41" s="341"/>
      <c r="F41" s="341"/>
      <c r="G41" s="342"/>
    </row>
    <row r="42" spans="1:7" x14ac:dyDescent="0.25">
      <c r="A42" s="43">
        <v>1</v>
      </c>
      <c r="B42" s="310" t="s">
        <v>23</v>
      </c>
      <c r="C42" s="311"/>
      <c r="D42" s="43" t="s">
        <v>24</v>
      </c>
      <c r="E42" s="297"/>
      <c r="F42" s="298"/>
      <c r="G42" s="299"/>
    </row>
    <row r="43" spans="1:7" x14ac:dyDescent="0.25">
      <c r="A43" s="44">
        <v>2</v>
      </c>
      <c r="B43" s="307" t="s">
        <v>25</v>
      </c>
      <c r="C43" s="308"/>
      <c r="D43" s="44" t="s">
        <v>24</v>
      </c>
      <c r="E43" s="304"/>
      <c r="F43" s="305"/>
      <c r="G43" s="306"/>
    </row>
    <row r="44" spans="1:7" x14ac:dyDescent="0.25">
      <c r="A44" s="44">
        <v>3</v>
      </c>
      <c r="B44" s="307" t="s">
        <v>26</v>
      </c>
      <c r="C44" s="308"/>
      <c r="D44" s="44" t="s">
        <v>24</v>
      </c>
      <c r="E44" s="304"/>
      <c r="F44" s="305"/>
      <c r="G44" s="306"/>
    </row>
    <row r="45" spans="1:7" x14ac:dyDescent="0.25">
      <c r="A45" s="44">
        <v>4</v>
      </c>
      <c r="B45" s="309" t="s">
        <v>27</v>
      </c>
      <c r="C45" s="309"/>
      <c r="D45" s="44" t="s">
        <v>24</v>
      </c>
      <c r="E45" s="304"/>
      <c r="F45" s="305"/>
      <c r="G45" s="306"/>
    </row>
    <row r="46" spans="1:7" ht="36.75" customHeight="1" x14ac:dyDescent="0.25">
      <c r="A46" s="301" t="s">
        <v>253</v>
      </c>
      <c r="B46" s="302"/>
      <c r="C46" s="302"/>
      <c r="D46" s="303"/>
      <c r="E46" s="304" t="s">
        <v>254</v>
      </c>
      <c r="F46" s="305"/>
      <c r="G46" s="306"/>
    </row>
    <row r="47" spans="1:7" ht="53.25" customHeight="1" x14ac:dyDescent="0.25">
      <c r="A47" s="301" t="s">
        <v>255</v>
      </c>
      <c r="B47" s="302"/>
      <c r="C47" s="302"/>
      <c r="D47" s="303"/>
      <c r="E47" s="304" t="s">
        <v>254</v>
      </c>
      <c r="F47" s="305"/>
      <c r="G47" s="306"/>
    </row>
    <row r="48" spans="1:7" ht="38.25" x14ac:dyDescent="0.25">
      <c r="A48" s="57"/>
      <c r="B48" s="58" t="s">
        <v>329</v>
      </c>
      <c r="C48" s="59"/>
      <c r="D48" s="60" t="s">
        <v>37</v>
      </c>
      <c r="E48" s="347"/>
      <c r="F48" s="348"/>
      <c r="G48" s="349"/>
    </row>
    <row r="49" spans="1:16" ht="25.5" x14ac:dyDescent="0.25">
      <c r="A49" s="57"/>
      <c r="B49" s="58" t="s">
        <v>330</v>
      </c>
      <c r="C49" s="59"/>
      <c r="D49" s="60" t="s">
        <v>37</v>
      </c>
      <c r="E49" s="347"/>
      <c r="F49" s="348"/>
      <c r="G49" s="349"/>
    </row>
    <row r="50" spans="1:16" ht="38.25" x14ac:dyDescent="0.25">
      <c r="A50" s="57"/>
      <c r="B50" s="58" t="s">
        <v>331</v>
      </c>
      <c r="C50" s="59"/>
      <c r="D50" s="60" t="s">
        <v>37</v>
      </c>
      <c r="E50" s="347"/>
      <c r="F50" s="348"/>
      <c r="G50" s="349"/>
    </row>
    <row r="51" spans="1:16" ht="25.5" x14ac:dyDescent="0.25">
      <c r="A51" s="57"/>
      <c r="B51" s="58" t="s">
        <v>332</v>
      </c>
      <c r="C51" s="59"/>
      <c r="D51" s="60" t="s">
        <v>37</v>
      </c>
      <c r="E51" s="347"/>
      <c r="F51" s="348"/>
      <c r="G51" s="349"/>
    </row>
    <row r="52" spans="1:16" ht="64.5" x14ac:dyDescent="0.25">
      <c r="A52" s="85"/>
      <c r="B52" s="244" t="s">
        <v>461</v>
      </c>
      <c r="C52" s="85"/>
      <c r="D52" s="237" t="s">
        <v>37</v>
      </c>
      <c r="E52" s="300"/>
      <c r="F52" s="300"/>
      <c r="G52" s="300"/>
    </row>
    <row r="53" spans="1:16" ht="26.25" x14ac:dyDescent="0.25">
      <c r="A53" s="85"/>
      <c r="B53" s="245" t="s">
        <v>333</v>
      </c>
      <c r="C53" s="85"/>
      <c r="D53" s="237" t="s">
        <v>334</v>
      </c>
      <c r="E53" s="237"/>
      <c r="F53" s="237"/>
      <c r="G53" s="237"/>
    </row>
    <row r="54" spans="1:16" ht="27" customHeight="1" x14ac:dyDescent="0.25">
      <c r="A54" s="343" t="s">
        <v>257</v>
      </c>
      <c r="B54" s="344"/>
      <c r="C54" s="344"/>
      <c r="D54" s="344"/>
      <c r="E54" s="344"/>
      <c r="F54" s="344"/>
      <c r="G54" s="344"/>
    </row>
    <row r="55" spans="1:16" x14ac:dyDescent="0.25">
      <c r="A55" s="64"/>
      <c r="B55" s="64"/>
      <c r="C55" s="64"/>
      <c r="D55" s="64"/>
      <c r="E55" s="64"/>
      <c r="F55" s="64"/>
      <c r="G55" s="64"/>
    </row>
    <row r="56" spans="1:16" ht="46.5" customHeight="1" x14ac:dyDescent="0.25">
      <c r="A56" s="345" t="s">
        <v>258</v>
      </c>
      <c r="B56" s="346"/>
      <c r="C56" s="346"/>
      <c r="D56" s="346"/>
      <c r="E56" s="346"/>
      <c r="F56" s="346"/>
      <c r="G56" s="346"/>
    </row>
    <row r="57" spans="1:16" ht="216.75" customHeight="1" x14ac:dyDescent="0.25">
      <c r="A57" s="345" t="s">
        <v>259</v>
      </c>
      <c r="B57" s="300"/>
      <c r="C57" s="300"/>
      <c r="D57" s="300"/>
      <c r="E57" s="300"/>
      <c r="F57" s="300"/>
      <c r="G57" s="300"/>
      <c r="P57" s="25"/>
    </row>
  </sheetData>
  <mergeCells count="76">
    <mergeCell ref="E19:G19"/>
    <mergeCell ref="E20:G20"/>
    <mergeCell ref="E28:G28"/>
    <mergeCell ref="E29:G29"/>
    <mergeCell ref="E37:G37"/>
    <mergeCell ref="E21:G21"/>
    <mergeCell ref="A54:G54"/>
    <mergeCell ref="A56:G56"/>
    <mergeCell ref="A57:G57"/>
    <mergeCell ref="B41:G41"/>
    <mergeCell ref="B30:G30"/>
    <mergeCell ref="E38:G38"/>
    <mergeCell ref="E39:G39"/>
    <mergeCell ref="E40:G40"/>
    <mergeCell ref="E48:G48"/>
    <mergeCell ref="E49:G49"/>
    <mergeCell ref="E50:G50"/>
    <mergeCell ref="E51:G51"/>
    <mergeCell ref="B31:C31"/>
    <mergeCell ref="E31:G31"/>
    <mergeCell ref="B32:C32"/>
    <mergeCell ref="E32:G32"/>
    <mergeCell ref="B12:C12"/>
    <mergeCell ref="E12:G12"/>
    <mergeCell ref="A1:C2"/>
    <mergeCell ref="D1:E1"/>
    <mergeCell ref="F1:G1"/>
    <mergeCell ref="D2:E2"/>
    <mergeCell ref="F2:G2"/>
    <mergeCell ref="A3:G3"/>
    <mergeCell ref="E10:G10"/>
    <mergeCell ref="B11:G11"/>
    <mergeCell ref="A16:D16"/>
    <mergeCell ref="E16:G16"/>
    <mergeCell ref="A17:D17"/>
    <mergeCell ref="E17:G17"/>
    <mergeCell ref="B13:C13"/>
    <mergeCell ref="E13:G13"/>
    <mergeCell ref="B14:C14"/>
    <mergeCell ref="E14:G14"/>
    <mergeCell ref="B15:C15"/>
    <mergeCell ref="E15:G15"/>
    <mergeCell ref="A26:D26"/>
    <mergeCell ref="E26:G26"/>
    <mergeCell ref="A27:D27"/>
    <mergeCell ref="E27:G27"/>
    <mergeCell ref="B22:C22"/>
    <mergeCell ref="E22:G22"/>
    <mergeCell ref="B23:C23"/>
    <mergeCell ref="E23:G23"/>
    <mergeCell ref="B24:C24"/>
    <mergeCell ref="E24:G24"/>
    <mergeCell ref="B25:C25"/>
    <mergeCell ref="E25:G25"/>
    <mergeCell ref="B33:C33"/>
    <mergeCell ref="E33:G33"/>
    <mergeCell ref="B34:C34"/>
    <mergeCell ref="E34:G34"/>
    <mergeCell ref="A35:D35"/>
    <mergeCell ref="E35:G35"/>
    <mergeCell ref="E18:G18"/>
    <mergeCell ref="E52:G52"/>
    <mergeCell ref="A47:D47"/>
    <mergeCell ref="E47:G47"/>
    <mergeCell ref="B44:C44"/>
    <mergeCell ref="E44:G44"/>
    <mergeCell ref="B45:C45"/>
    <mergeCell ref="E45:G45"/>
    <mergeCell ref="A46:D46"/>
    <mergeCell ref="E46:G46"/>
    <mergeCell ref="A36:D36"/>
    <mergeCell ref="E36:G36"/>
    <mergeCell ref="B42:C42"/>
    <mergeCell ref="E42:G42"/>
    <mergeCell ref="B43:C43"/>
    <mergeCell ref="E43:G43"/>
  </mergeCells>
  <pageMargins left="0.7" right="0.7" top="0.75" bottom="0.75" header="0.3" footer="0.3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1075-5AA8-4190-B5CC-C782DA35E3E7}">
  <sheetPr>
    <pageSetUpPr fitToPage="1"/>
  </sheetPr>
  <dimension ref="A1:G22"/>
  <sheetViews>
    <sheetView workbookViewId="0">
      <selection activeCell="O7" sqref="O7"/>
    </sheetView>
  </sheetViews>
  <sheetFormatPr defaultRowHeight="15" x14ac:dyDescent="0.25"/>
  <cols>
    <col min="2" max="2" width="37.5703125" customWidth="1"/>
    <col min="4" max="4" width="20.42578125" customWidth="1"/>
    <col min="5" max="5" width="22.7109375" customWidth="1"/>
    <col min="6" max="6" width="24.140625" customWidth="1"/>
    <col min="7" max="7" width="20.8554687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305</v>
      </c>
      <c r="G1" s="368"/>
    </row>
    <row r="2" spans="1:7" ht="15.75" thickBot="1" x14ac:dyDescent="0.3">
      <c r="A2" s="413"/>
      <c r="B2" s="414"/>
      <c r="C2" s="415"/>
      <c r="D2" s="416" t="s">
        <v>304</v>
      </c>
      <c r="E2" s="417"/>
      <c r="F2" s="418" t="s">
        <v>274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26.25" thickBot="1" x14ac:dyDescent="0.3">
      <c r="A4" s="92"/>
      <c r="B4" s="93" t="s">
        <v>3</v>
      </c>
      <c r="C4" s="94" t="s">
        <v>204</v>
      </c>
      <c r="D4" s="95" t="s">
        <v>5</v>
      </c>
      <c r="E4" s="95" t="s">
        <v>6</v>
      </c>
      <c r="F4" s="387" t="s">
        <v>7</v>
      </c>
      <c r="G4" s="388"/>
    </row>
    <row r="5" spans="1:7" ht="48" customHeight="1" thickBot="1" x14ac:dyDescent="0.3">
      <c r="A5" s="97">
        <v>10</v>
      </c>
      <c r="B5" s="127" t="s">
        <v>205</v>
      </c>
      <c r="C5" s="98">
        <v>2000</v>
      </c>
      <c r="D5" s="98"/>
      <c r="E5" s="98"/>
      <c r="F5" s="389">
        <f>(C5*D5)</f>
        <v>0</v>
      </c>
      <c r="G5" s="390"/>
    </row>
    <row r="6" spans="1:7" ht="33" customHeight="1" thickBot="1" x14ac:dyDescent="0.3">
      <c r="A6" s="129"/>
      <c r="B6" s="130" t="s">
        <v>17</v>
      </c>
      <c r="C6" s="131" t="s">
        <v>18</v>
      </c>
      <c r="D6" s="130" t="s">
        <v>19</v>
      </c>
      <c r="E6" s="384" t="s">
        <v>21</v>
      </c>
      <c r="F6" s="385"/>
      <c r="G6" s="386"/>
    </row>
    <row r="7" spans="1:7" ht="64.5" customHeight="1" thickBot="1" x14ac:dyDescent="0.3">
      <c r="A7" s="133">
        <v>10</v>
      </c>
      <c r="B7" s="190" t="s">
        <v>205</v>
      </c>
      <c r="C7" s="135">
        <v>2000</v>
      </c>
      <c r="D7" s="135"/>
      <c r="E7" s="135"/>
      <c r="F7" s="135"/>
      <c r="G7" s="209"/>
    </row>
    <row r="8" spans="1:7" x14ac:dyDescent="0.25">
      <c r="A8" s="107"/>
      <c r="B8" s="108" t="s">
        <v>23</v>
      </c>
      <c r="C8" s="114"/>
      <c r="D8" s="110" t="s">
        <v>24</v>
      </c>
      <c r="E8" s="402"/>
      <c r="F8" s="403"/>
      <c r="G8" s="404"/>
    </row>
    <row r="9" spans="1:7" ht="23.25" customHeight="1" x14ac:dyDescent="0.25">
      <c r="A9" s="112"/>
      <c r="B9" s="113" t="s">
        <v>25</v>
      </c>
      <c r="C9" s="192"/>
      <c r="D9" s="115" t="s">
        <v>24</v>
      </c>
      <c r="E9" s="363"/>
      <c r="F9" s="364"/>
      <c r="G9" s="365"/>
    </row>
    <row r="10" spans="1:7" x14ac:dyDescent="0.25">
      <c r="A10" s="112"/>
      <c r="B10" s="113" t="s">
        <v>26</v>
      </c>
      <c r="C10" s="114"/>
      <c r="D10" s="115" t="s">
        <v>24</v>
      </c>
      <c r="E10" s="363"/>
      <c r="F10" s="364"/>
      <c r="G10" s="365"/>
    </row>
    <row r="11" spans="1:7" ht="15.75" thickBot="1" x14ac:dyDescent="0.3">
      <c r="A11" s="117"/>
      <c r="B11" s="118" t="s">
        <v>27</v>
      </c>
      <c r="C11" s="119"/>
      <c r="D11" s="120" t="s">
        <v>24</v>
      </c>
      <c r="E11" s="405"/>
      <c r="F11" s="406"/>
      <c r="G11" s="407"/>
    </row>
    <row r="12" spans="1:7" ht="44.25" customHeight="1" thickBot="1" x14ac:dyDescent="0.3">
      <c r="A12" s="450" t="s">
        <v>253</v>
      </c>
      <c r="B12" s="451"/>
      <c r="C12" s="451"/>
      <c r="D12" s="452"/>
      <c r="E12" s="376" t="s">
        <v>254</v>
      </c>
      <c r="F12" s="374"/>
      <c r="G12" s="377"/>
    </row>
    <row r="13" spans="1:7" ht="51.75" customHeight="1" thickBot="1" x14ac:dyDescent="0.3">
      <c r="A13" s="450" t="s">
        <v>255</v>
      </c>
      <c r="B13" s="451"/>
      <c r="C13" s="451"/>
      <c r="D13" s="452"/>
      <c r="E13" s="376" t="s">
        <v>254</v>
      </c>
      <c r="F13" s="374"/>
      <c r="G13" s="377"/>
    </row>
    <row r="14" spans="1:7" ht="25.5" x14ac:dyDescent="0.25">
      <c r="A14" s="107"/>
      <c r="B14" s="108" t="s">
        <v>206</v>
      </c>
      <c r="C14" s="109"/>
      <c r="D14" s="110" t="s">
        <v>37</v>
      </c>
      <c r="E14" s="402"/>
      <c r="F14" s="403"/>
      <c r="G14" s="404"/>
    </row>
    <row r="15" spans="1:7" ht="25.5" x14ac:dyDescent="0.25">
      <c r="A15" s="112"/>
      <c r="B15" s="113" t="s">
        <v>207</v>
      </c>
      <c r="C15" s="114"/>
      <c r="D15" s="115" t="s">
        <v>37</v>
      </c>
      <c r="E15" s="363"/>
      <c r="F15" s="364"/>
      <c r="G15" s="365"/>
    </row>
    <row r="16" spans="1:7" ht="25.5" x14ac:dyDescent="0.25">
      <c r="A16" s="112"/>
      <c r="B16" s="113" t="s">
        <v>208</v>
      </c>
      <c r="C16" s="114"/>
      <c r="D16" s="115" t="s">
        <v>37</v>
      </c>
      <c r="E16" s="363"/>
      <c r="F16" s="364"/>
      <c r="G16" s="365"/>
    </row>
    <row r="17" spans="1:7" ht="38.25" x14ac:dyDescent="0.25">
      <c r="A17" s="112"/>
      <c r="B17" s="113" t="s">
        <v>475</v>
      </c>
      <c r="C17" s="114"/>
      <c r="D17" s="115" t="s">
        <v>37</v>
      </c>
      <c r="E17" s="363"/>
      <c r="F17" s="364"/>
      <c r="G17" s="365"/>
    </row>
    <row r="18" spans="1:7" ht="39" x14ac:dyDescent="0.25">
      <c r="A18" s="116"/>
      <c r="B18" s="249" t="s">
        <v>476</v>
      </c>
      <c r="C18" s="116"/>
      <c r="D18" s="116" t="s">
        <v>37</v>
      </c>
      <c r="E18" s="511"/>
      <c r="F18" s="400"/>
      <c r="G18" s="401"/>
    </row>
    <row r="19" spans="1:7" ht="22.5" customHeight="1" x14ac:dyDescent="0.25">
      <c r="A19" s="506" t="s">
        <v>257</v>
      </c>
      <c r="B19" s="507"/>
      <c r="C19" s="507"/>
      <c r="D19" s="507"/>
      <c r="E19" s="507"/>
      <c r="F19" s="507"/>
      <c r="G19" s="507"/>
    </row>
    <row r="20" spans="1:7" x14ac:dyDescent="0.25">
      <c r="A20" s="126"/>
      <c r="B20" s="126"/>
      <c r="C20" s="126"/>
      <c r="D20" s="126"/>
      <c r="E20" s="126"/>
      <c r="F20" s="126"/>
      <c r="G20" s="126"/>
    </row>
    <row r="21" spans="1:7" ht="57" customHeight="1" x14ac:dyDescent="0.25">
      <c r="A21" s="508" t="s">
        <v>260</v>
      </c>
      <c r="B21" s="509"/>
      <c r="C21" s="509"/>
      <c r="D21" s="509"/>
      <c r="E21" s="509"/>
      <c r="F21" s="509"/>
      <c r="G21" s="509"/>
    </row>
    <row r="22" spans="1:7" ht="212.25" customHeight="1" x14ac:dyDescent="0.25">
      <c r="A22" s="508" t="s">
        <v>259</v>
      </c>
      <c r="B22" s="510"/>
      <c r="C22" s="510"/>
      <c r="D22" s="510"/>
      <c r="E22" s="510"/>
      <c r="F22" s="510"/>
      <c r="G22" s="510"/>
    </row>
  </sheetData>
  <mergeCells count="25">
    <mergeCell ref="A19:G19"/>
    <mergeCell ref="A21:G21"/>
    <mergeCell ref="A22:G22"/>
    <mergeCell ref="E8:G8"/>
    <mergeCell ref="E9:G9"/>
    <mergeCell ref="E10:G10"/>
    <mergeCell ref="E11:G11"/>
    <mergeCell ref="E14:G14"/>
    <mergeCell ref="E15:G15"/>
    <mergeCell ref="E16:G16"/>
    <mergeCell ref="E17:G17"/>
    <mergeCell ref="A12:D12"/>
    <mergeCell ref="A13:D13"/>
    <mergeCell ref="E13:G13"/>
    <mergeCell ref="E12:G12"/>
    <mergeCell ref="E18:G18"/>
    <mergeCell ref="A3:G3"/>
    <mergeCell ref="E6:G6"/>
    <mergeCell ref="A1:C2"/>
    <mergeCell ref="D1:E1"/>
    <mergeCell ref="F1:G1"/>
    <mergeCell ref="D2:E2"/>
    <mergeCell ref="F2:G2"/>
    <mergeCell ref="F4:G4"/>
    <mergeCell ref="F5:G5"/>
  </mergeCells>
  <pageMargins left="0.7" right="0.7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53AB-2BE9-438A-9D47-19DB431CD0D2}">
  <sheetPr>
    <pageSetUpPr fitToPage="1"/>
  </sheetPr>
  <dimension ref="A1:G28"/>
  <sheetViews>
    <sheetView workbookViewId="0">
      <selection activeCell="B5" sqref="B5"/>
    </sheetView>
  </sheetViews>
  <sheetFormatPr defaultRowHeight="15" x14ac:dyDescent="0.25"/>
  <cols>
    <col min="2" max="2" width="39.42578125" customWidth="1"/>
    <col min="4" max="4" width="28.140625" customWidth="1"/>
    <col min="5" max="5" width="18" customWidth="1"/>
    <col min="6" max="6" width="15.42578125" customWidth="1"/>
    <col min="7" max="7" width="19.2851562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307</v>
      </c>
      <c r="G1" s="368"/>
    </row>
    <row r="2" spans="1:7" ht="15.75" thickBot="1" x14ac:dyDescent="0.3">
      <c r="A2" s="413"/>
      <c r="B2" s="414"/>
      <c r="C2" s="415"/>
      <c r="D2" s="416" t="s">
        <v>306</v>
      </c>
      <c r="E2" s="417"/>
      <c r="F2" s="418" t="s">
        <v>276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15.7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51.75" customHeight="1" thickBot="1" x14ac:dyDescent="0.3">
      <c r="A5" s="97">
        <v>11</v>
      </c>
      <c r="B5" s="127" t="s">
        <v>209</v>
      </c>
      <c r="C5" s="98">
        <v>150</v>
      </c>
      <c r="D5" s="98"/>
      <c r="E5" s="98"/>
      <c r="F5" s="512">
        <f>(C5*D5)</f>
        <v>0</v>
      </c>
      <c r="G5" s="513"/>
    </row>
    <row r="6" spans="1:7" ht="41.25" customHeight="1" thickBot="1" x14ac:dyDescent="0.3">
      <c r="A6" s="129"/>
      <c r="B6" s="130" t="s">
        <v>17</v>
      </c>
      <c r="C6" s="131" t="s">
        <v>18</v>
      </c>
      <c r="D6" s="130" t="s">
        <v>19</v>
      </c>
      <c r="E6" s="130" t="s">
        <v>20</v>
      </c>
      <c r="F6" s="130" t="s">
        <v>21</v>
      </c>
      <c r="G6" s="132" t="s">
        <v>22</v>
      </c>
    </row>
    <row r="7" spans="1:7" ht="24" customHeight="1" thickBot="1" x14ac:dyDescent="0.3">
      <c r="A7" s="133">
        <v>11</v>
      </c>
      <c r="B7" s="381" t="s">
        <v>209</v>
      </c>
      <c r="C7" s="382"/>
      <c r="D7" s="382"/>
      <c r="E7" s="382"/>
      <c r="F7" s="382"/>
      <c r="G7" s="383"/>
    </row>
    <row r="8" spans="1:7" x14ac:dyDescent="0.25">
      <c r="A8" s="230"/>
      <c r="B8" s="108" t="s">
        <v>23</v>
      </c>
      <c r="C8" s="109"/>
      <c r="D8" s="110" t="s">
        <v>24</v>
      </c>
      <c r="E8" s="402"/>
      <c r="F8" s="403"/>
      <c r="G8" s="404"/>
    </row>
    <row r="9" spans="1:7" ht="18" customHeight="1" x14ac:dyDescent="0.25">
      <c r="A9" s="231"/>
      <c r="B9" s="113" t="s">
        <v>25</v>
      </c>
      <c r="C9" s="114" t="s">
        <v>44</v>
      </c>
      <c r="D9" s="115" t="s">
        <v>24</v>
      </c>
      <c r="E9" s="363"/>
      <c r="F9" s="364"/>
      <c r="G9" s="365"/>
    </row>
    <row r="10" spans="1:7" x14ac:dyDescent="0.25">
      <c r="A10" s="231"/>
      <c r="B10" s="113" t="s">
        <v>26</v>
      </c>
      <c r="C10" s="114"/>
      <c r="D10" s="115" t="s">
        <v>24</v>
      </c>
      <c r="E10" s="363"/>
      <c r="F10" s="364"/>
      <c r="G10" s="365"/>
    </row>
    <row r="11" spans="1:7" ht="19.5" customHeight="1" thickBot="1" x14ac:dyDescent="0.3">
      <c r="A11" s="232"/>
      <c r="B11" s="118" t="s">
        <v>27</v>
      </c>
      <c r="C11" s="119"/>
      <c r="D11" s="120" t="s">
        <v>24</v>
      </c>
      <c r="E11" s="405"/>
      <c r="F11" s="406"/>
      <c r="G11" s="407"/>
    </row>
    <row r="12" spans="1:7" ht="42.75" customHeight="1" thickBot="1" x14ac:dyDescent="0.3">
      <c r="A12" s="450" t="s">
        <v>253</v>
      </c>
      <c r="B12" s="451"/>
      <c r="C12" s="451"/>
      <c r="D12" s="452"/>
      <c r="E12" s="376" t="s">
        <v>254</v>
      </c>
      <c r="F12" s="374"/>
      <c r="G12" s="377"/>
    </row>
    <row r="13" spans="1:7" ht="67.5" customHeight="1" thickBot="1" x14ac:dyDescent="0.3">
      <c r="A13" s="450" t="s">
        <v>255</v>
      </c>
      <c r="B13" s="451"/>
      <c r="C13" s="451"/>
      <c r="D13" s="452"/>
      <c r="E13" s="376" t="s">
        <v>254</v>
      </c>
      <c r="F13" s="374"/>
      <c r="G13" s="377"/>
    </row>
    <row r="14" spans="1:7" ht="30" customHeight="1" x14ac:dyDescent="0.25">
      <c r="A14" s="191"/>
      <c r="B14" s="108" t="s">
        <v>210</v>
      </c>
      <c r="C14" s="191"/>
      <c r="D14" s="110" t="s">
        <v>37</v>
      </c>
      <c r="E14" s="191"/>
      <c r="F14" s="191"/>
      <c r="G14" s="191"/>
    </row>
    <row r="15" spans="1:7" x14ac:dyDescent="0.25">
      <c r="A15" s="139"/>
      <c r="B15" s="113" t="s">
        <v>480</v>
      </c>
      <c r="C15" s="139"/>
      <c r="D15" s="115" t="s">
        <v>37</v>
      </c>
      <c r="E15" s="139"/>
      <c r="F15" s="139"/>
      <c r="G15" s="139"/>
    </row>
    <row r="16" spans="1:7" ht="24" customHeight="1" x14ac:dyDescent="0.25">
      <c r="A16" s="139"/>
      <c r="B16" s="113" t="s">
        <v>477</v>
      </c>
      <c r="C16" s="139"/>
      <c r="D16" s="115" t="s">
        <v>211</v>
      </c>
      <c r="E16" s="139" t="s">
        <v>212</v>
      </c>
      <c r="F16" s="139"/>
      <c r="G16" s="139"/>
    </row>
    <row r="17" spans="1:7" ht="24.75" customHeight="1" x14ac:dyDescent="0.25">
      <c r="A17" s="139"/>
      <c r="B17" s="113" t="s">
        <v>373</v>
      </c>
      <c r="C17" s="139"/>
      <c r="D17" s="115" t="s">
        <v>37</v>
      </c>
      <c r="E17" s="139"/>
      <c r="F17" s="139"/>
      <c r="G17" s="139"/>
    </row>
    <row r="18" spans="1:7" ht="23.25" customHeight="1" x14ac:dyDescent="0.25">
      <c r="A18" s="139"/>
      <c r="B18" s="113" t="s">
        <v>213</v>
      </c>
      <c r="C18" s="139"/>
      <c r="D18" s="115" t="s">
        <v>211</v>
      </c>
      <c r="E18" s="139" t="s">
        <v>212</v>
      </c>
      <c r="F18" s="139"/>
      <c r="G18" s="139"/>
    </row>
    <row r="19" spans="1:7" ht="28.5" customHeight="1" x14ac:dyDescent="0.25">
      <c r="A19" s="112"/>
      <c r="B19" s="113" t="s">
        <v>214</v>
      </c>
      <c r="C19" s="114"/>
      <c r="D19" s="115" t="s">
        <v>37</v>
      </c>
      <c r="E19" s="115"/>
      <c r="F19" s="115"/>
      <c r="G19" s="139"/>
    </row>
    <row r="20" spans="1:7" ht="63.75" customHeight="1" x14ac:dyDescent="0.25">
      <c r="A20" s="112"/>
      <c r="B20" s="113" t="s">
        <v>215</v>
      </c>
      <c r="C20" s="114"/>
      <c r="D20" s="115" t="s">
        <v>47</v>
      </c>
      <c r="E20" s="115"/>
      <c r="F20" s="115"/>
      <c r="G20" s="139"/>
    </row>
    <row r="21" spans="1:7" ht="39" customHeight="1" x14ac:dyDescent="0.25">
      <c r="A21" s="112"/>
      <c r="B21" s="113" t="s">
        <v>216</v>
      </c>
      <c r="C21" s="114"/>
      <c r="D21" s="115" t="s">
        <v>47</v>
      </c>
      <c r="E21" s="115"/>
      <c r="F21" s="115"/>
      <c r="G21" s="139"/>
    </row>
    <row r="22" spans="1:7" ht="30" customHeight="1" x14ac:dyDescent="0.25">
      <c r="A22" s="112"/>
      <c r="B22" s="113" t="s">
        <v>217</v>
      </c>
      <c r="C22" s="114"/>
      <c r="D22" s="115" t="s">
        <v>37</v>
      </c>
      <c r="E22" s="115"/>
      <c r="F22" s="115"/>
      <c r="G22" s="139"/>
    </row>
    <row r="23" spans="1:7" ht="24.75" customHeight="1" x14ac:dyDescent="0.25">
      <c r="A23" s="112"/>
      <c r="B23" s="113" t="s">
        <v>218</v>
      </c>
      <c r="C23" s="114"/>
      <c r="D23" s="115"/>
      <c r="E23" s="115"/>
      <c r="F23" s="115"/>
      <c r="G23" s="139"/>
    </row>
    <row r="24" spans="1:7" x14ac:dyDescent="0.25">
      <c r="A24" s="126"/>
      <c r="B24" s="126"/>
      <c r="C24" s="126"/>
      <c r="D24" s="126"/>
      <c r="E24" s="126"/>
      <c r="F24" s="126"/>
      <c r="G24" s="126"/>
    </row>
    <row r="25" spans="1:7" ht="28.5" customHeight="1" x14ac:dyDescent="0.25">
      <c r="A25" s="436" t="s">
        <v>257</v>
      </c>
      <c r="B25" s="502"/>
      <c r="C25" s="502"/>
      <c r="D25" s="502"/>
      <c r="E25" s="502"/>
      <c r="F25" s="502"/>
      <c r="G25" s="502"/>
    </row>
    <row r="26" spans="1:7" x14ac:dyDescent="0.25">
      <c r="A26" s="126"/>
      <c r="B26" s="126"/>
      <c r="C26" s="126"/>
      <c r="D26" s="126"/>
      <c r="E26" s="126"/>
      <c r="F26" s="126"/>
      <c r="G26" s="126"/>
    </row>
    <row r="27" spans="1:7" ht="61.5" customHeight="1" x14ac:dyDescent="0.25">
      <c r="A27" s="436" t="s">
        <v>260</v>
      </c>
      <c r="B27" s="502"/>
      <c r="C27" s="502"/>
      <c r="D27" s="502"/>
      <c r="E27" s="502"/>
      <c r="F27" s="502"/>
      <c r="G27" s="502"/>
    </row>
    <row r="28" spans="1:7" ht="224.25" customHeight="1" x14ac:dyDescent="0.25">
      <c r="A28" s="438" t="s">
        <v>259</v>
      </c>
      <c r="B28" s="499"/>
      <c r="C28" s="499"/>
      <c r="D28" s="499"/>
      <c r="E28" s="499"/>
      <c r="F28" s="499"/>
      <c r="G28" s="499"/>
    </row>
  </sheetData>
  <mergeCells count="20">
    <mergeCell ref="A28:G28"/>
    <mergeCell ref="E8:G8"/>
    <mergeCell ref="E9:G9"/>
    <mergeCell ref="E10:G10"/>
    <mergeCell ref="E11:G11"/>
    <mergeCell ref="E12:G12"/>
    <mergeCell ref="E13:G13"/>
    <mergeCell ref="B7:G7"/>
    <mergeCell ref="A25:G25"/>
    <mergeCell ref="A27:G27"/>
    <mergeCell ref="A12:D12"/>
    <mergeCell ref="A13:D13"/>
    <mergeCell ref="F4:G4"/>
    <mergeCell ref="F5:G5"/>
    <mergeCell ref="A3:G3"/>
    <mergeCell ref="A1:C2"/>
    <mergeCell ref="D1:E1"/>
    <mergeCell ref="F1:G1"/>
    <mergeCell ref="D2:E2"/>
    <mergeCell ref="F2:G2"/>
  </mergeCells>
  <pageMargins left="0.7" right="0.7" top="0.75" bottom="0.75" header="0.3" footer="0.3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259F-3223-487F-A962-0D8FEA451E36}">
  <sheetPr>
    <pageSetUpPr fitToPage="1"/>
  </sheetPr>
  <dimension ref="A1:G32"/>
  <sheetViews>
    <sheetView workbookViewId="0">
      <selection activeCell="K9" sqref="K9"/>
    </sheetView>
  </sheetViews>
  <sheetFormatPr defaultRowHeight="15" x14ac:dyDescent="0.25"/>
  <cols>
    <col min="2" max="2" width="44.5703125" customWidth="1"/>
    <col min="4" max="4" width="22" customWidth="1"/>
    <col min="5" max="5" width="12.7109375" customWidth="1"/>
    <col min="6" max="6" width="16.140625" customWidth="1"/>
    <col min="7" max="7" width="18.710937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221</v>
      </c>
      <c r="G1" s="368"/>
    </row>
    <row r="2" spans="1:7" ht="15.75" thickBot="1" x14ac:dyDescent="0.3">
      <c r="A2" s="413"/>
      <c r="B2" s="414"/>
      <c r="C2" s="415"/>
      <c r="D2" s="416" t="s">
        <v>222</v>
      </c>
      <c r="E2" s="417"/>
      <c r="F2" s="418" t="s">
        <v>276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95" t="s">
        <v>7</v>
      </c>
      <c r="G4" s="96" t="s">
        <v>8</v>
      </c>
    </row>
    <row r="5" spans="1:7" ht="39" customHeight="1" thickBot="1" x14ac:dyDescent="0.3">
      <c r="A5" s="97">
        <v>12</v>
      </c>
      <c r="B5" s="127" t="s">
        <v>481</v>
      </c>
      <c r="C5" s="98" t="s">
        <v>10</v>
      </c>
      <c r="D5" s="98" t="s">
        <v>10</v>
      </c>
      <c r="E5" s="98" t="s">
        <v>10</v>
      </c>
      <c r="F5" s="98" t="s">
        <v>10</v>
      </c>
      <c r="G5" s="288">
        <f>(F6+F7+F8)</f>
        <v>0</v>
      </c>
    </row>
    <row r="6" spans="1:7" ht="48" customHeight="1" thickBot="1" x14ac:dyDescent="0.3">
      <c r="A6" s="97" t="s">
        <v>308</v>
      </c>
      <c r="B6" s="127" t="s">
        <v>447</v>
      </c>
      <c r="C6" s="98">
        <v>2700</v>
      </c>
      <c r="D6" s="98"/>
      <c r="E6" s="98"/>
      <c r="F6" s="286">
        <f>C6*D6</f>
        <v>0</v>
      </c>
      <c r="G6" s="194"/>
    </row>
    <row r="7" spans="1:7" ht="48" customHeight="1" thickBot="1" x14ac:dyDescent="0.3">
      <c r="A7" s="97" t="s">
        <v>448</v>
      </c>
      <c r="B7" s="127" t="s">
        <v>374</v>
      </c>
      <c r="C7" s="98">
        <v>60</v>
      </c>
      <c r="D7" s="98"/>
      <c r="E7" s="98"/>
      <c r="F7" s="286">
        <f>C7*D7</f>
        <v>0</v>
      </c>
      <c r="G7" s="194"/>
    </row>
    <row r="8" spans="1:7" ht="43.5" customHeight="1" thickBot="1" x14ac:dyDescent="0.3">
      <c r="A8" s="97" t="s">
        <v>449</v>
      </c>
      <c r="B8" s="127" t="s">
        <v>483</v>
      </c>
      <c r="C8" s="98">
        <v>12</v>
      </c>
      <c r="D8" s="98"/>
      <c r="E8" s="98"/>
      <c r="F8" s="286">
        <f>(C8*D8)</f>
        <v>0</v>
      </c>
      <c r="G8" s="194"/>
    </row>
    <row r="9" spans="1:7" ht="49.5" customHeight="1" thickBot="1" x14ac:dyDescent="0.3">
      <c r="A9" s="129"/>
      <c r="B9" s="130" t="s">
        <v>17</v>
      </c>
      <c r="C9" s="131" t="s">
        <v>18</v>
      </c>
      <c r="D9" s="130" t="s">
        <v>19</v>
      </c>
      <c r="E9" s="384" t="s">
        <v>21</v>
      </c>
      <c r="F9" s="385"/>
      <c r="G9" s="386"/>
    </row>
    <row r="10" spans="1:7" ht="15.75" thickBot="1" x14ac:dyDescent="0.3">
      <c r="A10" s="193" t="s">
        <v>308</v>
      </c>
      <c r="B10" s="381" t="s">
        <v>446</v>
      </c>
      <c r="C10" s="382"/>
      <c r="D10" s="382"/>
      <c r="E10" s="382"/>
      <c r="F10" s="382"/>
      <c r="G10" s="383"/>
    </row>
    <row r="11" spans="1:7" x14ac:dyDescent="0.25">
      <c r="A11" s="203"/>
      <c r="B11" s="204" t="s">
        <v>23</v>
      </c>
      <c r="C11" s="205"/>
      <c r="D11" s="206" t="s">
        <v>24</v>
      </c>
      <c r="E11" s="517"/>
      <c r="F11" s="518"/>
      <c r="G11" s="519"/>
    </row>
    <row r="12" spans="1:7" ht="12" customHeight="1" x14ac:dyDescent="0.25">
      <c r="A12" s="203"/>
      <c r="B12" s="204" t="s">
        <v>25</v>
      </c>
      <c r="C12" s="205"/>
      <c r="D12" s="206" t="s">
        <v>24</v>
      </c>
      <c r="E12" s="394"/>
      <c r="F12" s="504"/>
      <c r="G12" s="505"/>
    </row>
    <row r="13" spans="1:7" x14ac:dyDescent="0.25">
      <c r="A13" s="203"/>
      <c r="B13" s="204" t="s">
        <v>26</v>
      </c>
      <c r="C13" s="205"/>
      <c r="D13" s="206" t="s">
        <v>24</v>
      </c>
      <c r="E13" s="394"/>
      <c r="F13" s="504"/>
      <c r="G13" s="505"/>
    </row>
    <row r="14" spans="1:7" ht="46.5" customHeight="1" x14ac:dyDescent="0.25">
      <c r="A14" s="514" t="s">
        <v>253</v>
      </c>
      <c r="B14" s="515"/>
      <c r="C14" s="515"/>
      <c r="D14" s="516"/>
      <c r="E14" s="394" t="s">
        <v>254</v>
      </c>
      <c r="F14" s="504"/>
      <c r="G14" s="505"/>
    </row>
    <row r="15" spans="1:7" ht="66" customHeight="1" x14ac:dyDescent="0.25">
      <c r="A15" s="514" t="s">
        <v>255</v>
      </c>
      <c r="B15" s="515"/>
      <c r="C15" s="515"/>
      <c r="D15" s="516"/>
      <c r="E15" s="394" t="s">
        <v>254</v>
      </c>
      <c r="F15" s="504"/>
      <c r="G15" s="505"/>
    </row>
    <row r="16" spans="1:7" ht="27" customHeight="1" x14ac:dyDescent="0.25">
      <c r="A16" s="203"/>
      <c r="B16" s="204" t="s">
        <v>376</v>
      </c>
      <c r="C16" s="205"/>
      <c r="D16" s="206" t="s">
        <v>37</v>
      </c>
      <c r="E16" s="394"/>
      <c r="F16" s="504"/>
      <c r="G16" s="505"/>
    </row>
    <row r="17" spans="1:7" ht="32.25" customHeight="1" x14ac:dyDescent="0.25">
      <c r="A17" s="203"/>
      <c r="B17" s="204" t="s">
        <v>219</v>
      </c>
      <c r="C17" s="205"/>
      <c r="D17" s="206" t="s">
        <v>37</v>
      </c>
      <c r="E17" s="394"/>
      <c r="F17" s="504"/>
      <c r="G17" s="505"/>
    </row>
    <row r="18" spans="1:7" ht="39.75" customHeight="1" thickBot="1" x14ac:dyDescent="0.3">
      <c r="A18" s="203"/>
      <c r="B18" s="204" t="s">
        <v>220</v>
      </c>
      <c r="C18" s="205"/>
      <c r="D18" s="206" t="s">
        <v>37</v>
      </c>
      <c r="E18" s="521"/>
      <c r="F18" s="522"/>
      <c r="G18" s="523"/>
    </row>
    <row r="19" spans="1:7" ht="26.25" customHeight="1" thickBot="1" x14ac:dyDescent="0.3">
      <c r="A19" s="524" t="s">
        <v>375</v>
      </c>
      <c r="B19" s="525"/>
      <c r="C19" s="525"/>
      <c r="D19" s="525"/>
      <c r="E19" s="525"/>
      <c r="F19" s="525"/>
      <c r="G19" s="526"/>
    </row>
    <row r="20" spans="1:7" ht="20.25" customHeight="1" x14ac:dyDescent="0.25">
      <c r="A20" s="255"/>
      <c r="B20" s="233" t="s">
        <v>23</v>
      </c>
      <c r="C20" s="255"/>
      <c r="D20" s="234" t="s">
        <v>24</v>
      </c>
      <c r="E20" s="255"/>
      <c r="F20" s="255"/>
      <c r="G20" s="255"/>
    </row>
    <row r="21" spans="1:7" ht="18.75" customHeight="1" x14ac:dyDescent="0.25">
      <c r="A21" s="254"/>
      <c r="B21" s="157" t="s">
        <v>25</v>
      </c>
      <c r="C21" s="254"/>
      <c r="D21" s="156" t="s">
        <v>24</v>
      </c>
      <c r="E21" s="254"/>
      <c r="F21" s="254"/>
      <c r="G21" s="254"/>
    </row>
    <row r="22" spans="1:7" ht="18.75" customHeight="1" x14ac:dyDescent="0.25">
      <c r="A22" s="254"/>
      <c r="B22" s="157" t="s">
        <v>26</v>
      </c>
      <c r="C22" s="254"/>
      <c r="D22" s="156" t="s">
        <v>24</v>
      </c>
      <c r="E22" s="254"/>
      <c r="F22" s="254"/>
      <c r="G22" s="254"/>
    </row>
    <row r="23" spans="1:7" ht="40.5" customHeight="1" x14ac:dyDescent="0.25">
      <c r="A23" s="394" t="s">
        <v>253</v>
      </c>
      <c r="B23" s="504"/>
      <c r="C23" s="504"/>
      <c r="D23" s="505"/>
      <c r="E23" s="527" t="s">
        <v>254</v>
      </c>
      <c r="F23" s="528"/>
      <c r="G23" s="529"/>
    </row>
    <row r="24" spans="1:7" ht="72" customHeight="1" x14ac:dyDescent="0.25">
      <c r="A24" s="394" t="s">
        <v>255</v>
      </c>
      <c r="B24" s="504"/>
      <c r="C24" s="504"/>
      <c r="D24" s="505"/>
      <c r="E24" s="527" t="s">
        <v>254</v>
      </c>
      <c r="F24" s="528"/>
      <c r="G24" s="529"/>
    </row>
    <row r="25" spans="1:7" ht="20.25" customHeight="1" x14ac:dyDescent="0.25">
      <c r="A25" s="527"/>
      <c r="B25" s="528"/>
      <c r="C25" s="528"/>
      <c r="D25" s="528"/>
      <c r="E25" s="528"/>
      <c r="F25" s="528"/>
      <c r="G25" s="529"/>
    </row>
    <row r="26" spans="1:7" x14ac:dyDescent="0.25">
      <c r="A26" s="520" t="s">
        <v>319</v>
      </c>
      <c r="B26" s="520"/>
      <c r="C26" s="520"/>
      <c r="D26" s="520"/>
      <c r="E26" s="520"/>
      <c r="F26" s="520"/>
      <c r="G26" s="520"/>
    </row>
    <row r="27" spans="1:7" ht="54" customHeight="1" x14ac:dyDescent="0.25">
      <c r="A27" s="520"/>
      <c r="B27" s="520"/>
      <c r="C27" s="520"/>
      <c r="D27" s="520"/>
      <c r="E27" s="520"/>
      <c r="F27" s="520"/>
      <c r="G27" s="520"/>
    </row>
    <row r="28" spans="1:7" x14ac:dyDescent="0.25">
      <c r="A28" s="126"/>
      <c r="B28" s="126"/>
      <c r="C28" s="126"/>
      <c r="D28" s="126"/>
      <c r="E28" s="126"/>
      <c r="F28" s="126"/>
      <c r="G28" s="126"/>
    </row>
    <row r="29" spans="1:7" ht="28.5" customHeight="1" x14ac:dyDescent="0.25">
      <c r="A29" s="436" t="s">
        <v>257</v>
      </c>
      <c r="B29" s="502"/>
      <c r="C29" s="502"/>
      <c r="D29" s="502"/>
      <c r="E29" s="502"/>
      <c r="F29" s="502"/>
      <c r="G29" s="502"/>
    </row>
    <row r="30" spans="1:7" x14ac:dyDescent="0.25">
      <c r="A30" s="126"/>
      <c r="B30" s="126"/>
      <c r="C30" s="126"/>
      <c r="D30" s="126"/>
      <c r="E30" s="126"/>
      <c r="F30" s="126"/>
      <c r="G30" s="126"/>
    </row>
    <row r="31" spans="1:7" ht="62.25" customHeight="1" x14ac:dyDescent="0.25">
      <c r="A31" s="436" t="s">
        <v>260</v>
      </c>
      <c r="B31" s="502"/>
      <c r="C31" s="502"/>
      <c r="D31" s="502"/>
      <c r="E31" s="502"/>
      <c r="F31" s="502"/>
      <c r="G31" s="502"/>
    </row>
    <row r="32" spans="1:7" ht="211.5" customHeight="1" x14ac:dyDescent="0.25">
      <c r="A32" s="438" t="s">
        <v>259</v>
      </c>
      <c r="B32" s="499"/>
      <c r="C32" s="499"/>
      <c r="D32" s="499"/>
      <c r="E32" s="499"/>
      <c r="F32" s="499"/>
      <c r="G32" s="499"/>
    </row>
  </sheetData>
  <mergeCells count="28">
    <mergeCell ref="A31:G31"/>
    <mergeCell ref="A32:G32"/>
    <mergeCell ref="E11:G11"/>
    <mergeCell ref="E12:G12"/>
    <mergeCell ref="E13:G13"/>
    <mergeCell ref="A26:G27"/>
    <mergeCell ref="E16:G16"/>
    <mergeCell ref="E17:G17"/>
    <mergeCell ref="E18:G18"/>
    <mergeCell ref="A29:G29"/>
    <mergeCell ref="A19:G19"/>
    <mergeCell ref="A23:D23"/>
    <mergeCell ref="A24:D24"/>
    <mergeCell ref="E23:G23"/>
    <mergeCell ref="E24:G24"/>
    <mergeCell ref="A25:G25"/>
    <mergeCell ref="A1:C2"/>
    <mergeCell ref="D1:E1"/>
    <mergeCell ref="F1:G1"/>
    <mergeCell ref="D2:E2"/>
    <mergeCell ref="F2:G2"/>
    <mergeCell ref="A3:G3"/>
    <mergeCell ref="A14:D14"/>
    <mergeCell ref="A15:D15"/>
    <mergeCell ref="E14:G14"/>
    <mergeCell ref="E15:G15"/>
    <mergeCell ref="B10:G10"/>
    <mergeCell ref="E9:G9"/>
  </mergeCells>
  <pageMargins left="0.7" right="0.7" top="0.75" bottom="0.75" header="0.3" footer="0.3"/>
  <pageSetup paperSize="9" scale="9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F677-0E2C-4492-ADCC-4038FDE55D21}">
  <sheetPr>
    <pageSetUpPr fitToPage="1"/>
  </sheetPr>
  <dimension ref="A1:G29"/>
  <sheetViews>
    <sheetView workbookViewId="0">
      <selection activeCell="F1" sqref="F1:G1"/>
    </sheetView>
  </sheetViews>
  <sheetFormatPr defaultRowHeight="15" x14ac:dyDescent="0.25"/>
  <cols>
    <col min="2" max="2" width="48.85546875" customWidth="1"/>
    <col min="3" max="3" width="9" customWidth="1"/>
    <col min="4" max="4" width="22.7109375" customWidth="1"/>
    <col min="5" max="5" width="15.28515625" customWidth="1"/>
    <col min="6" max="6" width="13.5703125" customWidth="1"/>
    <col min="7" max="7" width="18.14062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484</v>
      </c>
      <c r="G1" s="368"/>
    </row>
    <row r="2" spans="1:7" ht="15.75" thickBot="1" x14ac:dyDescent="0.3">
      <c r="A2" s="413"/>
      <c r="B2" s="414"/>
      <c r="C2" s="415"/>
      <c r="D2" s="416" t="s">
        <v>450</v>
      </c>
      <c r="E2" s="417"/>
      <c r="F2" s="418" t="s">
        <v>1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36" customHeight="1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45.75" customHeight="1" thickBot="1" x14ac:dyDescent="0.3">
      <c r="A5" s="97">
        <v>13</v>
      </c>
      <c r="B5" s="127" t="s">
        <v>482</v>
      </c>
      <c r="C5" s="98">
        <v>300</v>
      </c>
      <c r="D5" s="98"/>
      <c r="E5" s="98"/>
      <c r="F5" s="536">
        <f>(C5*D5)</f>
        <v>0</v>
      </c>
      <c r="G5" s="537"/>
    </row>
    <row r="6" spans="1:7" ht="26.25" thickBot="1" x14ac:dyDescent="0.3">
      <c r="A6" s="129"/>
      <c r="B6" s="130" t="s">
        <v>17</v>
      </c>
      <c r="C6" s="131" t="s">
        <v>18</v>
      </c>
      <c r="D6" s="130" t="s">
        <v>19</v>
      </c>
      <c r="E6" s="384" t="s">
        <v>21</v>
      </c>
      <c r="F6" s="385"/>
      <c r="G6" s="386"/>
    </row>
    <row r="7" spans="1:7" ht="15.75" thickBot="1" x14ac:dyDescent="0.3">
      <c r="A7" s="193">
        <v>13</v>
      </c>
      <c r="B7" s="207" t="s">
        <v>250</v>
      </c>
      <c r="C7" s="208"/>
      <c r="D7" s="208"/>
      <c r="E7" s="208"/>
      <c r="F7" s="208"/>
      <c r="G7" s="209"/>
    </row>
    <row r="8" spans="1:7" x14ac:dyDescent="0.25">
      <c r="A8" s="191">
        <v>1</v>
      </c>
      <c r="B8" s="195" t="s">
        <v>23</v>
      </c>
      <c r="C8" s="196"/>
      <c r="D8" s="197" t="s">
        <v>24</v>
      </c>
      <c r="E8" s="538"/>
      <c r="F8" s="539"/>
      <c r="G8" s="540"/>
    </row>
    <row r="9" spans="1:7" x14ac:dyDescent="0.25">
      <c r="A9" s="210">
        <v>2</v>
      </c>
      <c r="B9" s="157" t="s">
        <v>25</v>
      </c>
      <c r="C9" s="198"/>
      <c r="D9" s="156" t="s">
        <v>24</v>
      </c>
      <c r="E9" s="394"/>
      <c r="F9" s="504"/>
      <c r="G9" s="505"/>
    </row>
    <row r="10" spans="1:7" ht="15.75" thickBot="1" x14ac:dyDescent="0.3">
      <c r="A10" s="211">
        <v>3</v>
      </c>
      <c r="B10" s="204" t="s">
        <v>26</v>
      </c>
      <c r="C10" s="205"/>
      <c r="D10" s="206" t="s">
        <v>24</v>
      </c>
      <c r="E10" s="541"/>
      <c r="F10" s="542"/>
      <c r="G10" s="543"/>
    </row>
    <row r="11" spans="1:7" ht="35.25" customHeight="1" thickBot="1" x14ac:dyDescent="0.3">
      <c r="A11" s="530" t="s">
        <v>253</v>
      </c>
      <c r="B11" s="531"/>
      <c r="C11" s="531"/>
      <c r="D11" s="532"/>
      <c r="E11" s="533" t="s">
        <v>254</v>
      </c>
      <c r="F11" s="534"/>
      <c r="G11" s="535"/>
    </row>
    <row r="12" spans="1:7" ht="64.5" customHeight="1" thickBot="1" x14ac:dyDescent="0.3">
      <c r="A12" s="530" t="s">
        <v>255</v>
      </c>
      <c r="B12" s="531"/>
      <c r="C12" s="531"/>
      <c r="D12" s="532"/>
      <c r="E12" s="533" t="s">
        <v>254</v>
      </c>
      <c r="F12" s="534"/>
      <c r="G12" s="535"/>
    </row>
    <row r="13" spans="1:7" ht="21.75" customHeight="1" x14ac:dyDescent="0.25">
      <c r="A13" s="233"/>
      <c r="B13" s="233" t="s">
        <v>320</v>
      </c>
      <c r="C13" s="233"/>
      <c r="D13" s="234" t="s">
        <v>37</v>
      </c>
      <c r="E13" s="517"/>
      <c r="F13" s="518"/>
      <c r="G13" s="519"/>
    </row>
    <row r="14" spans="1:7" ht="34.5" customHeight="1" x14ac:dyDescent="0.25">
      <c r="A14" s="157"/>
      <c r="B14" s="157" t="s">
        <v>321</v>
      </c>
      <c r="C14" s="157"/>
      <c r="D14" s="156" t="s">
        <v>37</v>
      </c>
      <c r="E14" s="394"/>
      <c r="F14" s="504"/>
      <c r="G14" s="505"/>
    </row>
    <row r="15" spans="1:7" ht="28.5" customHeight="1" x14ac:dyDescent="0.25">
      <c r="A15" s="157"/>
      <c r="B15" s="157" t="s">
        <v>322</v>
      </c>
      <c r="C15" s="157"/>
      <c r="D15" s="156" t="s">
        <v>37</v>
      </c>
      <c r="E15" s="394"/>
      <c r="F15" s="504"/>
      <c r="G15" s="505"/>
    </row>
    <row r="16" spans="1:7" ht="25.5" customHeight="1" x14ac:dyDescent="0.25">
      <c r="A16" s="157"/>
      <c r="B16" s="157" t="s">
        <v>323</v>
      </c>
      <c r="C16" s="157"/>
      <c r="D16" s="156" t="s">
        <v>37</v>
      </c>
      <c r="E16" s="544"/>
      <c r="F16" s="545"/>
      <c r="G16" s="546"/>
    </row>
    <row r="17" spans="1:7" ht="26.25" customHeight="1" x14ac:dyDescent="0.25">
      <c r="A17" s="157"/>
      <c r="B17" s="157" t="s">
        <v>324</v>
      </c>
      <c r="C17" s="157"/>
      <c r="D17" s="156" t="s">
        <v>37</v>
      </c>
      <c r="E17" s="394"/>
      <c r="F17" s="504"/>
      <c r="G17" s="505"/>
    </row>
    <row r="18" spans="1:7" ht="24.75" customHeight="1" x14ac:dyDescent="0.25">
      <c r="A18" s="157"/>
      <c r="B18" s="157" t="s">
        <v>325</v>
      </c>
      <c r="C18" s="157"/>
      <c r="D18" s="156" t="s">
        <v>37</v>
      </c>
      <c r="E18" s="394"/>
      <c r="F18" s="504"/>
      <c r="G18" s="505"/>
    </row>
    <row r="19" spans="1:7" ht="28.5" customHeight="1" x14ac:dyDescent="0.25">
      <c r="A19" s="157"/>
      <c r="B19" s="157" t="s">
        <v>478</v>
      </c>
      <c r="C19" s="157"/>
      <c r="D19" s="156" t="s">
        <v>37</v>
      </c>
      <c r="E19" s="394"/>
      <c r="F19" s="504"/>
      <c r="G19" s="505"/>
    </row>
    <row r="20" spans="1:7" ht="29.25" customHeight="1" x14ac:dyDescent="0.25">
      <c r="A20" s="157"/>
      <c r="B20" s="157" t="s">
        <v>326</v>
      </c>
      <c r="C20" s="157"/>
      <c r="D20" s="156" t="s">
        <v>37</v>
      </c>
      <c r="E20" s="394"/>
      <c r="F20" s="504"/>
      <c r="G20" s="505"/>
    </row>
    <row r="21" spans="1:7" x14ac:dyDescent="0.25">
      <c r="A21" s="199"/>
      <c r="B21" s="200" t="s">
        <v>327</v>
      </c>
      <c r="C21" s="201"/>
      <c r="D21" s="202" t="s">
        <v>37</v>
      </c>
      <c r="E21" s="394"/>
      <c r="F21" s="504"/>
      <c r="G21" s="505"/>
    </row>
    <row r="22" spans="1:7" x14ac:dyDescent="0.25">
      <c r="A22" s="520" t="s">
        <v>251</v>
      </c>
      <c r="B22" s="520"/>
      <c r="C22" s="520"/>
      <c r="D22" s="520"/>
      <c r="E22" s="520"/>
      <c r="F22" s="520"/>
      <c r="G22" s="520"/>
    </row>
    <row r="23" spans="1:7" ht="27" customHeight="1" x14ac:dyDescent="0.25">
      <c r="A23" s="520"/>
      <c r="B23" s="520"/>
      <c r="C23" s="520"/>
      <c r="D23" s="520"/>
      <c r="E23" s="520"/>
      <c r="F23" s="520"/>
      <c r="G23" s="520"/>
    </row>
    <row r="24" spans="1:7" x14ac:dyDescent="0.25">
      <c r="A24" s="126"/>
      <c r="B24" s="126"/>
      <c r="C24" s="126"/>
      <c r="D24" s="126"/>
      <c r="E24" s="126"/>
      <c r="F24" s="126"/>
      <c r="G24" s="126"/>
    </row>
    <row r="25" spans="1:7" ht="28.5" customHeight="1" x14ac:dyDescent="0.25">
      <c r="A25" s="436" t="s">
        <v>257</v>
      </c>
      <c r="B25" s="502"/>
      <c r="C25" s="502"/>
      <c r="D25" s="502"/>
      <c r="E25" s="502"/>
      <c r="F25" s="502"/>
      <c r="G25" s="502"/>
    </row>
    <row r="26" spans="1:7" x14ac:dyDescent="0.25">
      <c r="A26" s="126"/>
      <c r="B26" s="126"/>
      <c r="C26" s="126"/>
      <c r="D26" s="126"/>
      <c r="E26" s="126"/>
      <c r="F26" s="126"/>
      <c r="G26" s="126"/>
    </row>
    <row r="27" spans="1:7" ht="55.5" customHeight="1" x14ac:dyDescent="0.25">
      <c r="A27" s="436" t="s">
        <v>260</v>
      </c>
      <c r="B27" s="502"/>
      <c r="C27" s="502"/>
      <c r="D27" s="502"/>
      <c r="E27" s="502"/>
      <c r="F27" s="502"/>
      <c r="G27" s="502"/>
    </row>
    <row r="28" spans="1:7" ht="210.75" customHeight="1" x14ac:dyDescent="0.25">
      <c r="A28" s="438" t="s">
        <v>259</v>
      </c>
      <c r="B28" s="499"/>
      <c r="C28" s="499"/>
      <c r="D28" s="499"/>
      <c r="E28" s="499"/>
      <c r="F28" s="499"/>
      <c r="G28" s="499"/>
    </row>
    <row r="29" spans="1:7" x14ac:dyDescent="0.25">
      <c r="A29" s="126"/>
      <c r="B29" s="126"/>
      <c r="C29" s="126"/>
      <c r="D29" s="126"/>
      <c r="E29" s="126"/>
      <c r="F29" s="126"/>
      <c r="G29" s="126"/>
    </row>
  </sheetData>
  <mergeCells count="29">
    <mergeCell ref="A25:G25"/>
    <mergeCell ref="A27:G27"/>
    <mergeCell ref="A28:G28"/>
    <mergeCell ref="E8:G8"/>
    <mergeCell ref="E9:G9"/>
    <mergeCell ref="E10:G10"/>
    <mergeCell ref="E13:G13"/>
    <mergeCell ref="E14:G14"/>
    <mergeCell ref="E15:G15"/>
    <mergeCell ref="E17:G17"/>
    <mergeCell ref="E16:G16"/>
    <mergeCell ref="E18:G18"/>
    <mergeCell ref="E19:G19"/>
    <mergeCell ref="E20:G20"/>
    <mergeCell ref="E21:G21"/>
    <mergeCell ref="A22:G23"/>
    <mergeCell ref="A1:C2"/>
    <mergeCell ref="D1:E1"/>
    <mergeCell ref="F1:G1"/>
    <mergeCell ref="D2:E2"/>
    <mergeCell ref="F2:G2"/>
    <mergeCell ref="A3:G3"/>
    <mergeCell ref="A11:D11"/>
    <mergeCell ref="A12:D12"/>
    <mergeCell ref="E11:G11"/>
    <mergeCell ref="E12:G12"/>
    <mergeCell ref="E6:G6"/>
    <mergeCell ref="F5:G5"/>
    <mergeCell ref="F4:G4"/>
  </mergeCells>
  <pageMargins left="0.7" right="0.7" top="0.75" bottom="0.75" header="0.3" footer="0.3"/>
  <pageSetup paperSize="9" scale="9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635F-E590-40E3-98DB-1FF51300E51E}">
  <sheetPr>
    <pageSetUpPr fitToPage="1"/>
  </sheetPr>
  <dimension ref="A1:G23"/>
  <sheetViews>
    <sheetView workbookViewId="0">
      <selection activeCell="F1" sqref="F1:G1"/>
    </sheetView>
  </sheetViews>
  <sheetFormatPr defaultRowHeight="15" x14ac:dyDescent="0.25"/>
  <cols>
    <col min="2" max="2" width="42.42578125" customWidth="1"/>
    <col min="4" max="4" width="32.140625" customWidth="1"/>
    <col min="5" max="5" width="15.5703125" customWidth="1"/>
    <col min="6" max="6" width="19.85546875" customWidth="1"/>
    <col min="7" max="7" width="7.14062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245</v>
      </c>
      <c r="G1" s="366"/>
    </row>
    <row r="2" spans="1:7" ht="15.75" thickBot="1" x14ac:dyDescent="0.3">
      <c r="A2" s="366"/>
      <c r="B2" s="366"/>
      <c r="C2" s="366"/>
      <c r="D2" s="366" t="s">
        <v>246</v>
      </c>
      <c r="E2" s="366"/>
      <c r="F2" s="369" t="s">
        <v>309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15.75" thickBot="1" x14ac:dyDescent="0.3">
      <c r="A5" s="184">
        <v>14</v>
      </c>
      <c r="B5" s="183" t="s">
        <v>454</v>
      </c>
      <c r="C5" s="185">
        <v>200</v>
      </c>
      <c r="D5" s="185"/>
      <c r="E5" s="185"/>
      <c r="F5" s="536">
        <f>(C5*D5)</f>
        <v>0</v>
      </c>
      <c r="G5" s="537"/>
    </row>
    <row r="6" spans="1:7" ht="36.75" customHeight="1" thickBot="1" x14ac:dyDescent="0.3">
      <c r="A6" s="100"/>
      <c r="B6" s="101" t="s">
        <v>17</v>
      </c>
      <c r="C6" s="102" t="s">
        <v>18</v>
      </c>
      <c r="D6" s="101" t="s">
        <v>19</v>
      </c>
      <c r="E6" s="384" t="s">
        <v>21</v>
      </c>
      <c r="F6" s="385"/>
      <c r="G6" s="386"/>
    </row>
    <row r="7" spans="1:7" ht="15.75" thickBot="1" x14ac:dyDescent="0.3">
      <c r="A7" s="104">
        <v>14</v>
      </c>
      <c r="B7" s="142" t="s">
        <v>455</v>
      </c>
      <c r="C7" s="105"/>
      <c r="D7" s="105"/>
      <c r="E7" s="105"/>
      <c r="F7" s="105"/>
      <c r="G7" s="106"/>
    </row>
    <row r="8" spans="1:7" x14ac:dyDescent="0.25">
      <c r="A8" s="107"/>
      <c r="B8" s="108" t="s">
        <v>23</v>
      </c>
      <c r="C8" s="109"/>
      <c r="D8" s="110" t="s">
        <v>24</v>
      </c>
      <c r="E8" s="402"/>
      <c r="F8" s="403"/>
      <c r="G8" s="404"/>
    </row>
    <row r="9" spans="1:7" ht="24" customHeight="1" x14ac:dyDescent="0.25">
      <c r="A9" s="112"/>
      <c r="B9" s="113" t="s">
        <v>25</v>
      </c>
      <c r="C9" s="114" t="s">
        <v>44</v>
      </c>
      <c r="D9" s="115" t="s">
        <v>24</v>
      </c>
      <c r="E9" s="363"/>
      <c r="F9" s="364"/>
      <c r="G9" s="365"/>
    </row>
    <row r="10" spans="1:7" ht="18" customHeight="1" x14ac:dyDescent="0.25">
      <c r="A10" s="112"/>
      <c r="B10" s="113" t="s">
        <v>26</v>
      </c>
      <c r="C10" s="114"/>
      <c r="D10" s="115" t="s">
        <v>24</v>
      </c>
      <c r="E10" s="363"/>
      <c r="F10" s="364"/>
      <c r="G10" s="365"/>
    </row>
    <row r="11" spans="1:7" ht="21.75" customHeight="1" thickBot="1" x14ac:dyDescent="0.3">
      <c r="A11" s="117"/>
      <c r="B11" s="118" t="s">
        <v>27</v>
      </c>
      <c r="C11" s="119"/>
      <c r="D11" s="120" t="s">
        <v>24</v>
      </c>
      <c r="E11" s="405"/>
      <c r="F11" s="406"/>
      <c r="G11" s="407"/>
    </row>
    <row r="12" spans="1:7" ht="39.75" customHeight="1" thickBot="1" x14ac:dyDescent="0.3">
      <c r="A12" s="450" t="s">
        <v>253</v>
      </c>
      <c r="B12" s="451"/>
      <c r="C12" s="451"/>
      <c r="D12" s="452"/>
      <c r="E12" s="376" t="s">
        <v>254</v>
      </c>
      <c r="F12" s="374"/>
      <c r="G12" s="377"/>
    </row>
    <row r="13" spans="1:7" ht="55.5" customHeight="1" thickBot="1" x14ac:dyDescent="0.3">
      <c r="A13" s="447" t="s">
        <v>255</v>
      </c>
      <c r="B13" s="448"/>
      <c r="C13" s="448"/>
      <c r="D13" s="449"/>
      <c r="E13" s="376" t="s">
        <v>254</v>
      </c>
      <c r="F13" s="374"/>
      <c r="G13" s="377"/>
    </row>
    <row r="14" spans="1:7" ht="47.25" customHeight="1" x14ac:dyDescent="0.25">
      <c r="A14" s="107"/>
      <c r="B14" s="108" t="s">
        <v>456</v>
      </c>
      <c r="C14" s="109"/>
      <c r="D14" s="110" t="s">
        <v>37</v>
      </c>
      <c r="E14" s="402"/>
      <c r="F14" s="403"/>
      <c r="G14" s="404"/>
    </row>
    <row r="15" spans="1:7" ht="30.75" customHeight="1" x14ac:dyDescent="0.25">
      <c r="A15" s="112"/>
      <c r="B15" s="113" t="s">
        <v>457</v>
      </c>
      <c r="C15" s="114"/>
      <c r="D15" s="115" t="s">
        <v>37</v>
      </c>
      <c r="E15" s="363"/>
      <c r="F15" s="364"/>
      <c r="G15" s="365"/>
    </row>
    <row r="16" spans="1:7" ht="27" customHeight="1" x14ac:dyDescent="0.25">
      <c r="A16" s="112"/>
      <c r="B16" s="113" t="s">
        <v>458</v>
      </c>
      <c r="C16" s="114"/>
      <c r="D16" s="115" t="s">
        <v>37</v>
      </c>
      <c r="E16" s="363"/>
      <c r="F16" s="364"/>
      <c r="G16" s="365"/>
    </row>
    <row r="17" spans="1:7" ht="36.75" customHeight="1" x14ac:dyDescent="0.25">
      <c r="A17" s="112"/>
      <c r="B17" s="113" t="s">
        <v>459</v>
      </c>
      <c r="C17" s="114"/>
      <c r="D17" s="115" t="s">
        <v>37</v>
      </c>
      <c r="E17" s="363"/>
      <c r="F17" s="364"/>
      <c r="G17" s="365"/>
    </row>
    <row r="18" spans="1:7" ht="43.5" customHeight="1" x14ac:dyDescent="0.25">
      <c r="A18" s="112"/>
      <c r="B18" s="113" t="s">
        <v>460</v>
      </c>
      <c r="C18" s="114"/>
      <c r="D18" s="115" t="s">
        <v>37</v>
      </c>
      <c r="E18" s="363"/>
      <c r="F18" s="364"/>
      <c r="G18" s="365"/>
    </row>
    <row r="19" spans="1:7" x14ac:dyDescent="0.25">
      <c r="A19" s="126"/>
      <c r="B19" s="126"/>
      <c r="C19" s="126"/>
      <c r="D19" s="126"/>
      <c r="E19" s="126"/>
      <c r="F19" s="126"/>
      <c r="G19" s="126"/>
    </row>
    <row r="20" spans="1:7" ht="22.5" customHeight="1" x14ac:dyDescent="0.25">
      <c r="A20" s="436" t="s">
        <v>257</v>
      </c>
      <c r="B20" s="502"/>
      <c r="C20" s="502"/>
      <c r="D20" s="502"/>
      <c r="E20" s="502"/>
      <c r="F20" s="502"/>
      <c r="G20" s="502"/>
    </row>
    <row r="21" spans="1:7" x14ac:dyDescent="0.25">
      <c r="A21" s="126"/>
      <c r="B21" s="126"/>
      <c r="C21" s="126"/>
      <c r="D21" s="126"/>
      <c r="E21" s="126"/>
      <c r="F21" s="126"/>
      <c r="G21" s="126"/>
    </row>
    <row r="22" spans="1:7" ht="53.25" customHeight="1" x14ac:dyDescent="0.25">
      <c r="A22" s="436" t="s">
        <v>260</v>
      </c>
      <c r="B22" s="502"/>
      <c r="C22" s="502"/>
      <c r="D22" s="502"/>
      <c r="E22" s="502"/>
      <c r="F22" s="502"/>
      <c r="G22" s="502"/>
    </row>
    <row r="23" spans="1:7" ht="219" customHeight="1" x14ac:dyDescent="0.25">
      <c r="A23" s="438" t="s">
        <v>259</v>
      </c>
      <c r="B23" s="499"/>
      <c r="C23" s="499"/>
      <c r="D23" s="499"/>
      <c r="E23" s="499"/>
      <c r="F23" s="499"/>
      <c r="G23" s="499"/>
    </row>
  </sheetData>
  <mergeCells count="25">
    <mergeCell ref="A22:G22"/>
    <mergeCell ref="A23:G23"/>
    <mergeCell ref="E6:G6"/>
    <mergeCell ref="E8:G8"/>
    <mergeCell ref="E9:G9"/>
    <mergeCell ref="E10:G10"/>
    <mergeCell ref="E11:G11"/>
    <mergeCell ref="E14:G14"/>
    <mergeCell ref="E15:G15"/>
    <mergeCell ref="E16:G16"/>
    <mergeCell ref="E17:G17"/>
    <mergeCell ref="E18:G18"/>
    <mergeCell ref="A13:D13"/>
    <mergeCell ref="A12:D12"/>
    <mergeCell ref="E13:G13"/>
    <mergeCell ref="E12:G12"/>
    <mergeCell ref="A20:G20"/>
    <mergeCell ref="A3:G3"/>
    <mergeCell ref="A1:C2"/>
    <mergeCell ref="D1:E1"/>
    <mergeCell ref="F1:G1"/>
    <mergeCell ref="D2:E2"/>
    <mergeCell ref="F2:G2"/>
    <mergeCell ref="F5:G5"/>
    <mergeCell ref="F4:G4"/>
  </mergeCells>
  <pageMargins left="0.7" right="0.7" top="0.75" bottom="0.75" header="0.3" footer="0.3"/>
  <pageSetup paperSize="9" scale="9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1396-890F-4055-94DA-5C90E13EB97C}">
  <sheetPr>
    <pageSetUpPr fitToPage="1"/>
  </sheetPr>
  <dimension ref="A1:G22"/>
  <sheetViews>
    <sheetView workbookViewId="0">
      <selection activeCell="K7" sqref="K7"/>
    </sheetView>
  </sheetViews>
  <sheetFormatPr defaultRowHeight="15" x14ac:dyDescent="0.25"/>
  <cols>
    <col min="2" max="2" width="45.42578125" customWidth="1"/>
    <col min="4" max="4" width="15.5703125" customWidth="1"/>
    <col min="5" max="5" width="18.7109375" customWidth="1"/>
    <col min="6" max="6" width="18.28515625" customWidth="1"/>
    <col min="7" max="7" width="27.2851562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311</v>
      </c>
      <c r="G1" s="368"/>
    </row>
    <row r="2" spans="1:7" ht="15.75" thickBot="1" x14ac:dyDescent="0.3">
      <c r="A2" s="413"/>
      <c r="B2" s="414"/>
      <c r="C2" s="415"/>
      <c r="D2" s="416" t="s">
        <v>310</v>
      </c>
      <c r="E2" s="417"/>
      <c r="F2" s="418" t="s">
        <v>264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15.75" thickBot="1" x14ac:dyDescent="0.3">
      <c r="A5" s="97"/>
      <c r="B5" s="127" t="s">
        <v>224</v>
      </c>
      <c r="C5" s="98">
        <v>30</v>
      </c>
      <c r="D5" s="98"/>
      <c r="E5" s="98"/>
      <c r="F5" s="389">
        <f>(C5*D5)</f>
        <v>0</v>
      </c>
      <c r="G5" s="390"/>
    </row>
    <row r="6" spans="1:7" ht="34.5" customHeight="1" thickBot="1" x14ac:dyDescent="0.3">
      <c r="A6" s="129"/>
      <c r="B6" s="130" t="s">
        <v>17</v>
      </c>
      <c r="C6" s="131" t="s">
        <v>18</v>
      </c>
      <c r="D6" s="130" t="s">
        <v>19</v>
      </c>
      <c r="E6" s="130" t="s">
        <v>20</v>
      </c>
      <c r="F6" s="130" t="s">
        <v>21</v>
      </c>
      <c r="G6" s="132" t="s">
        <v>22</v>
      </c>
    </row>
    <row r="7" spans="1:7" ht="15.75" thickBot="1" x14ac:dyDescent="0.3">
      <c r="A7" s="133"/>
      <c r="B7" s="134" t="s">
        <v>225</v>
      </c>
      <c r="C7" s="135">
        <v>30</v>
      </c>
      <c r="D7" s="135"/>
      <c r="E7" s="135"/>
      <c r="F7" s="135"/>
      <c r="G7" s="136"/>
    </row>
    <row r="8" spans="1:7" x14ac:dyDescent="0.25">
      <c r="A8" s="212">
        <v>1</v>
      </c>
      <c r="B8" s="108" t="s">
        <v>23</v>
      </c>
      <c r="C8" s="109"/>
      <c r="D8" s="110" t="s">
        <v>24</v>
      </c>
      <c r="E8" s="402"/>
      <c r="F8" s="403"/>
      <c r="G8" s="404"/>
    </row>
    <row r="9" spans="1:7" ht="16.5" customHeight="1" x14ac:dyDescent="0.25">
      <c r="A9" s="213">
        <v>2</v>
      </c>
      <c r="B9" s="113" t="s">
        <v>25</v>
      </c>
      <c r="C9" s="126"/>
      <c r="D9" s="115" t="s">
        <v>24</v>
      </c>
      <c r="E9" s="363"/>
      <c r="F9" s="364"/>
      <c r="G9" s="365"/>
    </row>
    <row r="10" spans="1:7" x14ac:dyDescent="0.25">
      <c r="A10" s="213">
        <v>3</v>
      </c>
      <c r="B10" s="113" t="s">
        <v>26</v>
      </c>
      <c r="C10" s="114"/>
      <c r="D10" s="115" t="s">
        <v>24</v>
      </c>
      <c r="E10" s="363"/>
      <c r="F10" s="364"/>
      <c r="G10" s="365"/>
    </row>
    <row r="11" spans="1:7" ht="16.5" customHeight="1" thickBot="1" x14ac:dyDescent="0.3">
      <c r="A11" s="214">
        <v>4</v>
      </c>
      <c r="B11" s="118" t="s">
        <v>27</v>
      </c>
      <c r="C11" s="119"/>
      <c r="D11" s="120" t="s">
        <v>24</v>
      </c>
      <c r="E11" s="405"/>
      <c r="F11" s="406"/>
      <c r="G11" s="407"/>
    </row>
    <row r="12" spans="1:7" ht="36.75" customHeight="1" thickBot="1" x14ac:dyDescent="0.3">
      <c r="A12" s="450" t="s">
        <v>253</v>
      </c>
      <c r="B12" s="451"/>
      <c r="C12" s="451"/>
      <c r="D12" s="452"/>
      <c r="E12" s="376" t="s">
        <v>254</v>
      </c>
      <c r="F12" s="374"/>
      <c r="G12" s="377"/>
    </row>
    <row r="13" spans="1:7" ht="79.5" customHeight="1" thickBot="1" x14ac:dyDescent="0.3">
      <c r="A13" s="450" t="s">
        <v>255</v>
      </c>
      <c r="B13" s="451"/>
      <c r="C13" s="451"/>
      <c r="D13" s="452"/>
      <c r="E13" s="376" t="s">
        <v>254</v>
      </c>
      <c r="F13" s="374"/>
      <c r="G13" s="377"/>
    </row>
    <row r="14" spans="1:7" ht="27" customHeight="1" x14ac:dyDescent="0.25">
      <c r="A14" s="107"/>
      <c r="B14" s="108" t="s">
        <v>226</v>
      </c>
      <c r="C14" s="109"/>
      <c r="D14" s="110" t="s">
        <v>37</v>
      </c>
      <c r="E14" s="110"/>
      <c r="F14" s="108"/>
      <c r="G14" s="191"/>
    </row>
    <row r="15" spans="1:7" ht="33" customHeight="1" x14ac:dyDescent="0.25">
      <c r="A15" s="112"/>
      <c r="B15" s="113" t="s">
        <v>227</v>
      </c>
      <c r="C15" s="114"/>
      <c r="D15" s="115" t="s">
        <v>37</v>
      </c>
      <c r="E15" s="115"/>
      <c r="F15" s="113"/>
      <c r="G15" s="139"/>
    </row>
    <row r="16" spans="1:7" ht="25.5" x14ac:dyDescent="0.25">
      <c r="A16" s="112"/>
      <c r="B16" s="113" t="s">
        <v>228</v>
      </c>
      <c r="C16" s="114"/>
      <c r="D16" s="115" t="s">
        <v>24</v>
      </c>
      <c r="E16" s="115" t="s">
        <v>438</v>
      </c>
      <c r="F16" s="113"/>
      <c r="G16" s="139"/>
    </row>
    <row r="17" spans="1:7" ht="38.25" customHeight="1" x14ac:dyDescent="0.25">
      <c r="A17" s="112"/>
      <c r="B17" s="113" t="s">
        <v>229</v>
      </c>
      <c r="C17" s="114"/>
      <c r="D17" s="115" t="s">
        <v>37</v>
      </c>
      <c r="E17" s="115"/>
      <c r="F17" s="113"/>
      <c r="G17" s="139"/>
    </row>
    <row r="18" spans="1:7" x14ac:dyDescent="0.25">
      <c r="A18" s="126"/>
      <c r="B18" s="126"/>
      <c r="C18" s="126"/>
      <c r="D18" s="126"/>
      <c r="E18" s="126"/>
      <c r="F18" s="126"/>
      <c r="G18" s="126"/>
    </row>
    <row r="19" spans="1:7" ht="26.25" customHeight="1" x14ac:dyDescent="0.25">
      <c r="A19" s="438" t="s">
        <v>257</v>
      </c>
      <c r="B19" s="498"/>
      <c r="C19" s="498"/>
      <c r="D19" s="498"/>
      <c r="E19" s="498"/>
      <c r="F19" s="498"/>
      <c r="G19" s="498"/>
    </row>
    <row r="20" spans="1:7" x14ac:dyDescent="0.25">
      <c r="A20" s="126"/>
      <c r="B20" s="126"/>
      <c r="C20" s="126"/>
      <c r="D20" s="126"/>
      <c r="E20" s="126"/>
      <c r="F20" s="126"/>
      <c r="G20" s="126"/>
    </row>
    <row r="21" spans="1:7" ht="54" customHeight="1" x14ac:dyDescent="0.25">
      <c r="A21" s="436" t="s">
        <v>260</v>
      </c>
      <c r="B21" s="502"/>
      <c r="C21" s="502"/>
      <c r="D21" s="502"/>
      <c r="E21" s="502"/>
      <c r="F21" s="502"/>
      <c r="G21" s="502"/>
    </row>
    <row r="22" spans="1:7" ht="222.75" customHeight="1" x14ac:dyDescent="0.25">
      <c r="A22" s="438" t="s">
        <v>259</v>
      </c>
      <c r="B22" s="499"/>
      <c r="C22" s="499"/>
      <c r="D22" s="499"/>
      <c r="E22" s="499"/>
      <c r="F22" s="499"/>
      <c r="G22" s="499"/>
    </row>
  </sheetData>
  <mergeCells count="19">
    <mergeCell ref="A21:G21"/>
    <mergeCell ref="A22:G22"/>
    <mergeCell ref="E8:G8"/>
    <mergeCell ref="E9:G9"/>
    <mergeCell ref="E10:G10"/>
    <mergeCell ref="E11:G11"/>
    <mergeCell ref="A12:D12"/>
    <mergeCell ref="A13:D13"/>
    <mergeCell ref="E12:G12"/>
    <mergeCell ref="E13:G13"/>
    <mergeCell ref="A19:G19"/>
    <mergeCell ref="F4:G4"/>
    <mergeCell ref="F5:G5"/>
    <mergeCell ref="A3:G3"/>
    <mergeCell ref="A1:C2"/>
    <mergeCell ref="D1:E1"/>
    <mergeCell ref="F1:G1"/>
    <mergeCell ref="D2:E2"/>
    <mergeCell ref="F2:G2"/>
  </mergeCells>
  <pageMargins left="0.7" right="0.7" top="0.75" bottom="0.75" header="0.3" footer="0.3"/>
  <pageSetup paperSize="9" scale="9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AC63-0534-41B1-A0A6-887C8360D38F}">
  <sheetPr>
    <pageSetUpPr fitToPage="1"/>
  </sheetPr>
  <dimension ref="A1:G70"/>
  <sheetViews>
    <sheetView workbookViewId="0">
      <selection activeCell="F6" sqref="F6:F8"/>
    </sheetView>
  </sheetViews>
  <sheetFormatPr defaultRowHeight="15" x14ac:dyDescent="0.25"/>
  <cols>
    <col min="2" max="2" width="48.140625" customWidth="1"/>
    <col min="3" max="3" width="10" customWidth="1"/>
    <col min="4" max="4" width="22.7109375" customWidth="1"/>
    <col min="5" max="5" width="18.85546875" customWidth="1"/>
    <col min="6" max="6" width="14" customWidth="1"/>
    <col min="7" max="7" width="18.85546875" customWidth="1"/>
  </cols>
  <sheetData>
    <row r="1" spans="1:7" x14ac:dyDescent="0.25">
      <c r="A1" s="366" t="s">
        <v>453</v>
      </c>
      <c r="B1" s="366"/>
      <c r="C1" s="366"/>
      <c r="D1" s="367" t="s">
        <v>0</v>
      </c>
      <c r="E1" s="368"/>
      <c r="F1" s="366" t="s">
        <v>313</v>
      </c>
      <c r="G1" s="366"/>
    </row>
    <row r="2" spans="1:7" ht="15.75" thickBot="1" x14ac:dyDescent="0.3">
      <c r="A2" s="366"/>
      <c r="B2" s="366"/>
      <c r="C2" s="366"/>
      <c r="D2" s="366" t="s">
        <v>312</v>
      </c>
      <c r="E2" s="366"/>
      <c r="F2" s="369" t="s">
        <v>264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15.7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95" t="s">
        <v>7</v>
      </c>
      <c r="G4" s="96" t="s">
        <v>8</v>
      </c>
    </row>
    <row r="5" spans="1:7" ht="51.75" customHeight="1" thickBot="1" x14ac:dyDescent="0.3">
      <c r="A5" s="97">
        <v>16</v>
      </c>
      <c r="B5" s="127" t="s">
        <v>377</v>
      </c>
      <c r="C5" s="98" t="s">
        <v>10</v>
      </c>
      <c r="D5" s="98" t="s">
        <v>101</v>
      </c>
      <c r="E5" s="98" t="s">
        <v>101</v>
      </c>
      <c r="F5" s="128" t="s">
        <v>101</v>
      </c>
      <c r="G5" s="285">
        <f>(F6+F7+F8)</f>
        <v>0</v>
      </c>
    </row>
    <row r="6" spans="1:7" ht="28.5" customHeight="1" thickBot="1" x14ac:dyDescent="0.3">
      <c r="A6" s="97" t="s">
        <v>380</v>
      </c>
      <c r="B6" s="127" t="s">
        <v>381</v>
      </c>
      <c r="C6" s="98">
        <v>500</v>
      </c>
      <c r="D6" s="98"/>
      <c r="E6" s="98"/>
      <c r="F6" s="287">
        <f>(C6*D6)</f>
        <v>0</v>
      </c>
      <c r="G6" s="281"/>
    </row>
    <row r="7" spans="1:7" ht="35.25" customHeight="1" thickBot="1" x14ac:dyDescent="0.3">
      <c r="A7" s="97" t="s">
        <v>451</v>
      </c>
      <c r="B7" s="127" t="s">
        <v>378</v>
      </c>
      <c r="C7" s="98">
        <v>1000</v>
      </c>
      <c r="D7" s="98"/>
      <c r="E7" s="98"/>
      <c r="F7" s="287">
        <f>(C7*D7)</f>
        <v>0</v>
      </c>
      <c r="G7" s="281"/>
    </row>
    <row r="8" spans="1:7" ht="29.25" customHeight="1" thickBot="1" x14ac:dyDescent="0.3">
      <c r="A8" s="97" t="s">
        <v>452</v>
      </c>
      <c r="B8" s="127" t="s">
        <v>405</v>
      </c>
      <c r="C8" s="98">
        <v>300</v>
      </c>
      <c r="D8" s="98"/>
      <c r="E8" s="98"/>
      <c r="F8" s="287">
        <f>(C8*D8)</f>
        <v>0</v>
      </c>
      <c r="G8" s="281"/>
    </row>
    <row r="9" spans="1:7" ht="36.75" customHeight="1" thickBot="1" x14ac:dyDescent="0.3">
      <c r="A9" s="129"/>
      <c r="B9" s="130" t="s">
        <v>17</v>
      </c>
      <c r="C9" s="131" t="s">
        <v>18</v>
      </c>
      <c r="D9" s="130" t="s">
        <v>19</v>
      </c>
      <c r="E9" s="130" t="s">
        <v>20</v>
      </c>
      <c r="F9" s="130" t="s">
        <v>21</v>
      </c>
      <c r="G9" s="132" t="s">
        <v>22</v>
      </c>
    </row>
    <row r="10" spans="1:7" ht="19.5" customHeight="1" thickBot="1" x14ac:dyDescent="0.3">
      <c r="A10" s="259" t="s">
        <v>380</v>
      </c>
      <c r="B10" s="261" t="s">
        <v>381</v>
      </c>
      <c r="C10" s="260"/>
      <c r="D10" s="238"/>
      <c r="E10" s="238"/>
      <c r="F10" s="238"/>
      <c r="G10" s="239"/>
    </row>
    <row r="11" spans="1:7" ht="19.5" customHeight="1" x14ac:dyDescent="0.25">
      <c r="A11" s="256"/>
      <c r="B11" s="262" t="s">
        <v>232</v>
      </c>
      <c r="C11" s="258"/>
      <c r="D11" s="257"/>
      <c r="E11" s="550"/>
      <c r="F11" s="551"/>
      <c r="G11" s="552"/>
    </row>
    <row r="12" spans="1:7" ht="19.5" customHeight="1" x14ac:dyDescent="0.25">
      <c r="A12" s="256"/>
      <c r="B12" s="262" t="s">
        <v>233</v>
      </c>
      <c r="C12" s="258"/>
      <c r="D12" s="257"/>
      <c r="E12" s="553"/>
      <c r="F12" s="554"/>
      <c r="G12" s="555"/>
    </row>
    <row r="13" spans="1:7" ht="19.5" customHeight="1" x14ac:dyDescent="0.25">
      <c r="A13" s="256"/>
      <c r="B13" s="262" t="s">
        <v>234</v>
      </c>
      <c r="C13" s="258"/>
      <c r="D13" s="257"/>
      <c r="E13" s="553"/>
      <c r="F13" s="554"/>
      <c r="G13" s="555"/>
    </row>
    <row r="14" spans="1:7" ht="19.5" customHeight="1" x14ac:dyDescent="0.25">
      <c r="A14" s="256"/>
      <c r="B14" s="263" t="s">
        <v>235</v>
      </c>
      <c r="C14" s="258"/>
      <c r="D14" s="257"/>
      <c r="E14" s="553"/>
      <c r="F14" s="554"/>
      <c r="G14" s="555"/>
    </row>
    <row r="15" spans="1:7" ht="46.5" customHeight="1" x14ac:dyDescent="0.25">
      <c r="A15" s="547" t="s">
        <v>253</v>
      </c>
      <c r="B15" s="548"/>
      <c r="C15" s="548"/>
      <c r="D15" s="549"/>
      <c r="E15" s="264"/>
      <c r="F15" s="265"/>
      <c r="G15" s="266"/>
    </row>
    <row r="16" spans="1:7" ht="64.5" customHeight="1" x14ac:dyDescent="0.25">
      <c r="A16" s="547" t="s">
        <v>255</v>
      </c>
      <c r="B16" s="548"/>
      <c r="C16" s="548"/>
      <c r="D16" s="549"/>
      <c r="E16" s="264"/>
      <c r="F16" s="265"/>
      <c r="G16" s="266"/>
    </row>
    <row r="17" spans="1:7" ht="19.5" customHeight="1" x14ac:dyDescent="0.25">
      <c r="A17" s="256"/>
      <c r="B17" s="263" t="s">
        <v>382</v>
      </c>
      <c r="C17" s="258"/>
      <c r="D17" s="257" t="s">
        <v>37</v>
      </c>
      <c r="E17" s="257"/>
      <c r="F17" s="257"/>
      <c r="G17" s="257"/>
    </row>
    <row r="18" spans="1:7" ht="36" customHeight="1" x14ac:dyDescent="0.25">
      <c r="A18" s="256"/>
      <c r="B18" s="263" t="s">
        <v>383</v>
      </c>
      <c r="C18" s="258"/>
      <c r="D18" s="267" t="s">
        <v>384</v>
      </c>
      <c r="E18" s="257"/>
      <c r="F18" s="257"/>
      <c r="G18" s="257"/>
    </row>
    <row r="19" spans="1:7" ht="19.5" customHeight="1" x14ac:dyDescent="0.25">
      <c r="A19" s="256"/>
      <c r="B19" s="263" t="s">
        <v>385</v>
      </c>
      <c r="C19" s="258"/>
      <c r="D19" s="267" t="s">
        <v>47</v>
      </c>
      <c r="E19" s="257"/>
      <c r="F19" s="257"/>
      <c r="G19" s="257"/>
    </row>
    <row r="20" spans="1:7" ht="19.5" customHeight="1" x14ac:dyDescent="0.25">
      <c r="A20" s="256"/>
      <c r="B20" s="263" t="s">
        <v>386</v>
      </c>
      <c r="C20" s="258"/>
      <c r="D20" s="267" t="s">
        <v>37</v>
      </c>
      <c r="E20" s="257"/>
      <c r="F20" s="257"/>
      <c r="G20" s="257"/>
    </row>
    <row r="21" spans="1:7" ht="38.25" customHeight="1" x14ac:dyDescent="0.25">
      <c r="A21" s="256"/>
      <c r="B21" s="263" t="s">
        <v>387</v>
      </c>
      <c r="C21" s="258"/>
      <c r="D21" s="267" t="s">
        <v>37</v>
      </c>
      <c r="E21" s="257"/>
      <c r="F21" s="257"/>
      <c r="G21" s="257"/>
    </row>
    <row r="22" spans="1:7" ht="30" customHeight="1" x14ac:dyDescent="0.25">
      <c r="A22" s="256"/>
      <c r="B22" s="263" t="s">
        <v>388</v>
      </c>
      <c r="C22" s="258"/>
      <c r="D22" s="267" t="s">
        <v>393</v>
      </c>
      <c r="E22" s="257"/>
      <c r="F22" s="257"/>
      <c r="G22" s="257"/>
    </row>
    <row r="23" spans="1:7" ht="32.25" customHeight="1" x14ac:dyDescent="0.25">
      <c r="A23" s="256"/>
      <c r="B23" s="263" t="s">
        <v>239</v>
      </c>
      <c r="C23" s="258"/>
      <c r="D23" s="267" t="s">
        <v>37</v>
      </c>
      <c r="E23" s="257"/>
      <c r="F23" s="257"/>
      <c r="G23" s="257"/>
    </row>
    <row r="24" spans="1:7" ht="19.5" customHeight="1" x14ac:dyDescent="0.25">
      <c r="A24" s="256"/>
      <c r="B24" s="263" t="s">
        <v>389</v>
      </c>
      <c r="C24" s="258"/>
      <c r="D24" s="267" t="s">
        <v>37</v>
      </c>
      <c r="E24" s="257"/>
      <c r="F24" s="257"/>
      <c r="G24" s="257"/>
    </row>
    <row r="25" spans="1:7" ht="48" customHeight="1" x14ac:dyDescent="0.25">
      <c r="A25" s="256"/>
      <c r="B25" s="263" t="s">
        <v>390</v>
      </c>
      <c r="C25" s="258"/>
      <c r="D25" s="267" t="s">
        <v>37</v>
      </c>
      <c r="E25" s="257"/>
      <c r="F25" s="257"/>
      <c r="G25" s="257"/>
    </row>
    <row r="26" spans="1:7" ht="41.25" customHeight="1" x14ac:dyDescent="0.25">
      <c r="A26" s="256"/>
      <c r="B26" s="263" t="s">
        <v>391</v>
      </c>
      <c r="C26" s="258"/>
      <c r="D26" s="267" t="s">
        <v>394</v>
      </c>
      <c r="E26" s="257"/>
      <c r="F26" s="257"/>
      <c r="G26" s="257"/>
    </row>
    <row r="27" spans="1:7" ht="19.5" customHeight="1" x14ac:dyDescent="0.25">
      <c r="A27" s="256"/>
      <c r="B27" s="263" t="s">
        <v>392</v>
      </c>
      <c r="C27" s="258"/>
      <c r="D27" s="267" t="s">
        <v>37</v>
      </c>
      <c r="E27" s="257"/>
      <c r="F27" s="257"/>
      <c r="G27" s="257"/>
    </row>
    <row r="28" spans="1:7" ht="19.5" customHeight="1" thickBot="1" x14ac:dyDescent="0.3">
      <c r="A28" s="268"/>
      <c r="B28" s="269" t="s">
        <v>48</v>
      </c>
      <c r="C28" s="171"/>
      <c r="D28" s="270" t="s">
        <v>395</v>
      </c>
      <c r="E28" s="170"/>
      <c r="F28" s="170"/>
      <c r="G28" s="170"/>
    </row>
    <row r="29" spans="1:7" ht="15.75" thickBot="1" x14ac:dyDescent="0.3">
      <c r="A29" s="133" t="s">
        <v>379</v>
      </c>
      <c r="B29" s="172" t="s">
        <v>378</v>
      </c>
      <c r="C29" s="135"/>
      <c r="D29" s="135"/>
      <c r="E29" s="135"/>
      <c r="F29" s="135"/>
      <c r="G29" s="160"/>
    </row>
    <row r="30" spans="1:7" x14ac:dyDescent="0.25">
      <c r="A30" s="112"/>
      <c r="B30" s="113" t="s">
        <v>232</v>
      </c>
      <c r="C30" s="114"/>
      <c r="D30" s="115" t="s">
        <v>24</v>
      </c>
      <c r="E30" s="402"/>
      <c r="F30" s="403"/>
      <c r="G30" s="404"/>
    </row>
    <row r="31" spans="1:7" ht="18.75" customHeight="1" x14ac:dyDescent="0.25">
      <c r="A31" s="112"/>
      <c r="B31" s="113" t="s">
        <v>233</v>
      </c>
      <c r="C31" s="114"/>
      <c r="D31" s="115" t="s">
        <v>24</v>
      </c>
      <c r="E31" s="363"/>
      <c r="F31" s="364"/>
      <c r="G31" s="365"/>
    </row>
    <row r="32" spans="1:7" ht="17.25" customHeight="1" x14ac:dyDescent="0.25">
      <c r="A32" s="112"/>
      <c r="B32" s="113" t="s">
        <v>234</v>
      </c>
      <c r="C32" s="114"/>
      <c r="D32" s="115" t="s">
        <v>24</v>
      </c>
      <c r="E32" s="363"/>
      <c r="F32" s="364"/>
      <c r="G32" s="365"/>
    </row>
    <row r="33" spans="1:7" ht="23.25" customHeight="1" thickBot="1" x14ac:dyDescent="0.3">
      <c r="A33" s="117"/>
      <c r="B33" s="118" t="s">
        <v>235</v>
      </c>
      <c r="C33" s="119"/>
      <c r="D33" s="120" t="s">
        <v>24</v>
      </c>
      <c r="E33" s="405"/>
      <c r="F33" s="406"/>
      <c r="G33" s="407"/>
    </row>
    <row r="34" spans="1:7" ht="36" customHeight="1" thickBot="1" x14ac:dyDescent="0.3">
      <c r="A34" s="450" t="s">
        <v>253</v>
      </c>
      <c r="B34" s="451"/>
      <c r="C34" s="451"/>
      <c r="D34" s="452"/>
      <c r="E34" s="376" t="s">
        <v>254</v>
      </c>
      <c r="F34" s="374"/>
      <c r="G34" s="377"/>
    </row>
    <row r="35" spans="1:7" ht="52.5" customHeight="1" thickBot="1" x14ac:dyDescent="0.3">
      <c r="A35" s="450" t="s">
        <v>255</v>
      </c>
      <c r="B35" s="451"/>
      <c r="C35" s="451"/>
      <c r="D35" s="452"/>
      <c r="E35" s="376" t="s">
        <v>254</v>
      </c>
      <c r="F35" s="374"/>
      <c r="G35" s="377"/>
    </row>
    <row r="36" spans="1:7" x14ac:dyDescent="0.25">
      <c r="A36" s="107"/>
      <c r="B36" s="108" t="s">
        <v>236</v>
      </c>
      <c r="C36" s="109"/>
      <c r="D36" s="110" t="s">
        <v>37</v>
      </c>
      <c r="E36" s="110"/>
      <c r="F36" s="108"/>
      <c r="G36" s="111"/>
    </row>
    <row r="37" spans="1:7" ht="29.25" customHeight="1" x14ac:dyDescent="0.25">
      <c r="A37" s="112"/>
      <c r="B37" s="113" t="s">
        <v>237</v>
      </c>
      <c r="C37" s="114"/>
      <c r="D37" s="115" t="s">
        <v>37</v>
      </c>
      <c r="E37" s="115"/>
      <c r="F37" s="113"/>
      <c r="G37" s="116"/>
    </row>
    <row r="38" spans="1:7" ht="46.5" customHeight="1" x14ac:dyDescent="0.25">
      <c r="A38" s="112"/>
      <c r="B38" s="113" t="s">
        <v>396</v>
      </c>
      <c r="C38" s="114"/>
      <c r="D38" s="115" t="s">
        <v>45</v>
      </c>
      <c r="E38" s="115" t="s">
        <v>400</v>
      </c>
      <c r="F38" s="113"/>
      <c r="G38" s="116"/>
    </row>
    <row r="39" spans="1:7" ht="37.5" customHeight="1" x14ac:dyDescent="0.25">
      <c r="A39" s="112"/>
      <c r="B39" s="113" t="s">
        <v>238</v>
      </c>
      <c r="C39" s="114"/>
      <c r="D39" s="115" t="s">
        <v>37</v>
      </c>
      <c r="E39" s="115"/>
      <c r="F39" s="113"/>
      <c r="G39" s="116"/>
    </row>
    <row r="40" spans="1:7" ht="30" customHeight="1" x14ac:dyDescent="0.25">
      <c r="A40" s="112"/>
      <c r="B40" s="113" t="s">
        <v>388</v>
      </c>
      <c r="C40" s="114"/>
      <c r="D40" s="115" t="s">
        <v>401</v>
      </c>
      <c r="E40" s="115"/>
      <c r="F40" s="113"/>
      <c r="G40" s="116"/>
    </row>
    <row r="41" spans="1:7" ht="47.25" customHeight="1" x14ac:dyDescent="0.25">
      <c r="A41" s="112"/>
      <c r="B41" s="113" t="s">
        <v>239</v>
      </c>
      <c r="C41" s="114"/>
      <c r="D41" s="115" t="s">
        <v>37</v>
      </c>
      <c r="E41" s="115"/>
      <c r="F41" s="113"/>
      <c r="G41" s="116"/>
    </row>
    <row r="42" spans="1:7" x14ac:dyDescent="0.25">
      <c r="A42" s="112"/>
      <c r="B42" s="113" t="s">
        <v>240</v>
      </c>
      <c r="C42" s="114"/>
      <c r="D42" s="115" t="s">
        <v>37</v>
      </c>
      <c r="E42" s="115"/>
      <c r="F42" s="113"/>
      <c r="G42" s="116"/>
    </row>
    <row r="43" spans="1:7" ht="38.25" x14ac:dyDescent="0.25">
      <c r="A43" s="112"/>
      <c r="B43" s="113" t="s">
        <v>241</v>
      </c>
      <c r="C43" s="114"/>
      <c r="D43" s="115" t="s">
        <v>37</v>
      </c>
      <c r="E43" s="115"/>
      <c r="F43" s="113"/>
      <c r="G43" s="116"/>
    </row>
    <row r="44" spans="1:7" ht="36" customHeight="1" x14ac:dyDescent="0.25">
      <c r="A44" s="112"/>
      <c r="B44" s="113" t="s">
        <v>397</v>
      </c>
      <c r="C44" s="114"/>
      <c r="D44" s="115" t="s">
        <v>37</v>
      </c>
      <c r="E44" s="115"/>
      <c r="F44" s="113"/>
      <c r="G44" s="116"/>
    </row>
    <row r="45" spans="1:7" ht="28.5" customHeight="1" x14ac:dyDescent="0.25">
      <c r="A45" s="112"/>
      <c r="B45" s="113" t="s">
        <v>242</v>
      </c>
      <c r="C45" s="114"/>
      <c r="D45" s="115" t="s">
        <v>37</v>
      </c>
      <c r="E45" s="115"/>
      <c r="F45" s="113"/>
      <c r="G45" s="116"/>
    </row>
    <row r="46" spans="1:7" ht="57" customHeight="1" x14ac:dyDescent="0.25">
      <c r="A46" s="112"/>
      <c r="B46" s="113" t="s">
        <v>398</v>
      </c>
      <c r="C46" s="114"/>
      <c r="D46" s="115" t="s">
        <v>37</v>
      </c>
      <c r="E46" s="115"/>
      <c r="F46" s="113"/>
      <c r="G46" s="116"/>
    </row>
    <row r="47" spans="1:7" ht="57" customHeight="1" x14ac:dyDescent="0.25">
      <c r="A47" s="112"/>
      <c r="B47" s="113" t="s">
        <v>399</v>
      </c>
      <c r="C47" s="114"/>
      <c r="D47" s="115" t="s">
        <v>402</v>
      </c>
      <c r="E47" s="115" t="s">
        <v>403</v>
      </c>
      <c r="F47" s="113"/>
      <c r="G47" s="116"/>
    </row>
    <row r="48" spans="1:7" ht="45" customHeight="1" thickBot="1" x14ac:dyDescent="0.3">
      <c r="A48" s="112"/>
      <c r="B48" s="113" t="s">
        <v>243</v>
      </c>
      <c r="C48" s="114"/>
      <c r="D48" s="115" t="s">
        <v>244</v>
      </c>
      <c r="E48" s="115"/>
      <c r="F48" s="113"/>
      <c r="G48" s="116"/>
    </row>
    <row r="49" spans="1:7" ht="15.75" thickBot="1" x14ac:dyDescent="0.3">
      <c r="A49" s="133" t="s">
        <v>404</v>
      </c>
      <c r="B49" s="172" t="s">
        <v>405</v>
      </c>
      <c r="C49" s="135"/>
      <c r="D49" s="135"/>
      <c r="E49" s="135"/>
      <c r="F49" s="135"/>
      <c r="G49" s="160"/>
    </row>
    <row r="50" spans="1:7" ht="28.5" customHeight="1" x14ac:dyDescent="0.25">
      <c r="A50" s="112"/>
      <c r="B50" s="113" t="s">
        <v>232</v>
      </c>
      <c r="C50" s="114"/>
      <c r="D50" s="115" t="s">
        <v>24</v>
      </c>
      <c r="E50" s="402"/>
      <c r="F50" s="403"/>
      <c r="G50" s="404"/>
    </row>
    <row r="51" spans="1:7" x14ac:dyDescent="0.25">
      <c r="A51" s="112"/>
      <c r="B51" s="113" t="s">
        <v>233</v>
      </c>
      <c r="C51" s="114"/>
      <c r="D51" s="115" t="s">
        <v>24</v>
      </c>
      <c r="E51" s="363"/>
      <c r="F51" s="364"/>
      <c r="G51" s="365"/>
    </row>
    <row r="52" spans="1:7" ht="36" customHeight="1" x14ac:dyDescent="0.25">
      <c r="A52" s="112"/>
      <c r="B52" s="113" t="s">
        <v>234</v>
      </c>
      <c r="C52" s="114"/>
      <c r="D52" s="115" t="s">
        <v>24</v>
      </c>
      <c r="E52" s="363"/>
      <c r="F52" s="364"/>
      <c r="G52" s="365"/>
    </row>
    <row r="53" spans="1:7" ht="37.5" customHeight="1" thickBot="1" x14ac:dyDescent="0.3">
      <c r="A53" s="117"/>
      <c r="B53" s="118" t="s">
        <v>235</v>
      </c>
      <c r="C53" s="119"/>
      <c r="D53" s="120" t="s">
        <v>24</v>
      </c>
      <c r="E53" s="405"/>
      <c r="F53" s="406"/>
      <c r="G53" s="407"/>
    </row>
    <row r="54" spans="1:7" ht="53.25" customHeight="1" thickBot="1" x14ac:dyDescent="0.3">
      <c r="A54" s="450" t="s">
        <v>253</v>
      </c>
      <c r="B54" s="451"/>
      <c r="C54" s="451"/>
      <c r="D54" s="452"/>
      <c r="E54" s="376" t="s">
        <v>254</v>
      </c>
      <c r="F54" s="374"/>
      <c r="G54" s="377"/>
    </row>
    <row r="55" spans="1:7" ht="65.25" customHeight="1" thickBot="1" x14ac:dyDescent="0.3">
      <c r="A55" s="450" t="s">
        <v>255</v>
      </c>
      <c r="B55" s="451"/>
      <c r="C55" s="451"/>
      <c r="D55" s="452"/>
      <c r="E55" s="376" t="s">
        <v>254</v>
      </c>
      <c r="F55" s="374"/>
      <c r="G55" s="377"/>
    </row>
    <row r="56" spans="1:7" ht="25.5" x14ac:dyDescent="0.25">
      <c r="A56" s="107"/>
      <c r="B56" s="108" t="s">
        <v>174</v>
      </c>
      <c r="C56" s="109"/>
      <c r="D56" s="110" t="s">
        <v>175</v>
      </c>
      <c r="E56" s="110"/>
      <c r="F56" s="108"/>
      <c r="G56" s="111"/>
    </row>
    <row r="57" spans="1:7" x14ac:dyDescent="0.25">
      <c r="A57" s="112"/>
      <c r="B57" s="113" t="s">
        <v>178</v>
      </c>
      <c r="C57" s="114"/>
      <c r="D57" s="115" t="s">
        <v>37</v>
      </c>
      <c r="E57" s="115"/>
      <c r="F57" s="113"/>
      <c r="G57" s="116"/>
    </row>
    <row r="58" spans="1:7" x14ac:dyDescent="0.25">
      <c r="A58" s="112"/>
      <c r="B58" s="113" t="s">
        <v>406</v>
      </c>
      <c r="C58" s="114"/>
      <c r="D58" s="115" t="s">
        <v>37</v>
      </c>
      <c r="E58" s="115"/>
      <c r="F58" s="113"/>
      <c r="G58" s="116"/>
    </row>
    <row r="59" spans="1:7" x14ac:dyDescent="0.25">
      <c r="A59" s="112"/>
      <c r="B59" s="113" t="s">
        <v>407</v>
      </c>
      <c r="C59" s="114"/>
      <c r="D59" s="115" t="s">
        <v>37</v>
      </c>
      <c r="E59" s="115"/>
      <c r="F59" s="113"/>
      <c r="G59" s="116"/>
    </row>
    <row r="60" spans="1:7" ht="25.5" x14ac:dyDescent="0.25">
      <c r="A60" s="112"/>
      <c r="B60" s="113" t="s">
        <v>185</v>
      </c>
      <c r="C60" s="114"/>
      <c r="D60" s="115" t="s">
        <v>410</v>
      </c>
      <c r="E60" s="115"/>
      <c r="F60" s="113"/>
      <c r="G60" s="116"/>
    </row>
    <row r="61" spans="1:7" ht="38.25" x14ac:dyDescent="0.25">
      <c r="A61" s="112"/>
      <c r="B61" s="113" t="s">
        <v>408</v>
      </c>
      <c r="C61" s="114"/>
      <c r="D61" s="115" t="s">
        <v>182</v>
      </c>
      <c r="E61" s="115"/>
      <c r="F61" s="113"/>
      <c r="G61" s="116"/>
    </row>
    <row r="62" spans="1:7" ht="25.5" x14ac:dyDescent="0.25">
      <c r="A62" s="112"/>
      <c r="B62" s="113" t="s">
        <v>183</v>
      </c>
      <c r="C62" s="114"/>
      <c r="D62" s="115" t="s">
        <v>411</v>
      </c>
      <c r="E62" s="115" t="s">
        <v>299</v>
      </c>
      <c r="F62" s="113"/>
      <c r="G62" s="116"/>
    </row>
    <row r="63" spans="1:7" ht="25.5" x14ac:dyDescent="0.25">
      <c r="A63" s="112"/>
      <c r="B63" s="113" t="s">
        <v>300</v>
      </c>
      <c r="C63" s="114"/>
      <c r="D63" s="115" t="s">
        <v>412</v>
      </c>
      <c r="E63" s="115"/>
      <c r="F63" s="113"/>
      <c r="G63" s="116"/>
    </row>
    <row r="64" spans="1:7" ht="63.75" x14ac:dyDescent="0.25">
      <c r="A64" s="112"/>
      <c r="B64" s="113" t="s">
        <v>409</v>
      </c>
      <c r="C64" s="114"/>
      <c r="D64" s="115" t="s">
        <v>28</v>
      </c>
      <c r="E64" s="115"/>
      <c r="F64" s="113"/>
      <c r="G64" s="116"/>
    </row>
    <row r="65" spans="1:7" ht="69.75" customHeight="1" x14ac:dyDescent="0.25">
      <c r="A65" s="112"/>
      <c r="B65" s="113" t="s">
        <v>56</v>
      </c>
      <c r="C65" s="114"/>
      <c r="D65" s="115" t="s">
        <v>413</v>
      </c>
      <c r="E65" s="115"/>
      <c r="F65" s="113"/>
      <c r="G65" s="116"/>
    </row>
    <row r="67" spans="1:7" x14ac:dyDescent="0.25">
      <c r="A67" s="438" t="s">
        <v>257</v>
      </c>
      <c r="B67" s="498"/>
      <c r="C67" s="498"/>
      <c r="D67" s="498"/>
      <c r="E67" s="498"/>
      <c r="F67" s="498"/>
      <c r="G67" s="498"/>
    </row>
    <row r="68" spans="1:7" x14ac:dyDescent="0.25">
      <c r="A68" s="126"/>
      <c r="B68" s="126"/>
      <c r="C68" s="126"/>
      <c r="D68" s="126"/>
      <c r="E68" s="126"/>
      <c r="F68" s="126"/>
      <c r="G68" s="126"/>
    </row>
    <row r="69" spans="1:7" ht="72.75" customHeight="1" x14ac:dyDescent="0.25">
      <c r="A69" s="436" t="s">
        <v>260</v>
      </c>
      <c r="B69" s="502"/>
      <c r="C69" s="502"/>
      <c r="D69" s="502"/>
      <c r="E69" s="502"/>
      <c r="F69" s="502"/>
      <c r="G69" s="502"/>
    </row>
    <row r="70" spans="1:7" ht="203.25" customHeight="1" x14ac:dyDescent="0.25">
      <c r="A70" s="438" t="s">
        <v>259</v>
      </c>
      <c r="B70" s="499"/>
      <c r="C70" s="499"/>
      <c r="D70" s="499"/>
      <c r="E70" s="499"/>
      <c r="F70" s="499"/>
      <c r="G70" s="499"/>
    </row>
  </sheetData>
  <mergeCells count="31">
    <mergeCell ref="A3:G3"/>
    <mergeCell ref="A1:C2"/>
    <mergeCell ref="D1:E1"/>
    <mergeCell ref="F1:G1"/>
    <mergeCell ref="D2:E2"/>
    <mergeCell ref="F2:G2"/>
    <mergeCell ref="E11:G11"/>
    <mergeCell ref="E12:G12"/>
    <mergeCell ref="E13:G13"/>
    <mergeCell ref="E14:G14"/>
    <mergeCell ref="A15:D15"/>
    <mergeCell ref="A16:D16"/>
    <mergeCell ref="E50:G50"/>
    <mergeCell ref="E51:G51"/>
    <mergeCell ref="E52:G52"/>
    <mergeCell ref="E53:G53"/>
    <mergeCell ref="E30:G30"/>
    <mergeCell ref="E31:G31"/>
    <mergeCell ref="E32:G32"/>
    <mergeCell ref="E33:G33"/>
    <mergeCell ref="A34:D34"/>
    <mergeCell ref="A35:D35"/>
    <mergeCell ref="E34:G34"/>
    <mergeCell ref="E35:G35"/>
    <mergeCell ref="A69:G69"/>
    <mergeCell ref="A70:G70"/>
    <mergeCell ref="A54:D54"/>
    <mergeCell ref="E54:G54"/>
    <mergeCell ref="A55:D55"/>
    <mergeCell ref="E55:G55"/>
    <mergeCell ref="A67:G67"/>
  </mergeCells>
  <pageMargins left="0.7" right="0.7" top="0.75" bottom="0.75" header="0.3" footer="0.3"/>
  <pageSetup paperSize="9" scale="9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996F-0567-4D12-899D-8EF8C8351783}">
  <sheetPr>
    <pageSetUpPr fitToPage="1"/>
  </sheetPr>
  <dimension ref="A1:G62"/>
  <sheetViews>
    <sheetView workbookViewId="0">
      <selection activeCell="L9" sqref="L9"/>
    </sheetView>
  </sheetViews>
  <sheetFormatPr defaultRowHeight="15" x14ac:dyDescent="0.25"/>
  <cols>
    <col min="2" max="2" width="37.28515625" customWidth="1"/>
    <col min="3" max="3" width="11" customWidth="1"/>
    <col min="4" max="4" width="20.5703125" customWidth="1"/>
    <col min="5" max="5" width="16.140625" customWidth="1"/>
    <col min="6" max="6" width="15.7109375" customWidth="1"/>
    <col min="7" max="7" width="17.710937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230</v>
      </c>
      <c r="G1" s="366"/>
    </row>
    <row r="2" spans="1:7" ht="15.75" thickBot="1" x14ac:dyDescent="0.3">
      <c r="A2" s="366"/>
      <c r="B2" s="366"/>
      <c r="C2" s="366"/>
      <c r="D2" s="366" t="s">
        <v>231</v>
      </c>
      <c r="E2" s="366"/>
      <c r="F2" s="369" t="s">
        <v>276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26.25" thickBot="1" x14ac:dyDescent="0.3">
      <c r="A4" s="92"/>
      <c r="B4" s="93" t="s">
        <v>3</v>
      </c>
      <c r="C4" s="94" t="s">
        <v>247</v>
      </c>
      <c r="D4" s="95" t="s">
        <v>5</v>
      </c>
      <c r="E4" s="95" t="s">
        <v>6</v>
      </c>
      <c r="F4" s="95" t="s">
        <v>7</v>
      </c>
      <c r="G4" s="96" t="s">
        <v>8</v>
      </c>
    </row>
    <row r="5" spans="1:7" ht="47.25" customHeight="1" thickBot="1" x14ac:dyDescent="0.3">
      <c r="A5" s="184">
        <v>17</v>
      </c>
      <c r="B5" s="142" t="s">
        <v>414</v>
      </c>
      <c r="C5" s="185" t="s">
        <v>12</v>
      </c>
      <c r="D5" s="185" t="s">
        <v>41</v>
      </c>
      <c r="E5" s="185" t="s">
        <v>101</v>
      </c>
      <c r="F5" s="280" t="s">
        <v>11</v>
      </c>
      <c r="G5" s="282">
        <f>(F6+F7+F8+F9)</f>
        <v>0</v>
      </c>
    </row>
    <row r="6" spans="1:7" ht="33" customHeight="1" x14ac:dyDescent="0.25">
      <c r="A6" s="278" t="s">
        <v>415</v>
      </c>
      <c r="B6" s="107" t="s">
        <v>416</v>
      </c>
      <c r="C6" s="169">
        <v>30</v>
      </c>
      <c r="D6" s="169"/>
      <c r="E6" s="279"/>
      <c r="F6" s="283">
        <f>(C6*D6)</f>
        <v>0</v>
      </c>
      <c r="G6" s="276"/>
    </row>
    <row r="7" spans="1:7" ht="24.75" customHeight="1" x14ac:dyDescent="0.25">
      <c r="A7" s="143" t="s">
        <v>417</v>
      </c>
      <c r="B7" s="112" t="s">
        <v>419</v>
      </c>
      <c r="C7" s="274">
        <v>120</v>
      </c>
      <c r="D7" s="274"/>
      <c r="E7" s="275"/>
      <c r="F7" s="283">
        <f>(C7*D7)</f>
        <v>0</v>
      </c>
      <c r="G7" s="99"/>
    </row>
    <row r="8" spans="1:7" ht="24.75" customHeight="1" x14ac:dyDescent="0.25">
      <c r="A8" s="143" t="s">
        <v>420</v>
      </c>
      <c r="B8" s="112" t="s">
        <v>421</v>
      </c>
      <c r="C8" s="274">
        <v>15</v>
      </c>
      <c r="D8" s="274"/>
      <c r="E8" s="275"/>
      <c r="F8" s="283">
        <f>(C8*D8)</f>
        <v>0</v>
      </c>
      <c r="G8" s="99"/>
    </row>
    <row r="9" spans="1:7" ht="30" customHeight="1" thickBot="1" x14ac:dyDescent="0.3">
      <c r="A9" s="277" t="s">
        <v>422</v>
      </c>
      <c r="B9" s="175" t="s">
        <v>423</v>
      </c>
      <c r="C9" s="271">
        <v>15</v>
      </c>
      <c r="D9" s="271"/>
      <c r="E9" s="272"/>
      <c r="F9" s="283">
        <f>(C9*D9)</f>
        <v>0</v>
      </c>
      <c r="G9" s="273"/>
    </row>
    <row r="10" spans="1:7" ht="36.75" customHeight="1" thickBot="1" x14ac:dyDescent="0.3">
      <c r="A10" s="129"/>
      <c r="B10" s="130" t="s">
        <v>17</v>
      </c>
      <c r="C10" s="131" t="s">
        <v>18</v>
      </c>
      <c r="D10" s="130" t="s">
        <v>19</v>
      </c>
      <c r="E10" s="384" t="s">
        <v>21</v>
      </c>
      <c r="F10" s="385"/>
      <c r="G10" s="386"/>
    </row>
    <row r="11" spans="1:7" ht="15.75" thickBot="1" x14ac:dyDescent="0.3">
      <c r="A11" s="104" t="s">
        <v>415</v>
      </c>
      <c r="B11" s="381" t="s">
        <v>418</v>
      </c>
      <c r="C11" s="382"/>
      <c r="D11" s="382"/>
      <c r="E11" s="382"/>
      <c r="F11" s="382"/>
      <c r="G11" s="383"/>
    </row>
    <row r="12" spans="1:7" x14ac:dyDescent="0.25">
      <c r="A12" s="215">
        <v>1</v>
      </c>
      <c r="B12" s="216" t="s">
        <v>23</v>
      </c>
      <c r="C12" s="217"/>
      <c r="D12" s="218" t="s">
        <v>24</v>
      </c>
      <c r="E12" s="402"/>
      <c r="F12" s="403"/>
      <c r="G12" s="404"/>
    </row>
    <row r="13" spans="1:7" ht="21.75" customHeight="1" x14ac:dyDescent="0.25">
      <c r="A13" s="112">
        <v>2</v>
      </c>
      <c r="B13" s="113" t="s">
        <v>25</v>
      </c>
      <c r="C13" s="114"/>
      <c r="D13" s="115" t="s">
        <v>24</v>
      </c>
      <c r="E13" s="363"/>
      <c r="F13" s="364"/>
      <c r="G13" s="365"/>
    </row>
    <row r="14" spans="1:7" ht="19.5" customHeight="1" x14ac:dyDescent="0.25">
      <c r="A14" s="112">
        <v>3</v>
      </c>
      <c r="B14" s="113" t="s">
        <v>26</v>
      </c>
      <c r="C14" s="114"/>
      <c r="D14" s="115" t="s">
        <v>24</v>
      </c>
      <c r="E14" s="363"/>
      <c r="F14" s="364"/>
      <c r="G14" s="365"/>
    </row>
    <row r="15" spans="1:7" ht="22.5" customHeight="1" thickBot="1" x14ac:dyDescent="0.3">
      <c r="A15" s="117">
        <v>4</v>
      </c>
      <c r="B15" s="118" t="s">
        <v>27</v>
      </c>
      <c r="C15" s="119"/>
      <c r="D15" s="120" t="s">
        <v>24</v>
      </c>
      <c r="E15" s="405"/>
      <c r="F15" s="406"/>
      <c r="G15" s="407"/>
    </row>
    <row r="16" spans="1:7" ht="47.25" customHeight="1" thickBot="1" x14ac:dyDescent="0.3">
      <c r="A16" s="450" t="s">
        <v>253</v>
      </c>
      <c r="B16" s="451"/>
      <c r="C16" s="451"/>
      <c r="D16" s="452"/>
      <c r="E16" s="376" t="s">
        <v>254</v>
      </c>
      <c r="F16" s="374"/>
      <c r="G16" s="377"/>
    </row>
    <row r="17" spans="1:7" ht="88.5" customHeight="1" thickBot="1" x14ac:dyDescent="0.3">
      <c r="A17" s="450" t="s">
        <v>255</v>
      </c>
      <c r="B17" s="451"/>
      <c r="C17" s="451"/>
      <c r="D17" s="452"/>
      <c r="E17" s="376" t="s">
        <v>254</v>
      </c>
      <c r="F17" s="374"/>
      <c r="G17" s="377"/>
    </row>
    <row r="18" spans="1:7" ht="40.5" customHeight="1" x14ac:dyDescent="0.25">
      <c r="A18" s="107"/>
      <c r="B18" s="108" t="s">
        <v>479</v>
      </c>
      <c r="C18" s="109"/>
      <c r="D18" s="110" t="s">
        <v>47</v>
      </c>
      <c r="E18" s="402"/>
      <c r="F18" s="403"/>
      <c r="G18" s="404"/>
    </row>
    <row r="19" spans="1:7" ht="28.5" customHeight="1" x14ac:dyDescent="0.25">
      <c r="A19" s="112"/>
      <c r="B19" s="113" t="s">
        <v>248</v>
      </c>
      <c r="C19" s="114"/>
      <c r="D19" s="115" t="s">
        <v>37</v>
      </c>
      <c r="E19" s="363"/>
      <c r="F19" s="364"/>
      <c r="G19" s="365"/>
    </row>
    <row r="20" spans="1:7" ht="46.5" customHeight="1" x14ac:dyDescent="0.25">
      <c r="A20" s="112"/>
      <c r="B20" s="113" t="s">
        <v>424</v>
      </c>
      <c r="C20" s="114"/>
      <c r="D20" s="115" t="s">
        <v>37</v>
      </c>
      <c r="E20" s="363"/>
      <c r="F20" s="364"/>
      <c r="G20" s="365"/>
    </row>
    <row r="21" spans="1:7" ht="43.5" customHeight="1" x14ac:dyDescent="0.25">
      <c r="A21" s="112"/>
      <c r="B21" s="113" t="s">
        <v>425</v>
      </c>
      <c r="C21" s="114"/>
      <c r="D21" s="115" t="s">
        <v>249</v>
      </c>
      <c r="E21" s="363"/>
      <c r="F21" s="364"/>
      <c r="G21" s="365"/>
    </row>
    <row r="22" spans="1:7" ht="35.25" customHeight="1" thickBot="1" x14ac:dyDescent="0.3">
      <c r="A22" s="112"/>
      <c r="B22" s="113" t="s">
        <v>48</v>
      </c>
      <c r="C22" s="114"/>
      <c r="D22" s="115" t="s">
        <v>49</v>
      </c>
      <c r="E22" s="363"/>
      <c r="F22" s="364"/>
      <c r="G22" s="365"/>
    </row>
    <row r="23" spans="1:7" ht="15.75" thickBot="1" x14ac:dyDescent="0.3">
      <c r="A23" s="104" t="s">
        <v>417</v>
      </c>
      <c r="B23" s="381" t="s">
        <v>419</v>
      </c>
      <c r="C23" s="382"/>
      <c r="D23" s="382"/>
      <c r="E23" s="382"/>
      <c r="F23" s="382"/>
      <c r="G23" s="383"/>
    </row>
    <row r="24" spans="1:7" ht="22.5" customHeight="1" x14ac:dyDescent="0.25">
      <c r="A24" s="215">
        <v>1</v>
      </c>
      <c r="B24" s="216" t="s">
        <v>23</v>
      </c>
      <c r="C24" s="217"/>
      <c r="D24" s="218" t="s">
        <v>24</v>
      </c>
      <c r="E24" s="402"/>
      <c r="F24" s="403"/>
      <c r="G24" s="404"/>
    </row>
    <row r="25" spans="1:7" x14ac:dyDescent="0.25">
      <c r="A25" s="112">
        <v>2</v>
      </c>
      <c r="B25" s="113" t="s">
        <v>25</v>
      </c>
      <c r="C25" s="114"/>
      <c r="D25" s="115" t="s">
        <v>24</v>
      </c>
      <c r="E25" s="363"/>
      <c r="F25" s="364"/>
      <c r="G25" s="365"/>
    </row>
    <row r="26" spans="1:7" ht="25.5" customHeight="1" x14ac:dyDescent="0.25">
      <c r="A26" s="112">
        <v>3</v>
      </c>
      <c r="B26" s="113" t="s">
        <v>26</v>
      </c>
      <c r="C26" s="114"/>
      <c r="D26" s="115" t="s">
        <v>24</v>
      </c>
      <c r="E26" s="363"/>
      <c r="F26" s="364"/>
      <c r="G26" s="365"/>
    </row>
    <row r="27" spans="1:7" ht="21.75" customHeight="1" thickBot="1" x14ac:dyDescent="0.3">
      <c r="A27" s="117">
        <v>4</v>
      </c>
      <c r="B27" s="118" t="s">
        <v>27</v>
      </c>
      <c r="C27" s="119"/>
      <c r="D27" s="120" t="s">
        <v>24</v>
      </c>
      <c r="E27" s="405"/>
      <c r="F27" s="406"/>
      <c r="G27" s="407"/>
    </row>
    <row r="28" spans="1:7" ht="60.75" customHeight="1" thickBot="1" x14ac:dyDescent="0.3">
      <c r="A28" s="450" t="s">
        <v>253</v>
      </c>
      <c r="B28" s="451"/>
      <c r="C28" s="451"/>
      <c r="D28" s="452"/>
      <c r="E28" s="376" t="s">
        <v>254</v>
      </c>
      <c r="F28" s="374"/>
      <c r="G28" s="377"/>
    </row>
    <row r="29" spans="1:7" ht="72" customHeight="1" thickBot="1" x14ac:dyDescent="0.3">
      <c r="A29" s="450" t="s">
        <v>255</v>
      </c>
      <c r="B29" s="451"/>
      <c r="C29" s="451"/>
      <c r="D29" s="452"/>
      <c r="E29" s="376" t="s">
        <v>254</v>
      </c>
      <c r="F29" s="374"/>
      <c r="G29" s="377"/>
    </row>
    <row r="30" spans="1:7" ht="38.25" x14ac:dyDescent="0.25">
      <c r="A30" s="107"/>
      <c r="B30" s="108" t="s">
        <v>479</v>
      </c>
      <c r="C30" s="109"/>
      <c r="D30" s="110" t="s">
        <v>47</v>
      </c>
      <c r="E30" s="402"/>
      <c r="F30" s="403"/>
      <c r="G30" s="404"/>
    </row>
    <row r="31" spans="1:7" ht="25.5" x14ac:dyDescent="0.25">
      <c r="A31" s="112"/>
      <c r="B31" s="113" t="s">
        <v>248</v>
      </c>
      <c r="C31" s="114"/>
      <c r="D31" s="115" t="s">
        <v>37</v>
      </c>
      <c r="E31" s="363"/>
      <c r="F31" s="364"/>
      <c r="G31" s="365"/>
    </row>
    <row r="32" spans="1:7" ht="38.25" x14ac:dyDescent="0.25">
      <c r="A32" s="112"/>
      <c r="B32" s="113" t="s">
        <v>424</v>
      </c>
      <c r="C32" s="114"/>
      <c r="D32" s="115" t="s">
        <v>37</v>
      </c>
      <c r="E32" s="363"/>
      <c r="F32" s="364"/>
      <c r="G32" s="365"/>
    </row>
    <row r="33" spans="1:7" ht="38.25" x14ac:dyDescent="0.25">
      <c r="A33" s="112"/>
      <c r="B33" s="113" t="s">
        <v>426</v>
      </c>
      <c r="C33" s="114"/>
      <c r="D33" s="115" t="s">
        <v>249</v>
      </c>
      <c r="E33" s="363"/>
      <c r="F33" s="364"/>
      <c r="G33" s="365"/>
    </row>
    <row r="34" spans="1:7" ht="26.25" thickBot="1" x14ac:dyDescent="0.3">
      <c r="A34" s="112"/>
      <c r="B34" s="113" t="s">
        <v>48</v>
      </c>
      <c r="C34" s="114"/>
      <c r="D34" s="115" t="s">
        <v>49</v>
      </c>
      <c r="E34" s="363"/>
      <c r="F34" s="364"/>
      <c r="G34" s="365"/>
    </row>
    <row r="35" spans="1:7" ht="15.75" thickBot="1" x14ac:dyDescent="0.3">
      <c r="A35" s="104" t="s">
        <v>420</v>
      </c>
      <c r="B35" s="381" t="s">
        <v>421</v>
      </c>
      <c r="C35" s="382"/>
      <c r="D35" s="382"/>
      <c r="E35" s="382"/>
      <c r="F35" s="382"/>
      <c r="G35" s="383"/>
    </row>
    <row r="36" spans="1:7" x14ac:dyDescent="0.25">
      <c r="A36" s="215">
        <v>1</v>
      </c>
      <c r="B36" s="216" t="s">
        <v>23</v>
      </c>
      <c r="C36" s="217"/>
      <c r="D36" s="218" t="s">
        <v>24</v>
      </c>
      <c r="E36" s="402"/>
      <c r="F36" s="403"/>
      <c r="G36" s="404"/>
    </row>
    <row r="37" spans="1:7" x14ac:dyDescent="0.25">
      <c r="A37" s="112">
        <v>2</v>
      </c>
      <c r="B37" s="113" t="s">
        <v>25</v>
      </c>
      <c r="C37" s="114"/>
      <c r="D37" s="115" t="s">
        <v>24</v>
      </c>
      <c r="E37" s="363"/>
      <c r="F37" s="364"/>
      <c r="G37" s="365"/>
    </row>
    <row r="38" spans="1:7" x14ac:dyDescent="0.25">
      <c r="A38" s="112">
        <v>3</v>
      </c>
      <c r="B38" s="113" t="s">
        <v>26</v>
      </c>
      <c r="C38" s="114"/>
      <c r="D38" s="115" t="s">
        <v>24</v>
      </c>
      <c r="E38" s="363"/>
      <c r="F38" s="364"/>
      <c r="G38" s="365"/>
    </row>
    <row r="39" spans="1:7" ht="15.75" thickBot="1" x14ac:dyDescent="0.3">
      <c r="A39" s="117">
        <v>4</v>
      </c>
      <c r="B39" s="118" t="s">
        <v>27</v>
      </c>
      <c r="C39" s="119"/>
      <c r="D39" s="120" t="s">
        <v>24</v>
      </c>
      <c r="E39" s="405"/>
      <c r="F39" s="406"/>
      <c r="G39" s="407"/>
    </row>
    <row r="40" spans="1:7" ht="42.75" customHeight="1" thickBot="1" x14ac:dyDescent="0.3">
      <c r="A40" s="450" t="s">
        <v>253</v>
      </c>
      <c r="B40" s="451"/>
      <c r="C40" s="451"/>
      <c r="D40" s="452"/>
      <c r="E40" s="376" t="s">
        <v>254</v>
      </c>
      <c r="F40" s="374"/>
      <c r="G40" s="377"/>
    </row>
    <row r="41" spans="1:7" ht="75" customHeight="1" thickBot="1" x14ac:dyDescent="0.3">
      <c r="A41" s="450" t="s">
        <v>255</v>
      </c>
      <c r="B41" s="451"/>
      <c r="C41" s="451"/>
      <c r="D41" s="452"/>
      <c r="E41" s="376" t="s">
        <v>254</v>
      </c>
      <c r="F41" s="374"/>
      <c r="G41" s="377"/>
    </row>
    <row r="42" spans="1:7" ht="51.75" customHeight="1" x14ac:dyDescent="0.25">
      <c r="A42" s="107"/>
      <c r="B42" s="108" t="s">
        <v>479</v>
      </c>
      <c r="C42" s="109"/>
      <c r="D42" s="110" t="s">
        <v>47</v>
      </c>
      <c r="E42" s="402"/>
      <c r="F42" s="403"/>
      <c r="G42" s="404"/>
    </row>
    <row r="43" spans="1:7" ht="25.5" x14ac:dyDescent="0.25">
      <c r="A43" s="112"/>
      <c r="B43" s="113" t="s">
        <v>248</v>
      </c>
      <c r="C43" s="114"/>
      <c r="D43" s="115" t="s">
        <v>37</v>
      </c>
      <c r="E43" s="363"/>
      <c r="F43" s="364"/>
      <c r="G43" s="365"/>
    </row>
    <row r="44" spans="1:7" ht="38.25" x14ac:dyDescent="0.25">
      <c r="A44" s="112"/>
      <c r="B44" s="113" t="s">
        <v>424</v>
      </c>
      <c r="C44" s="114"/>
      <c r="D44" s="115" t="s">
        <v>37</v>
      </c>
      <c r="E44" s="363"/>
      <c r="F44" s="364"/>
      <c r="G44" s="365"/>
    </row>
    <row r="45" spans="1:7" ht="38.25" x14ac:dyDescent="0.25">
      <c r="A45" s="112"/>
      <c r="B45" s="113" t="s">
        <v>427</v>
      </c>
      <c r="C45" s="114"/>
      <c r="D45" s="115" t="s">
        <v>249</v>
      </c>
      <c r="E45" s="363"/>
      <c r="F45" s="364"/>
      <c r="G45" s="365"/>
    </row>
    <row r="46" spans="1:7" ht="26.25" thickBot="1" x14ac:dyDescent="0.3">
      <c r="A46" s="112"/>
      <c r="B46" s="113" t="s">
        <v>48</v>
      </c>
      <c r="C46" s="114"/>
      <c r="D46" s="115" t="s">
        <v>49</v>
      </c>
      <c r="E46" s="363"/>
      <c r="F46" s="364"/>
      <c r="G46" s="365"/>
    </row>
    <row r="47" spans="1:7" ht="15.75" thickBot="1" x14ac:dyDescent="0.3">
      <c r="A47" s="104" t="s">
        <v>422</v>
      </c>
      <c r="B47" s="381" t="s">
        <v>423</v>
      </c>
      <c r="C47" s="382"/>
      <c r="D47" s="382"/>
      <c r="E47" s="382"/>
      <c r="F47" s="382"/>
      <c r="G47" s="383"/>
    </row>
    <row r="48" spans="1:7" x14ac:dyDescent="0.25">
      <c r="A48" s="215">
        <v>1</v>
      </c>
      <c r="B48" s="216" t="s">
        <v>23</v>
      </c>
      <c r="C48" s="217"/>
      <c r="D48" s="218" t="s">
        <v>24</v>
      </c>
      <c r="E48" s="402"/>
      <c r="F48" s="403"/>
      <c r="G48" s="404"/>
    </row>
    <row r="49" spans="1:7" x14ac:dyDescent="0.25">
      <c r="A49" s="112">
        <v>2</v>
      </c>
      <c r="B49" s="113" t="s">
        <v>25</v>
      </c>
      <c r="C49" s="114"/>
      <c r="D49" s="115" t="s">
        <v>24</v>
      </c>
      <c r="E49" s="363"/>
      <c r="F49" s="364"/>
      <c r="G49" s="365"/>
    </row>
    <row r="50" spans="1:7" x14ac:dyDescent="0.25">
      <c r="A50" s="112">
        <v>3</v>
      </c>
      <c r="B50" s="113" t="s">
        <v>26</v>
      </c>
      <c r="C50" s="114"/>
      <c r="D50" s="115" t="s">
        <v>24</v>
      </c>
      <c r="E50" s="363"/>
      <c r="F50" s="364"/>
      <c r="G50" s="365"/>
    </row>
    <row r="51" spans="1:7" ht="15.75" thickBot="1" x14ac:dyDescent="0.3">
      <c r="A51" s="117">
        <v>4</v>
      </c>
      <c r="B51" s="118" t="s">
        <v>27</v>
      </c>
      <c r="C51" s="119"/>
      <c r="D51" s="120" t="s">
        <v>24</v>
      </c>
      <c r="E51" s="405"/>
      <c r="F51" s="406"/>
      <c r="G51" s="407"/>
    </row>
    <row r="52" spans="1:7" ht="57" customHeight="1" thickBot="1" x14ac:dyDescent="0.3">
      <c r="A52" s="450" t="s">
        <v>253</v>
      </c>
      <c r="B52" s="451"/>
      <c r="C52" s="451"/>
      <c r="D52" s="452"/>
      <c r="E52" s="376" t="s">
        <v>254</v>
      </c>
      <c r="F52" s="374"/>
      <c r="G52" s="377"/>
    </row>
    <row r="53" spans="1:7" ht="71.25" customHeight="1" thickBot="1" x14ac:dyDescent="0.3">
      <c r="A53" s="450" t="s">
        <v>255</v>
      </c>
      <c r="B53" s="451"/>
      <c r="C53" s="451"/>
      <c r="D53" s="452"/>
      <c r="E53" s="376" t="s">
        <v>254</v>
      </c>
      <c r="F53" s="374"/>
      <c r="G53" s="377"/>
    </row>
    <row r="54" spans="1:7" ht="42.75" customHeight="1" x14ac:dyDescent="0.25">
      <c r="A54" s="107"/>
      <c r="B54" s="108" t="s">
        <v>479</v>
      </c>
      <c r="C54" s="109"/>
      <c r="D54" s="110" t="s">
        <v>47</v>
      </c>
      <c r="E54" s="402"/>
      <c r="F54" s="403"/>
      <c r="G54" s="404"/>
    </row>
    <row r="55" spans="1:7" ht="25.5" x14ac:dyDescent="0.25">
      <c r="A55" s="112"/>
      <c r="B55" s="113" t="s">
        <v>248</v>
      </c>
      <c r="C55" s="114"/>
      <c r="D55" s="115" t="s">
        <v>37</v>
      </c>
      <c r="E55" s="363"/>
      <c r="F55" s="364"/>
      <c r="G55" s="365"/>
    </row>
    <row r="56" spans="1:7" ht="38.25" x14ac:dyDescent="0.25">
      <c r="A56" s="112"/>
      <c r="B56" s="113" t="s">
        <v>424</v>
      </c>
      <c r="C56" s="114"/>
      <c r="D56" s="115" t="s">
        <v>37</v>
      </c>
      <c r="E56" s="363"/>
      <c r="F56" s="364"/>
      <c r="G56" s="365"/>
    </row>
    <row r="57" spans="1:7" ht="38.25" x14ac:dyDescent="0.25">
      <c r="A57" s="112"/>
      <c r="B57" s="113" t="s">
        <v>428</v>
      </c>
      <c r="C57" s="114"/>
      <c r="D57" s="115" t="s">
        <v>249</v>
      </c>
      <c r="E57" s="363"/>
      <c r="F57" s="364"/>
      <c r="G57" s="365"/>
    </row>
    <row r="59" spans="1:7" x14ac:dyDescent="0.25">
      <c r="A59" s="438" t="s">
        <v>257</v>
      </c>
      <c r="B59" s="498"/>
      <c r="C59" s="498"/>
      <c r="D59" s="498"/>
      <c r="E59" s="498"/>
      <c r="F59" s="498"/>
      <c r="G59" s="498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ht="54" customHeight="1" x14ac:dyDescent="0.25">
      <c r="A61" s="436" t="s">
        <v>260</v>
      </c>
      <c r="B61" s="502"/>
      <c r="C61" s="502"/>
      <c r="D61" s="502"/>
      <c r="E61" s="502"/>
      <c r="F61" s="502"/>
      <c r="G61" s="502"/>
    </row>
    <row r="62" spans="1:7" ht="162" customHeight="1" x14ac:dyDescent="0.25">
      <c r="A62" s="438" t="s">
        <v>259</v>
      </c>
      <c r="B62" s="499"/>
      <c r="C62" s="499"/>
      <c r="D62" s="499"/>
      <c r="E62" s="499"/>
      <c r="F62" s="499"/>
      <c r="G62" s="499"/>
    </row>
  </sheetData>
  <mergeCells count="65">
    <mergeCell ref="B23:G23"/>
    <mergeCell ref="E24:G24"/>
    <mergeCell ref="E10:G10"/>
    <mergeCell ref="E12:G12"/>
    <mergeCell ref="E13:G13"/>
    <mergeCell ref="E14:G14"/>
    <mergeCell ref="E15:G15"/>
    <mergeCell ref="B11:G11"/>
    <mergeCell ref="E18:G18"/>
    <mergeCell ref="E19:G19"/>
    <mergeCell ref="E20:G20"/>
    <mergeCell ref="E21:G21"/>
    <mergeCell ref="E22:G22"/>
    <mergeCell ref="A16:D16"/>
    <mergeCell ref="E16:G16"/>
    <mergeCell ref="E17:G17"/>
    <mergeCell ref="A17:D17"/>
    <mergeCell ref="A3:G3"/>
    <mergeCell ref="A1:C2"/>
    <mergeCell ref="D1:E1"/>
    <mergeCell ref="F1:G1"/>
    <mergeCell ref="D2:E2"/>
    <mergeCell ref="F2:G2"/>
    <mergeCell ref="E25:G25"/>
    <mergeCell ref="E26:G26"/>
    <mergeCell ref="E27:G27"/>
    <mergeCell ref="A28:D28"/>
    <mergeCell ref="E28:G28"/>
    <mergeCell ref="A29:D29"/>
    <mergeCell ref="E29:G29"/>
    <mergeCell ref="E30:G30"/>
    <mergeCell ref="E31:G31"/>
    <mergeCell ref="E32:G32"/>
    <mergeCell ref="E33:G33"/>
    <mergeCell ref="E34:G34"/>
    <mergeCell ref="B35:G35"/>
    <mergeCell ref="E36:G36"/>
    <mergeCell ref="E37:G37"/>
    <mergeCell ref="E38:G38"/>
    <mergeCell ref="E39:G39"/>
    <mergeCell ref="A40:D40"/>
    <mergeCell ref="E40:G40"/>
    <mergeCell ref="A41:D41"/>
    <mergeCell ref="E41:G41"/>
    <mergeCell ref="E42:G42"/>
    <mergeCell ref="E43:G43"/>
    <mergeCell ref="E44:G44"/>
    <mergeCell ref="E45:G45"/>
    <mergeCell ref="E46:G46"/>
    <mergeCell ref="B47:G47"/>
    <mergeCell ref="E48:G48"/>
    <mergeCell ref="E49:G49"/>
    <mergeCell ref="E50:G50"/>
    <mergeCell ref="E51:G51"/>
    <mergeCell ref="A52:D52"/>
    <mergeCell ref="E52:G52"/>
    <mergeCell ref="A53:D53"/>
    <mergeCell ref="E53:G53"/>
    <mergeCell ref="E54:G54"/>
    <mergeCell ref="A61:G61"/>
    <mergeCell ref="A62:G62"/>
    <mergeCell ref="E55:G55"/>
    <mergeCell ref="E56:G56"/>
    <mergeCell ref="E57:G57"/>
    <mergeCell ref="A59:G59"/>
  </mergeCells>
  <pageMargins left="0.7" right="0.7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42A9-2EE3-46ED-8EFA-AF0FD7A13537}">
  <sheetPr>
    <pageSetUpPr fitToPage="1"/>
  </sheetPr>
  <dimension ref="A1:G22"/>
  <sheetViews>
    <sheetView tabSelected="1" workbookViewId="0">
      <selection activeCell="L12" sqref="L12"/>
    </sheetView>
  </sheetViews>
  <sheetFormatPr defaultRowHeight="15" x14ac:dyDescent="0.25"/>
  <cols>
    <col min="2" max="2" width="34.28515625" customWidth="1"/>
    <col min="3" max="3" width="10.42578125" customWidth="1"/>
    <col min="4" max="4" width="20.7109375" customWidth="1"/>
    <col min="5" max="5" width="13.42578125" customWidth="1"/>
    <col min="6" max="6" width="15" customWidth="1"/>
    <col min="7" max="7" width="23.2851562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435</v>
      </c>
      <c r="G1" s="366"/>
    </row>
    <row r="2" spans="1:7" ht="15.75" thickBot="1" x14ac:dyDescent="0.3">
      <c r="A2" s="366"/>
      <c r="B2" s="366"/>
      <c r="C2" s="366"/>
      <c r="D2" s="366" t="s">
        <v>429</v>
      </c>
      <c r="E2" s="366"/>
      <c r="F2" s="369" t="s">
        <v>276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26.25" thickBot="1" x14ac:dyDescent="0.3">
      <c r="A5" s="184">
        <v>18</v>
      </c>
      <c r="B5" s="142" t="s">
        <v>430</v>
      </c>
      <c r="C5" s="185">
        <v>250</v>
      </c>
      <c r="D5" s="284"/>
      <c r="E5" s="185"/>
      <c r="F5" s="389">
        <f>(C5*D5)</f>
        <v>0</v>
      </c>
      <c r="G5" s="390"/>
    </row>
    <row r="6" spans="1:7" ht="38.25" customHeight="1" thickBot="1" x14ac:dyDescent="0.3">
      <c r="A6" s="100"/>
      <c r="B6" s="101" t="s">
        <v>17</v>
      </c>
      <c r="C6" s="102" t="s">
        <v>18</v>
      </c>
      <c r="D6" s="101" t="s">
        <v>19</v>
      </c>
      <c r="E6" s="384" t="s">
        <v>21</v>
      </c>
      <c r="F6" s="385"/>
      <c r="G6" s="386"/>
    </row>
    <row r="7" spans="1:7" ht="15.75" thickBot="1" x14ac:dyDescent="0.3">
      <c r="A7" s="104">
        <v>18</v>
      </c>
      <c r="B7" s="381" t="s">
        <v>430</v>
      </c>
      <c r="C7" s="382"/>
      <c r="D7" s="382"/>
      <c r="E7" s="382"/>
      <c r="F7" s="382"/>
      <c r="G7" s="383"/>
    </row>
    <row r="8" spans="1:7" x14ac:dyDescent="0.25">
      <c r="A8" s="212">
        <v>1</v>
      </c>
      <c r="B8" s="108" t="s">
        <v>23</v>
      </c>
      <c r="C8" s="109"/>
      <c r="D8" s="110" t="s">
        <v>24</v>
      </c>
      <c r="E8" s="402"/>
      <c r="F8" s="403"/>
      <c r="G8" s="404"/>
    </row>
    <row r="9" spans="1:7" ht="18" customHeight="1" x14ac:dyDescent="0.25">
      <c r="A9" s="213">
        <v>2</v>
      </c>
      <c r="B9" s="113" t="s">
        <v>25</v>
      </c>
      <c r="C9" s="114"/>
      <c r="D9" s="115" t="s">
        <v>24</v>
      </c>
      <c r="E9" s="363"/>
      <c r="F9" s="364"/>
      <c r="G9" s="365"/>
    </row>
    <row r="10" spans="1:7" x14ac:dyDescent="0.25">
      <c r="A10" s="213">
        <v>3</v>
      </c>
      <c r="B10" s="113" t="s">
        <v>26</v>
      </c>
      <c r="C10" s="114"/>
      <c r="D10" s="115" t="s">
        <v>24</v>
      </c>
      <c r="E10" s="363"/>
      <c r="F10" s="364"/>
      <c r="G10" s="365"/>
    </row>
    <row r="11" spans="1:7" ht="14.25" customHeight="1" thickBot="1" x14ac:dyDescent="0.3">
      <c r="A11" s="214">
        <v>4</v>
      </c>
      <c r="B11" s="118" t="s">
        <v>27</v>
      </c>
      <c r="C11" s="119"/>
      <c r="D11" s="120" t="s">
        <v>24</v>
      </c>
      <c r="E11" s="405"/>
      <c r="F11" s="406"/>
      <c r="G11" s="407"/>
    </row>
    <row r="12" spans="1:7" ht="45.75" customHeight="1" thickBot="1" x14ac:dyDescent="0.3">
      <c r="A12" s="373" t="s">
        <v>253</v>
      </c>
      <c r="B12" s="374"/>
      <c r="C12" s="374"/>
      <c r="D12" s="375"/>
      <c r="E12" s="376" t="s">
        <v>254</v>
      </c>
      <c r="F12" s="374"/>
      <c r="G12" s="377"/>
    </row>
    <row r="13" spans="1:7" ht="78.75" customHeight="1" thickBot="1" x14ac:dyDescent="0.3">
      <c r="A13" s="370" t="s">
        <v>255</v>
      </c>
      <c r="B13" s="371"/>
      <c r="C13" s="371"/>
      <c r="D13" s="372"/>
      <c r="E13" s="376" t="s">
        <v>254</v>
      </c>
      <c r="F13" s="374"/>
      <c r="G13" s="377"/>
    </row>
    <row r="14" spans="1:7" ht="38.25" customHeight="1" x14ac:dyDescent="0.25">
      <c r="A14" s="107"/>
      <c r="B14" s="108" t="s">
        <v>431</v>
      </c>
      <c r="C14" s="109"/>
      <c r="D14" s="110" t="s">
        <v>37</v>
      </c>
      <c r="E14" s="402"/>
      <c r="F14" s="403"/>
      <c r="G14" s="404"/>
    </row>
    <row r="15" spans="1:7" ht="24.75" customHeight="1" x14ac:dyDescent="0.25">
      <c r="A15" s="112"/>
      <c r="B15" s="113" t="s">
        <v>432</v>
      </c>
      <c r="C15" s="114"/>
      <c r="D15" s="115" t="s">
        <v>436</v>
      </c>
      <c r="E15" s="363"/>
      <c r="F15" s="364"/>
      <c r="G15" s="365"/>
    </row>
    <row r="16" spans="1:7" ht="48.75" customHeight="1" x14ac:dyDescent="0.25">
      <c r="A16" s="112"/>
      <c r="B16" s="113" t="s">
        <v>433</v>
      </c>
      <c r="C16" s="114"/>
      <c r="D16" s="115" t="s">
        <v>47</v>
      </c>
      <c r="E16" s="363"/>
      <c r="F16" s="364"/>
      <c r="G16" s="365"/>
    </row>
    <row r="17" spans="1:7" ht="44.25" customHeight="1" x14ac:dyDescent="0.25">
      <c r="A17" s="112"/>
      <c r="B17" s="113" t="s">
        <v>434</v>
      </c>
      <c r="C17" s="114"/>
      <c r="D17" s="122" t="s">
        <v>47</v>
      </c>
      <c r="E17" s="363"/>
      <c r="F17" s="364"/>
      <c r="G17" s="365"/>
    </row>
    <row r="18" spans="1:7" x14ac:dyDescent="0.25">
      <c r="A18" s="126"/>
      <c r="B18" s="126"/>
      <c r="C18" s="126"/>
      <c r="D18" s="126"/>
      <c r="E18" s="126"/>
      <c r="F18" s="126"/>
      <c r="G18" s="126"/>
    </row>
    <row r="19" spans="1:7" x14ac:dyDescent="0.25">
      <c r="A19" s="394" t="s">
        <v>257</v>
      </c>
      <c r="B19" s="395"/>
      <c r="C19" s="395"/>
      <c r="D19" s="395"/>
      <c r="E19" s="395"/>
      <c r="F19" s="395"/>
      <c r="G19" s="396"/>
    </row>
    <row r="20" spans="1:7" x14ac:dyDescent="0.25">
      <c r="A20" s="126"/>
      <c r="B20" s="126"/>
      <c r="C20" s="126"/>
      <c r="D20" s="126"/>
      <c r="E20" s="126"/>
      <c r="F20" s="126"/>
      <c r="G20" s="126"/>
    </row>
    <row r="21" spans="1:7" ht="52.5" customHeight="1" x14ac:dyDescent="0.25">
      <c r="A21" s="397" t="s">
        <v>260</v>
      </c>
      <c r="B21" s="398"/>
      <c r="C21" s="398"/>
      <c r="D21" s="398"/>
      <c r="E21" s="398"/>
      <c r="F21" s="398"/>
      <c r="G21" s="399"/>
    </row>
    <row r="22" spans="1:7" ht="215.25" customHeight="1" x14ac:dyDescent="0.25">
      <c r="A22" s="397" t="s">
        <v>261</v>
      </c>
      <c r="B22" s="400"/>
      <c r="C22" s="400"/>
      <c r="D22" s="400"/>
      <c r="E22" s="400"/>
      <c r="F22" s="400"/>
      <c r="G22" s="401"/>
    </row>
  </sheetData>
  <mergeCells count="25">
    <mergeCell ref="F4:G4"/>
    <mergeCell ref="F5:G5"/>
    <mergeCell ref="A3:G3"/>
    <mergeCell ref="A1:C2"/>
    <mergeCell ref="D1:E1"/>
    <mergeCell ref="F1:G1"/>
    <mergeCell ref="D2:E2"/>
    <mergeCell ref="F2:G2"/>
    <mergeCell ref="A19:G19"/>
    <mergeCell ref="A21:G21"/>
    <mergeCell ref="A22:G22"/>
    <mergeCell ref="E16:G16"/>
    <mergeCell ref="E17:G17"/>
    <mergeCell ref="E15:G15"/>
    <mergeCell ref="E6:G6"/>
    <mergeCell ref="B7:G7"/>
    <mergeCell ref="E8:G8"/>
    <mergeCell ref="E9:G9"/>
    <mergeCell ref="E10:G10"/>
    <mergeCell ref="E11:G11"/>
    <mergeCell ref="A12:D12"/>
    <mergeCell ref="E12:G12"/>
    <mergeCell ref="A13:D13"/>
    <mergeCell ref="E13:G13"/>
    <mergeCell ref="E14:G1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913E-2EAB-4D34-BF49-F6D3A594017F}">
  <sheetPr>
    <pageSetUpPr fitToPage="1"/>
  </sheetPr>
  <dimension ref="A1:G77"/>
  <sheetViews>
    <sheetView workbookViewId="0">
      <selection activeCell="M5" sqref="M5"/>
    </sheetView>
  </sheetViews>
  <sheetFormatPr defaultRowHeight="15" x14ac:dyDescent="0.25"/>
  <cols>
    <col min="2" max="2" width="41.85546875" customWidth="1"/>
    <col min="3" max="3" width="9.7109375" customWidth="1"/>
    <col min="4" max="4" width="18.7109375" customWidth="1"/>
    <col min="5" max="5" width="14.7109375" customWidth="1"/>
    <col min="6" max="6" width="13.5703125" customWidth="1"/>
    <col min="7" max="7" width="19.140625" customWidth="1"/>
  </cols>
  <sheetData>
    <row r="1" spans="1:7" x14ac:dyDescent="0.25">
      <c r="A1" s="361" t="s">
        <v>262</v>
      </c>
      <c r="B1" s="361"/>
      <c r="C1" s="361"/>
      <c r="D1" s="328" t="s">
        <v>0</v>
      </c>
      <c r="E1" s="329"/>
      <c r="F1" s="361" t="s">
        <v>273</v>
      </c>
      <c r="G1" s="361"/>
    </row>
    <row r="2" spans="1:7" ht="15.75" thickBot="1" x14ac:dyDescent="0.3">
      <c r="A2" s="361"/>
      <c r="B2" s="361"/>
      <c r="C2" s="361"/>
      <c r="D2" s="361" t="s">
        <v>272</v>
      </c>
      <c r="E2" s="361"/>
      <c r="F2" s="362" t="s">
        <v>274</v>
      </c>
      <c r="G2" s="362"/>
    </row>
    <row r="3" spans="1:7" ht="15.75" thickBot="1" x14ac:dyDescent="0.3">
      <c r="A3" s="334" t="s">
        <v>2</v>
      </c>
      <c r="B3" s="359"/>
      <c r="C3" s="359"/>
      <c r="D3" s="359"/>
      <c r="E3" s="359"/>
      <c r="F3" s="359"/>
      <c r="G3" s="360"/>
    </row>
    <row r="4" spans="1:7" ht="26.25" thickBot="1" x14ac:dyDescent="0.3">
      <c r="A4" s="68"/>
      <c r="B4" s="69" t="s">
        <v>3</v>
      </c>
      <c r="C4" s="70" t="s">
        <v>4</v>
      </c>
      <c r="D4" s="71" t="s">
        <v>5</v>
      </c>
      <c r="E4" s="71" t="s">
        <v>6</v>
      </c>
      <c r="F4" s="71" t="s">
        <v>7</v>
      </c>
      <c r="G4" s="72" t="s">
        <v>8</v>
      </c>
    </row>
    <row r="5" spans="1:7" ht="66" customHeight="1" x14ac:dyDescent="0.25">
      <c r="A5" s="73">
        <v>2</v>
      </c>
      <c r="B5" s="62" t="s">
        <v>40</v>
      </c>
      <c r="C5" s="74" t="s">
        <v>11</v>
      </c>
      <c r="D5" s="74" t="s">
        <v>41</v>
      </c>
      <c r="E5" s="74" t="s">
        <v>10</v>
      </c>
      <c r="F5" s="74" t="s">
        <v>41</v>
      </c>
      <c r="G5" s="292">
        <f>(F6+F7+F8+F9)</f>
        <v>0</v>
      </c>
    </row>
    <row r="6" spans="1:7" ht="51.75" customHeight="1" x14ac:dyDescent="0.25">
      <c r="A6" s="75" t="s">
        <v>337</v>
      </c>
      <c r="B6" s="76" t="s">
        <v>42</v>
      </c>
      <c r="C6" s="77">
        <v>400</v>
      </c>
      <c r="D6" s="77"/>
      <c r="E6" s="77"/>
      <c r="F6" s="293">
        <f>(C6*D6)</f>
        <v>0</v>
      </c>
      <c r="G6" s="78"/>
    </row>
    <row r="7" spans="1:7" ht="53.25" customHeight="1" x14ac:dyDescent="0.25">
      <c r="A7" s="75" t="s">
        <v>338</v>
      </c>
      <c r="B7" s="76" t="s">
        <v>43</v>
      </c>
      <c r="C7" s="77">
        <v>300</v>
      </c>
      <c r="D7" s="77"/>
      <c r="E7" s="77"/>
      <c r="F7" s="293">
        <f>(C7*D7)</f>
        <v>0</v>
      </c>
      <c r="G7" s="78"/>
    </row>
    <row r="8" spans="1:7" ht="48" customHeight="1" x14ac:dyDescent="0.25">
      <c r="A8" s="75" t="s">
        <v>339</v>
      </c>
      <c r="B8" s="76" t="s">
        <v>335</v>
      </c>
      <c r="C8" s="77">
        <v>25</v>
      </c>
      <c r="D8" s="77"/>
      <c r="E8" s="77"/>
      <c r="F8" s="293">
        <f>(C8*D8)</f>
        <v>0</v>
      </c>
      <c r="G8" s="78"/>
    </row>
    <row r="9" spans="1:7" ht="48" customHeight="1" thickBot="1" x14ac:dyDescent="0.3">
      <c r="A9" s="235" t="s">
        <v>340</v>
      </c>
      <c r="B9" s="247" t="s">
        <v>336</v>
      </c>
      <c r="C9" s="236">
        <v>25</v>
      </c>
      <c r="D9" s="236"/>
      <c r="E9" s="236"/>
      <c r="F9" s="294">
        <f>(C9*D9)</f>
        <v>0</v>
      </c>
      <c r="G9" s="246"/>
    </row>
    <row r="10" spans="1:7" ht="49.5" customHeight="1" thickBot="1" x14ac:dyDescent="0.3">
      <c r="A10" s="79"/>
      <c r="B10" s="80" t="s">
        <v>17</v>
      </c>
      <c r="C10" s="81" t="s">
        <v>18</v>
      </c>
      <c r="D10" s="80" t="s">
        <v>19</v>
      </c>
      <c r="E10" s="80" t="s">
        <v>20</v>
      </c>
      <c r="F10" s="80" t="s">
        <v>21</v>
      </c>
      <c r="G10" s="82" t="s">
        <v>22</v>
      </c>
    </row>
    <row r="11" spans="1:7" ht="15.75" thickBot="1" x14ac:dyDescent="0.3">
      <c r="A11" s="66" t="s">
        <v>337</v>
      </c>
      <c r="B11" s="67" t="s">
        <v>42</v>
      </c>
      <c r="C11" s="86"/>
      <c r="D11" s="86"/>
      <c r="E11" s="86"/>
      <c r="F11" s="86"/>
      <c r="G11" s="87"/>
    </row>
    <row r="12" spans="1:7" x14ac:dyDescent="0.25">
      <c r="A12" s="43">
        <v>1</v>
      </c>
      <c r="B12" s="310" t="s">
        <v>23</v>
      </c>
      <c r="C12" s="311"/>
      <c r="D12" s="43" t="s">
        <v>24</v>
      </c>
      <c r="E12" s="297"/>
      <c r="F12" s="298"/>
      <c r="G12" s="299"/>
    </row>
    <row r="13" spans="1:7" x14ac:dyDescent="0.25">
      <c r="A13" s="44">
        <v>2</v>
      </c>
      <c r="B13" s="307" t="s">
        <v>25</v>
      </c>
      <c r="C13" s="308"/>
      <c r="D13" s="44" t="s">
        <v>24</v>
      </c>
      <c r="E13" s="304"/>
      <c r="F13" s="305"/>
      <c r="G13" s="306"/>
    </row>
    <row r="14" spans="1:7" x14ac:dyDescent="0.25">
      <c r="A14" s="44">
        <v>3</v>
      </c>
      <c r="B14" s="307" t="s">
        <v>26</v>
      </c>
      <c r="C14" s="308"/>
      <c r="D14" s="44" t="s">
        <v>24</v>
      </c>
      <c r="E14" s="304"/>
      <c r="F14" s="305"/>
      <c r="G14" s="306"/>
    </row>
    <row r="15" spans="1:7" ht="26.25" customHeight="1" x14ac:dyDescent="0.25">
      <c r="A15" s="44">
        <v>4</v>
      </c>
      <c r="B15" s="309" t="s">
        <v>27</v>
      </c>
      <c r="C15" s="309"/>
      <c r="D15" s="44" t="s">
        <v>24</v>
      </c>
      <c r="E15" s="304"/>
      <c r="F15" s="305"/>
      <c r="G15" s="306"/>
    </row>
    <row r="16" spans="1:7" ht="48" customHeight="1" x14ac:dyDescent="0.25">
      <c r="A16" s="301" t="s">
        <v>253</v>
      </c>
      <c r="B16" s="302"/>
      <c r="C16" s="302"/>
      <c r="D16" s="303"/>
      <c r="E16" s="304" t="s">
        <v>254</v>
      </c>
      <c r="F16" s="305"/>
      <c r="G16" s="306"/>
    </row>
    <row r="17" spans="1:7" ht="70.5" customHeight="1" x14ac:dyDescent="0.25">
      <c r="A17" s="301" t="s">
        <v>255</v>
      </c>
      <c r="B17" s="302"/>
      <c r="C17" s="302"/>
      <c r="D17" s="303"/>
      <c r="E17" s="304" t="s">
        <v>254</v>
      </c>
      <c r="F17" s="305"/>
      <c r="G17" s="306"/>
    </row>
    <row r="18" spans="1:7" x14ac:dyDescent="0.25">
      <c r="A18" s="63"/>
      <c r="B18" s="84" t="s">
        <v>50</v>
      </c>
      <c r="C18" s="88"/>
      <c r="D18" s="44" t="s">
        <v>37</v>
      </c>
      <c r="E18" s="44"/>
      <c r="F18" s="44"/>
      <c r="G18" s="44"/>
    </row>
    <row r="19" spans="1:7" ht="44.25" customHeight="1" x14ac:dyDescent="0.25">
      <c r="A19" s="63"/>
      <c r="B19" s="84" t="s">
        <v>341</v>
      </c>
      <c r="C19" s="88"/>
      <c r="D19" s="44" t="s">
        <v>37</v>
      </c>
      <c r="E19" s="44"/>
      <c r="F19" s="44"/>
      <c r="G19" s="44"/>
    </row>
    <row r="20" spans="1:7" ht="66.75" customHeight="1" x14ac:dyDescent="0.25">
      <c r="A20" s="63"/>
      <c r="B20" s="84" t="s">
        <v>342</v>
      </c>
      <c r="C20" s="88"/>
      <c r="D20" s="44" t="s">
        <v>37</v>
      </c>
      <c r="E20" s="44"/>
      <c r="F20" s="44"/>
      <c r="G20" s="44"/>
    </row>
    <row r="21" spans="1:7" ht="61.5" customHeight="1" x14ac:dyDescent="0.25">
      <c r="A21" s="63"/>
      <c r="B21" s="84" t="s">
        <v>52</v>
      </c>
      <c r="C21" s="88"/>
      <c r="D21" s="44" t="s">
        <v>53</v>
      </c>
      <c r="E21" s="44" t="s">
        <v>54</v>
      </c>
      <c r="F21" s="44"/>
      <c r="G21" s="44"/>
    </row>
    <row r="22" spans="1:7" ht="35.25" customHeight="1" x14ac:dyDescent="0.25">
      <c r="A22" s="63"/>
      <c r="B22" s="84" t="s">
        <v>55</v>
      </c>
      <c r="C22" s="88"/>
      <c r="D22" s="44" t="s">
        <v>46</v>
      </c>
      <c r="E22" s="44"/>
      <c r="F22" s="44"/>
      <c r="G22" s="44"/>
    </row>
    <row r="23" spans="1:7" ht="69.75" customHeight="1" x14ac:dyDescent="0.25">
      <c r="A23" s="63"/>
      <c r="B23" s="84" t="s">
        <v>56</v>
      </c>
      <c r="C23" s="88"/>
      <c r="D23" s="44" t="s">
        <v>57</v>
      </c>
      <c r="E23" s="44"/>
      <c r="F23" s="44"/>
      <c r="G23" s="44"/>
    </row>
    <row r="24" spans="1:7" ht="43.5" customHeight="1" x14ac:dyDescent="0.25">
      <c r="A24" s="63"/>
      <c r="B24" s="84" t="s">
        <v>58</v>
      </c>
      <c r="C24" s="88"/>
      <c r="D24" s="65" t="s">
        <v>37</v>
      </c>
      <c r="E24" s="65"/>
      <c r="F24" s="44"/>
      <c r="G24" s="44"/>
    </row>
    <row r="25" spans="1:7" x14ac:dyDescent="0.25">
      <c r="A25" s="63"/>
      <c r="B25" s="84" t="s">
        <v>59</v>
      </c>
      <c r="C25" s="88"/>
      <c r="D25" s="44" t="s">
        <v>37</v>
      </c>
      <c r="E25" s="44"/>
      <c r="F25" s="84"/>
      <c r="G25" s="44"/>
    </row>
    <row r="26" spans="1:7" ht="66" customHeight="1" x14ac:dyDescent="0.25">
      <c r="A26" s="63"/>
      <c r="B26" s="84" t="s">
        <v>60</v>
      </c>
      <c r="C26" s="88"/>
      <c r="D26" s="44" t="s">
        <v>28</v>
      </c>
      <c r="E26" s="44"/>
      <c r="F26" s="85"/>
      <c r="G26" s="44"/>
    </row>
    <row r="27" spans="1:7" ht="40.5" customHeight="1" x14ac:dyDescent="0.25">
      <c r="A27" s="63"/>
      <c r="B27" s="84" t="s">
        <v>271</v>
      </c>
      <c r="C27" s="85"/>
      <c r="D27" s="44" t="s">
        <v>61</v>
      </c>
      <c r="E27" s="44"/>
      <c r="F27" s="84"/>
      <c r="G27" s="44"/>
    </row>
    <row r="28" spans="1:7" ht="26.25" thickBot="1" x14ac:dyDescent="0.3">
      <c r="A28" s="63"/>
      <c r="B28" s="84" t="s">
        <v>62</v>
      </c>
      <c r="C28" s="85"/>
      <c r="D28" s="44" t="s">
        <v>63</v>
      </c>
      <c r="E28" s="44" t="s">
        <v>269</v>
      </c>
      <c r="F28" s="84"/>
      <c r="G28" s="44"/>
    </row>
    <row r="29" spans="1:7" ht="15.75" thickBot="1" x14ac:dyDescent="0.3">
      <c r="A29" s="66" t="s">
        <v>338</v>
      </c>
      <c r="B29" s="67" t="s">
        <v>43</v>
      </c>
      <c r="C29" s="86"/>
      <c r="D29" s="86"/>
      <c r="E29" s="86"/>
      <c r="F29" s="86"/>
      <c r="G29" s="87"/>
    </row>
    <row r="30" spans="1:7" x14ac:dyDescent="0.25">
      <c r="A30" s="62"/>
      <c r="B30" s="83" t="s">
        <v>23</v>
      </c>
      <c r="C30" s="89"/>
      <c r="D30" s="43" t="s">
        <v>24</v>
      </c>
      <c r="E30" s="43"/>
      <c r="F30" s="62"/>
      <c r="G30" s="43"/>
    </row>
    <row r="31" spans="1:7" x14ac:dyDescent="0.25">
      <c r="A31" s="63"/>
      <c r="B31" s="84" t="s">
        <v>25</v>
      </c>
      <c r="C31" s="88"/>
      <c r="D31" s="44" t="s">
        <v>24</v>
      </c>
      <c r="E31" s="44"/>
      <c r="F31" s="44"/>
      <c r="G31" s="44"/>
    </row>
    <row r="32" spans="1:7" x14ac:dyDescent="0.25">
      <c r="A32" s="63"/>
      <c r="B32" s="84" t="s">
        <v>26</v>
      </c>
      <c r="C32" s="88"/>
      <c r="D32" s="44" t="s">
        <v>24</v>
      </c>
      <c r="E32" s="44"/>
      <c r="F32" s="44"/>
      <c r="G32" s="44"/>
    </row>
    <row r="33" spans="1:7" ht="18.75" customHeight="1" x14ac:dyDescent="0.25">
      <c r="A33" s="63"/>
      <c r="B33" s="90" t="s">
        <v>27</v>
      </c>
      <c r="C33" s="88"/>
      <c r="D33" s="91" t="s">
        <v>24</v>
      </c>
      <c r="E33" s="44"/>
      <c r="F33" s="44"/>
      <c r="G33" s="44"/>
    </row>
    <row r="34" spans="1:7" ht="56.25" customHeight="1" x14ac:dyDescent="0.25">
      <c r="A34" s="304" t="s">
        <v>253</v>
      </c>
      <c r="B34" s="305"/>
      <c r="C34" s="305"/>
      <c r="D34" s="306"/>
      <c r="E34" s="304" t="s">
        <v>254</v>
      </c>
      <c r="F34" s="305"/>
      <c r="G34" s="306"/>
    </row>
    <row r="35" spans="1:7" ht="68.25" customHeight="1" x14ac:dyDescent="0.25">
      <c r="A35" s="304" t="s">
        <v>255</v>
      </c>
      <c r="B35" s="305"/>
      <c r="C35" s="305"/>
      <c r="D35" s="306"/>
      <c r="E35" s="304" t="s">
        <v>254</v>
      </c>
      <c r="F35" s="305"/>
      <c r="G35" s="306"/>
    </row>
    <row r="36" spans="1:7" ht="15" customHeight="1" x14ac:dyDescent="0.25">
      <c r="A36" s="63"/>
      <c r="B36" s="84" t="s">
        <v>50</v>
      </c>
      <c r="C36" s="88"/>
      <c r="D36" s="44" t="s">
        <v>37</v>
      </c>
      <c r="E36" s="44"/>
      <c r="F36" s="44"/>
      <c r="G36" s="44"/>
    </row>
    <row r="37" spans="1:7" ht="40.5" customHeight="1" x14ac:dyDescent="0.25">
      <c r="A37" s="63"/>
      <c r="B37" s="84" t="s">
        <v>343</v>
      </c>
      <c r="C37" s="88"/>
      <c r="D37" s="44" t="s">
        <v>37</v>
      </c>
      <c r="E37" s="44"/>
      <c r="F37" s="44"/>
      <c r="G37" s="44"/>
    </row>
    <row r="38" spans="1:7" ht="51" customHeight="1" x14ac:dyDescent="0.25">
      <c r="A38" s="63"/>
      <c r="B38" s="84" t="s">
        <v>462</v>
      </c>
      <c r="C38" s="88"/>
      <c r="D38" s="44" t="s">
        <v>37</v>
      </c>
      <c r="E38" s="44"/>
      <c r="F38" s="44"/>
      <c r="G38" s="44"/>
    </row>
    <row r="39" spans="1:7" ht="57" customHeight="1" x14ac:dyDescent="0.25">
      <c r="A39" s="63"/>
      <c r="B39" s="84" t="s">
        <v>437</v>
      </c>
      <c r="C39" s="88"/>
      <c r="D39" s="44" t="s">
        <v>65</v>
      </c>
      <c r="E39" s="44"/>
      <c r="F39" s="44"/>
      <c r="G39" s="44"/>
    </row>
    <row r="40" spans="1:7" x14ac:dyDescent="0.25">
      <c r="A40" s="63"/>
      <c r="B40" s="84" t="s">
        <v>59</v>
      </c>
      <c r="C40" s="88"/>
      <c r="D40" s="44" t="s">
        <v>37</v>
      </c>
      <c r="E40" s="44"/>
      <c r="F40" s="84"/>
      <c r="G40" s="44"/>
    </row>
    <row r="41" spans="1:7" ht="87" customHeight="1" x14ac:dyDescent="0.25">
      <c r="A41" s="63"/>
      <c r="B41" s="84" t="s">
        <v>66</v>
      </c>
      <c r="C41" s="88"/>
      <c r="D41" s="44" t="s">
        <v>67</v>
      </c>
      <c r="E41" s="44" t="s">
        <v>270</v>
      </c>
      <c r="F41" s="85"/>
      <c r="G41" s="44"/>
    </row>
    <row r="42" spans="1:7" ht="27.75" customHeight="1" x14ac:dyDescent="0.25">
      <c r="A42" s="63"/>
      <c r="B42" s="84" t="s">
        <v>271</v>
      </c>
      <c r="C42" s="85"/>
      <c r="D42" s="44" t="s">
        <v>61</v>
      </c>
      <c r="E42" s="44"/>
      <c r="F42" s="84"/>
      <c r="G42" s="44"/>
    </row>
    <row r="43" spans="1:7" ht="37.5" customHeight="1" thickBot="1" x14ac:dyDescent="0.3">
      <c r="A43" s="63"/>
      <c r="B43" s="84" t="s">
        <v>55</v>
      </c>
      <c r="C43" s="88"/>
      <c r="D43" s="44" t="s">
        <v>61</v>
      </c>
      <c r="E43" s="44"/>
      <c r="F43" s="84"/>
      <c r="G43" s="44"/>
    </row>
    <row r="44" spans="1:7" ht="15.75" thickBot="1" x14ac:dyDescent="0.3">
      <c r="A44" s="66" t="s">
        <v>339</v>
      </c>
      <c r="B44" s="67" t="s">
        <v>335</v>
      </c>
      <c r="C44" s="86"/>
      <c r="D44" s="86"/>
      <c r="E44" s="86"/>
      <c r="F44" s="86"/>
      <c r="G44" s="87"/>
    </row>
    <row r="45" spans="1:7" ht="27" customHeight="1" x14ac:dyDescent="0.25">
      <c r="A45" s="62"/>
      <c r="B45" s="83" t="s">
        <v>23</v>
      </c>
      <c r="C45" s="89"/>
      <c r="D45" s="43" t="s">
        <v>24</v>
      </c>
      <c r="E45" s="43"/>
      <c r="F45" s="62"/>
      <c r="G45" s="43"/>
    </row>
    <row r="46" spans="1:7" x14ac:dyDescent="0.25">
      <c r="A46" s="63"/>
      <c r="B46" s="84" t="s">
        <v>25</v>
      </c>
      <c r="C46" s="88"/>
      <c r="D46" s="44" t="s">
        <v>24</v>
      </c>
      <c r="E46" s="44"/>
      <c r="F46" s="44"/>
      <c r="G46" s="44"/>
    </row>
    <row r="47" spans="1:7" ht="23.25" customHeight="1" x14ac:dyDescent="0.25">
      <c r="A47" s="63"/>
      <c r="B47" s="84" t="s">
        <v>26</v>
      </c>
      <c r="C47" s="88"/>
      <c r="D47" s="44" t="s">
        <v>24</v>
      </c>
      <c r="E47" s="44"/>
      <c r="F47" s="44"/>
      <c r="G47" s="44"/>
    </row>
    <row r="48" spans="1:7" ht="18" customHeight="1" x14ac:dyDescent="0.25">
      <c r="A48" s="63"/>
      <c r="B48" s="90" t="s">
        <v>27</v>
      </c>
      <c r="C48" s="88"/>
      <c r="D48" s="91" t="s">
        <v>24</v>
      </c>
      <c r="E48" s="44"/>
      <c r="F48" s="44"/>
      <c r="G48" s="44"/>
    </row>
    <row r="49" spans="1:7" ht="49.5" customHeight="1" x14ac:dyDescent="0.25">
      <c r="A49" s="304" t="s">
        <v>253</v>
      </c>
      <c r="B49" s="305"/>
      <c r="C49" s="305"/>
      <c r="D49" s="306"/>
      <c r="E49" s="304" t="s">
        <v>254</v>
      </c>
      <c r="F49" s="305"/>
      <c r="G49" s="306"/>
    </row>
    <row r="50" spans="1:7" ht="79.5" customHeight="1" x14ac:dyDescent="0.25">
      <c r="A50" s="304" t="s">
        <v>255</v>
      </c>
      <c r="B50" s="305"/>
      <c r="C50" s="305"/>
      <c r="D50" s="306"/>
      <c r="E50" s="304" t="s">
        <v>254</v>
      </c>
      <c r="F50" s="305"/>
      <c r="G50" s="306"/>
    </row>
    <row r="51" spans="1:7" x14ac:dyDescent="0.25">
      <c r="A51" s="63"/>
      <c r="B51" s="84" t="s">
        <v>344</v>
      </c>
      <c r="C51" s="88"/>
      <c r="D51" s="44" t="s">
        <v>37</v>
      </c>
      <c r="E51" s="44"/>
      <c r="F51" s="44"/>
      <c r="G51" s="44"/>
    </row>
    <row r="52" spans="1:7" ht="25.5" x14ac:dyDescent="0.25">
      <c r="A52" s="63"/>
      <c r="B52" s="84" t="s">
        <v>345</v>
      </c>
      <c r="C52" s="88"/>
      <c r="D52" s="44" t="s">
        <v>37</v>
      </c>
      <c r="E52" s="44"/>
      <c r="F52" s="44"/>
      <c r="G52" s="44"/>
    </row>
    <row r="53" spans="1:7" ht="25.5" x14ac:dyDescent="0.25">
      <c r="A53" s="63"/>
      <c r="B53" s="84" t="s">
        <v>351</v>
      </c>
      <c r="C53" s="88"/>
      <c r="D53" s="44" t="s">
        <v>61</v>
      </c>
      <c r="E53" s="44"/>
      <c r="F53" s="44"/>
      <c r="G53" s="44"/>
    </row>
    <row r="54" spans="1:7" ht="25.5" x14ac:dyDescent="0.25">
      <c r="A54" s="63"/>
      <c r="B54" s="84" t="s">
        <v>346</v>
      </c>
      <c r="C54" s="88"/>
      <c r="D54" s="44" t="s">
        <v>61</v>
      </c>
      <c r="E54" s="44"/>
      <c r="F54" s="44"/>
      <c r="G54" s="44"/>
    </row>
    <row r="55" spans="1:7" x14ac:dyDescent="0.25">
      <c r="A55" s="63"/>
      <c r="B55" s="84" t="s">
        <v>59</v>
      </c>
      <c r="C55" s="88"/>
      <c r="D55" s="44" t="s">
        <v>37</v>
      </c>
      <c r="E55" s="44"/>
      <c r="F55" s="84"/>
      <c r="G55" s="44"/>
    </row>
    <row r="56" spans="1:7" ht="39" thickBot="1" x14ac:dyDescent="0.3">
      <c r="A56" s="63"/>
      <c r="B56" s="84" t="s">
        <v>463</v>
      </c>
      <c r="C56" s="88"/>
      <c r="D56" s="44" t="s">
        <v>67</v>
      </c>
      <c r="E56" s="44"/>
      <c r="F56" s="85"/>
      <c r="G56" s="44"/>
    </row>
    <row r="57" spans="1:7" ht="15.75" thickBot="1" x14ac:dyDescent="0.3">
      <c r="A57" s="66" t="s">
        <v>340</v>
      </c>
      <c r="B57" s="67" t="s">
        <v>347</v>
      </c>
      <c r="C57" s="86"/>
      <c r="D57" s="86"/>
      <c r="E57" s="86"/>
      <c r="F57" s="86"/>
      <c r="G57" s="87"/>
    </row>
    <row r="58" spans="1:7" ht="15" customHeight="1" x14ac:dyDescent="0.25">
      <c r="A58" s="62"/>
      <c r="B58" s="83" t="s">
        <v>23</v>
      </c>
      <c r="C58" s="89"/>
      <c r="D58" s="43" t="s">
        <v>24</v>
      </c>
      <c r="E58" s="43"/>
      <c r="F58" s="62"/>
      <c r="G58" s="43"/>
    </row>
    <row r="59" spans="1:7" x14ac:dyDescent="0.25">
      <c r="A59" s="63"/>
      <c r="B59" s="84" t="s">
        <v>25</v>
      </c>
      <c r="C59" s="88"/>
      <c r="D59" s="44" t="s">
        <v>24</v>
      </c>
      <c r="E59" s="44"/>
      <c r="F59" s="44"/>
      <c r="G59" s="44"/>
    </row>
    <row r="60" spans="1:7" ht="19.5" customHeight="1" x14ac:dyDescent="0.25">
      <c r="A60" s="63"/>
      <c r="B60" s="84" t="s">
        <v>26</v>
      </c>
      <c r="C60" s="88"/>
      <c r="D60" s="44" t="s">
        <v>24</v>
      </c>
      <c r="E60" s="44"/>
      <c r="F60" s="44"/>
      <c r="G60" s="44"/>
    </row>
    <row r="61" spans="1:7" ht="13.5" customHeight="1" x14ac:dyDescent="0.25">
      <c r="A61" s="63"/>
      <c r="B61" s="90" t="s">
        <v>27</v>
      </c>
      <c r="C61" s="88"/>
      <c r="D61" s="91" t="s">
        <v>24</v>
      </c>
      <c r="E61" s="44"/>
      <c r="F61" s="44"/>
      <c r="G61" s="44"/>
    </row>
    <row r="62" spans="1:7" ht="38.25" customHeight="1" x14ac:dyDescent="0.25">
      <c r="A62" s="304" t="s">
        <v>253</v>
      </c>
      <c r="B62" s="305"/>
      <c r="C62" s="305"/>
      <c r="D62" s="306"/>
      <c r="E62" s="304" t="s">
        <v>254</v>
      </c>
      <c r="F62" s="305"/>
      <c r="G62" s="306"/>
    </row>
    <row r="63" spans="1:7" ht="62.25" customHeight="1" x14ac:dyDescent="0.25">
      <c r="A63" s="304" t="s">
        <v>255</v>
      </c>
      <c r="B63" s="305"/>
      <c r="C63" s="305"/>
      <c r="D63" s="306"/>
      <c r="E63" s="304" t="s">
        <v>254</v>
      </c>
      <c r="F63" s="305"/>
      <c r="G63" s="306"/>
    </row>
    <row r="64" spans="1:7" x14ac:dyDescent="0.25">
      <c r="A64" s="63"/>
      <c r="B64" s="84" t="s">
        <v>348</v>
      </c>
      <c r="C64" s="88"/>
      <c r="D64" s="44" t="s">
        <v>37</v>
      </c>
      <c r="E64" s="44"/>
      <c r="F64" s="44"/>
      <c r="G64" s="44"/>
    </row>
    <row r="65" spans="1:7" x14ac:dyDescent="0.25">
      <c r="A65" s="63"/>
      <c r="B65" s="84" t="s">
        <v>352</v>
      </c>
      <c r="C65" s="88"/>
      <c r="D65" s="44" t="s">
        <v>37</v>
      </c>
      <c r="E65" s="44"/>
      <c r="F65" s="44"/>
      <c r="G65" s="44"/>
    </row>
    <row r="66" spans="1:7" ht="25.5" x14ac:dyDescent="0.25">
      <c r="A66" s="63"/>
      <c r="B66" s="84" t="s">
        <v>353</v>
      </c>
      <c r="C66" s="88"/>
      <c r="D66" s="44" t="s">
        <v>61</v>
      </c>
      <c r="E66" s="44"/>
      <c r="F66" s="44"/>
      <c r="G66" s="44"/>
    </row>
    <row r="67" spans="1:7" ht="25.5" x14ac:dyDescent="0.25">
      <c r="A67" s="63"/>
      <c r="B67" s="84" t="s">
        <v>349</v>
      </c>
      <c r="C67" s="88"/>
      <c r="D67" s="44" t="s">
        <v>61</v>
      </c>
      <c r="E67" s="44"/>
      <c r="F67" s="44"/>
      <c r="G67" s="44"/>
    </row>
    <row r="68" spans="1:7" x14ac:dyDescent="0.25">
      <c r="A68" s="63"/>
      <c r="B68" s="84" t="s">
        <v>59</v>
      </c>
      <c r="C68" s="88"/>
      <c r="D68" s="44" t="s">
        <v>37</v>
      </c>
      <c r="E68" s="44"/>
      <c r="F68" s="84"/>
      <c r="G68" s="44"/>
    </row>
    <row r="69" spans="1:7" ht="38.25" x14ac:dyDescent="0.25">
      <c r="A69" s="63"/>
      <c r="B69" s="84" t="s">
        <v>464</v>
      </c>
      <c r="C69" s="88"/>
      <c r="D69" s="44" t="s">
        <v>67</v>
      </c>
      <c r="E69" s="44"/>
      <c r="F69" s="85"/>
      <c r="G69" s="44"/>
    </row>
    <row r="70" spans="1:7" ht="26.25" x14ac:dyDescent="0.25">
      <c r="A70" s="248"/>
      <c r="B70" s="249" t="s">
        <v>465</v>
      </c>
      <c r="C70" s="248"/>
      <c r="D70" s="44" t="s">
        <v>24</v>
      </c>
      <c r="E70" s="248"/>
      <c r="F70" s="248"/>
      <c r="G70" s="248"/>
    </row>
    <row r="71" spans="1:7" ht="37.5" customHeight="1" x14ac:dyDescent="0.25">
      <c r="A71" s="248"/>
      <c r="B71" s="249" t="s">
        <v>466</v>
      </c>
      <c r="C71" s="248"/>
      <c r="D71" s="44" t="s">
        <v>467</v>
      </c>
      <c r="E71" s="248"/>
      <c r="F71" s="248"/>
      <c r="G71" s="248"/>
    </row>
    <row r="72" spans="1:7" ht="38.25" x14ac:dyDescent="0.25">
      <c r="A72" s="248"/>
      <c r="B72" s="84" t="s">
        <v>350</v>
      </c>
      <c r="C72" s="248"/>
      <c r="D72" s="250" t="s">
        <v>37</v>
      </c>
      <c r="E72" s="248"/>
      <c r="F72" s="248"/>
      <c r="G72" s="248"/>
    </row>
    <row r="74" spans="1:7" ht="29.25" customHeight="1" x14ac:dyDescent="0.25">
      <c r="A74" s="343" t="s">
        <v>257</v>
      </c>
      <c r="B74" s="344"/>
      <c r="C74" s="344"/>
      <c r="D74" s="344"/>
      <c r="E74" s="344"/>
      <c r="F74" s="344"/>
      <c r="G74" s="344"/>
    </row>
    <row r="75" spans="1:7" x14ac:dyDescent="0.25">
      <c r="A75" s="64"/>
      <c r="B75" s="64"/>
      <c r="C75" s="64"/>
      <c r="D75" s="64"/>
      <c r="E75" s="64"/>
      <c r="F75" s="64"/>
      <c r="G75" s="64"/>
    </row>
    <row r="76" spans="1:7" ht="51.75" customHeight="1" x14ac:dyDescent="0.25">
      <c r="A76" s="345" t="s">
        <v>258</v>
      </c>
      <c r="B76" s="346"/>
      <c r="C76" s="346"/>
      <c r="D76" s="346"/>
      <c r="E76" s="346"/>
      <c r="F76" s="346"/>
      <c r="G76" s="346"/>
    </row>
    <row r="77" spans="1:7" ht="210" customHeight="1" x14ac:dyDescent="0.25">
      <c r="A77" s="345" t="s">
        <v>259</v>
      </c>
      <c r="B77" s="300"/>
      <c r="C77" s="300"/>
      <c r="D77" s="300"/>
      <c r="E77" s="300"/>
      <c r="F77" s="300"/>
      <c r="G77" s="300"/>
    </row>
  </sheetData>
  <mergeCells count="33">
    <mergeCell ref="A3:G3"/>
    <mergeCell ref="A1:C2"/>
    <mergeCell ref="D1:E1"/>
    <mergeCell ref="F1:G1"/>
    <mergeCell ref="D2:E2"/>
    <mergeCell ref="F2:G2"/>
    <mergeCell ref="B12:C12"/>
    <mergeCell ref="E12:G12"/>
    <mergeCell ref="B13:C13"/>
    <mergeCell ref="E13:G13"/>
    <mergeCell ref="B14:C14"/>
    <mergeCell ref="E14:G14"/>
    <mergeCell ref="E34:G34"/>
    <mergeCell ref="E35:G35"/>
    <mergeCell ref="A34:D34"/>
    <mergeCell ref="B15:C15"/>
    <mergeCell ref="E15:G15"/>
    <mergeCell ref="A16:D16"/>
    <mergeCell ref="E16:G16"/>
    <mergeCell ref="A17:D17"/>
    <mergeCell ref="E17:G17"/>
    <mergeCell ref="A49:D49"/>
    <mergeCell ref="E49:G49"/>
    <mergeCell ref="A50:D50"/>
    <mergeCell ref="E50:G50"/>
    <mergeCell ref="A35:D35"/>
    <mergeCell ref="A74:G74"/>
    <mergeCell ref="A76:G76"/>
    <mergeCell ref="A77:G77"/>
    <mergeCell ref="A62:D62"/>
    <mergeCell ref="E62:G62"/>
    <mergeCell ref="A63:D63"/>
    <mergeCell ref="E63:G6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14E6-3141-427F-A938-ABC4B8DEF3FC}">
  <sheetPr>
    <pageSetUpPr fitToPage="1"/>
  </sheetPr>
  <dimension ref="A1:G28"/>
  <sheetViews>
    <sheetView workbookViewId="0">
      <selection activeCell="E5" sqref="E5"/>
    </sheetView>
  </sheetViews>
  <sheetFormatPr defaultRowHeight="15" x14ac:dyDescent="0.25"/>
  <cols>
    <col min="2" max="2" width="39.28515625" customWidth="1"/>
    <col min="3" max="3" width="7" customWidth="1"/>
    <col min="4" max="4" width="17.140625" customWidth="1"/>
    <col min="5" max="5" width="16.140625" customWidth="1"/>
    <col min="6" max="6" width="14.85546875" customWidth="1"/>
    <col min="7" max="7" width="23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275</v>
      </c>
      <c r="G1" s="366"/>
    </row>
    <row r="2" spans="1:7" ht="15.75" thickBot="1" x14ac:dyDescent="0.3">
      <c r="A2" s="366"/>
      <c r="B2" s="366"/>
      <c r="C2" s="366"/>
      <c r="D2" s="366" t="s">
        <v>354</v>
      </c>
      <c r="E2" s="366"/>
      <c r="F2" s="369" t="s">
        <v>276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15.75" thickBot="1" x14ac:dyDescent="0.3">
      <c r="A5" s="184">
        <v>3</v>
      </c>
      <c r="B5" s="142" t="s">
        <v>70</v>
      </c>
      <c r="C5" s="185">
        <v>5</v>
      </c>
      <c r="D5" s="185"/>
      <c r="E5" s="185"/>
      <c r="F5" s="389">
        <f>(C5*D5)</f>
        <v>0</v>
      </c>
      <c r="G5" s="390"/>
    </row>
    <row r="6" spans="1:7" ht="52.5" customHeight="1" thickBot="1" x14ac:dyDescent="0.3">
      <c r="A6" s="100"/>
      <c r="B6" s="101" t="s">
        <v>17</v>
      </c>
      <c r="C6" s="102" t="s">
        <v>18</v>
      </c>
      <c r="D6" s="101" t="s">
        <v>19</v>
      </c>
      <c r="E6" s="384" t="s">
        <v>21</v>
      </c>
      <c r="F6" s="385"/>
      <c r="G6" s="386"/>
    </row>
    <row r="7" spans="1:7" ht="15.75" thickBot="1" x14ac:dyDescent="0.3">
      <c r="A7" s="104">
        <v>3</v>
      </c>
      <c r="B7" s="381" t="s">
        <v>70</v>
      </c>
      <c r="C7" s="382"/>
      <c r="D7" s="382"/>
      <c r="E7" s="382"/>
      <c r="F7" s="382"/>
      <c r="G7" s="383"/>
    </row>
    <row r="8" spans="1:7" x14ac:dyDescent="0.25">
      <c r="A8" s="212">
        <v>1</v>
      </c>
      <c r="B8" s="108" t="s">
        <v>23</v>
      </c>
      <c r="C8" s="109"/>
      <c r="D8" s="110" t="s">
        <v>24</v>
      </c>
      <c r="E8" s="402"/>
      <c r="F8" s="403"/>
      <c r="G8" s="404"/>
    </row>
    <row r="9" spans="1:7" x14ac:dyDescent="0.25">
      <c r="A9" s="213">
        <v>2</v>
      </c>
      <c r="B9" s="113" t="s">
        <v>25</v>
      </c>
      <c r="C9" s="114"/>
      <c r="D9" s="115" t="s">
        <v>24</v>
      </c>
      <c r="E9" s="363"/>
      <c r="F9" s="364"/>
      <c r="G9" s="365"/>
    </row>
    <row r="10" spans="1:7" x14ac:dyDescent="0.25">
      <c r="A10" s="213">
        <v>3</v>
      </c>
      <c r="B10" s="113" t="s">
        <v>26</v>
      </c>
      <c r="C10" s="114"/>
      <c r="D10" s="115" t="s">
        <v>24</v>
      </c>
      <c r="E10" s="363"/>
      <c r="F10" s="364"/>
      <c r="G10" s="365"/>
    </row>
    <row r="11" spans="1:7" ht="15.75" thickBot="1" x14ac:dyDescent="0.3">
      <c r="A11" s="214">
        <v>4</v>
      </c>
      <c r="B11" s="118" t="s">
        <v>27</v>
      </c>
      <c r="C11" s="119"/>
      <c r="D11" s="120" t="s">
        <v>24</v>
      </c>
      <c r="E11" s="405"/>
      <c r="F11" s="406"/>
      <c r="G11" s="407"/>
    </row>
    <row r="12" spans="1:7" ht="53.25" customHeight="1" thickBot="1" x14ac:dyDescent="0.3">
      <c r="A12" s="373" t="s">
        <v>253</v>
      </c>
      <c r="B12" s="374"/>
      <c r="C12" s="374"/>
      <c r="D12" s="375"/>
      <c r="E12" s="376" t="s">
        <v>254</v>
      </c>
      <c r="F12" s="374"/>
      <c r="G12" s="377"/>
    </row>
    <row r="13" spans="1:7" ht="54" customHeight="1" thickBot="1" x14ac:dyDescent="0.3">
      <c r="A13" s="370" t="s">
        <v>255</v>
      </c>
      <c r="B13" s="371"/>
      <c r="C13" s="371"/>
      <c r="D13" s="372"/>
      <c r="E13" s="376" t="s">
        <v>254</v>
      </c>
      <c r="F13" s="374"/>
      <c r="G13" s="377"/>
    </row>
    <row r="14" spans="1:7" ht="30.75" customHeight="1" x14ac:dyDescent="0.25">
      <c r="A14" s="107"/>
      <c r="B14" s="108" t="s">
        <v>71</v>
      </c>
      <c r="C14" s="109"/>
      <c r="D14" s="110" t="s">
        <v>37</v>
      </c>
      <c r="E14" s="402"/>
      <c r="F14" s="403"/>
      <c r="G14" s="404"/>
    </row>
    <row r="15" spans="1:7" ht="52.5" customHeight="1" x14ac:dyDescent="0.25">
      <c r="A15" s="112"/>
      <c r="B15" s="113" t="s">
        <v>72</v>
      </c>
      <c r="C15" s="114"/>
      <c r="D15" s="115" t="s">
        <v>37</v>
      </c>
      <c r="E15" s="363"/>
      <c r="F15" s="364"/>
      <c r="G15" s="365"/>
    </row>
    <row r="16" spans="1:7" ht="33" customHeight="1" x14ac:dyDescent="0.25">
      <c r="A16" s="112"/>
      <c r="B16" s="113" t="s">
        <v>73</v>
      </c>
      <c r="C16" s="114"/>
      <c r="D16" s="115" t="s">
        <v>37</v>
      </c>
      <c r="E16" s="363"/>
      <c r="F16" s="364"/>
      <c r="G16" s="365"/>
    </row>
    <row r="17" spans="1:7" ht="80.25" customHeight="1" x14ac:dyDescent="0.25">
      <c r="A17" s="112"/>
      <c r="B17" s="113" t="s">
        <v>277</v>
      </c>
      <c r="C17" s="114"/>
      <c r="D17" s="122" t="s">
        <v>37</v>
      </c>
      <c r="E17" s="363"/>
      <c r="F17" s="364"/>
      <c r="G17" s="365"/>
    </row>
    <row r="18" spans="1:7" ht="25.5" x14ac:dyDescent="0.25">
      <c r="A18" s="112"/>
      <c r="B18" s="113" t="s">
        <v>74</v>
      </c>
      <c r="C18" s="114"/>
      <c r="D18" s="115" t="s">
        <v>75</v>
      </c>
      <c r="E18" s="363"/>
      <c r="F18" s="364"/>
      <c r="G18" s="365"/>
    </row>
    <row r="19" spans="1:7" ht="51.75" customHeight="1" x14ac:dyDescent="0.25">
      <c r="A19" s="112"/>
      <c r="B19" s="113" t="s">
        <v>76</v>
      </c>
      <c r="C19" s="114"/>
      <c r="D19" s="115" t="s">
        <v>75</v>
      </c>
      <c r="E19" s="363"/>
      <c r="F19" s="364"/>
      <c r="G19" s="365"/>
    </row>
    <row r="20" spans="1:7" ht="68.25" customHeight="1" x14ac:dyDescent="0.25">
      <c r="A20" s="112"/>
      <c r="B20" s="113" t="s">
        <v>77</v>
      </c>
      <c r="C20" s="114"/>
      <c r="D20" s="115" t="s">
        <v>78</v>
      </c>
      <c r="E20" s="363"/>
      <c r="F20" s="364"/>
      <c r="G20" s="365"/>
    </row>
    <row r="21" spans="1:7" ht="50.25" customHeight="1" x14ac:dyDescent="0.25">
      <c r="A21" s="112"/>
      <c r="B21" s="113" t="s">
        <v>278</v>
      </c>
      <c r="C21" s="114"/>
      <c r="D21" s="115" t="s">
        <v>79</v>
      </c>
      <c r="E21" s="363"/>
      <c r="F21" s="364"/>
      <c r="G21" s="365"/>
    </row>
    <row r="22" spans="1:7" ht="25.5" x14ac:dyDescent="0.25">
      <c r="A22" s="112"/>
      <c r="B22" s="113" t="s">
        <v>279</v>
      </c>
      <c r="C22" s="114"/>
      <c r="D22" s="115" t="s">
        <v>80</v>
      </c>
      <c r="E22" s="363"/>
      <c r="F22" s="364"/>
      <c r="G22" s="365"/>
    </row>
    <row r="23" spans="1:7" ht="25.5" x14ac:dyDescent="0.25">
      <c r="A23" s="112"/>
      <c r="B23" s="113" t="s">
        <v>48</v>
      </c>
      <c r="C23" s="123"/>
      <c r="D23" s="115" t="s">
        <v>49</v>
      </c>
      <c r="E23" s="391"/>
      <c r="F23" s="392"/>
      <c r="G23" s="393"/>
    </row>
    <row r="24" spans="1:7" x14ac:dyDescent="0.25">
      <c r="A24" s="126"/>
      <c r="B24" s="126"/>
      <c r="C24" s="126"/>
      <c r="D24" s="126"/>
      <c r="E24" s="126"/>
      <c r="F24" s="126"/>
      <c r="G24" s="126"/>
    </row>
    <row r="25" spans="1:7" ht="22.5" customHeight="1" x14ac:dyDescent="0.25">
      <c r="A25" s="394" t="s">
        <v>257</v>
      </c>
      <c r="B25" s="395"/>
      <c r="C25" s="395"/>
      <c r="D25" s="395"/>
      <c r="E25" s="395"/>
      <c r="F25" s="395"/>
      <c r="G25" s="396"/>
    </row>
    <row r="26" spans="1:7" x14ac:dyDescent="0.25">
      <c r="A26" s="126"/>
      <c r="B26" s="126"/>
      <c r="C26" s="126"/>
      <c r="D26" s="126"/>
      <c r="E26" s="126"/>
      <c r="F26" s="126"/>
      <c r="G26" s="126"/>
    </row>
    <row r="27" spans="1:7" ht="59.25" customHeight="1" x14ac:dyDescent="0.25">
      <c r="A27" s="397" t="s">
        <v>260</v>
      </c>
      <c r="B27" s="398"/>
      <c r="C27" s="398"/>
      <c r="D27" s="398"/>
      <c r="E27" s="398"/>
      <c r="F27" s="398"/>
      <c r="G27" s="399"/>
    </row>
    <row r="28" spans="1:7" ht="211.5" customHeight="1" x14ac:dyDescent="0.25">
      <c r="A28" s="397" t="s">
        <v>261</v>
      </c>
      <c r="B28" s="400"/>
      <c r="C28" s="400"/>
      <c r="D28" s="400"/>
      <c r="E28" s="400"/>
      <c r="F28" s="400"/>
      <c r="G28" s="401"/>
    </row>
  </sheetData>
  <mergeCells count="31">
    <mergeCell ref="E23:G23"/>
    <mergeCell ref="A25:G25"/>
    <mergeCell ref="A27:G27"/>
    <mergeCell ref="A28:G28"/>
    <mergeCell ref="E8:G8"/>
    <mergeCell ref="E9:G9"/>
    <mergeCell ref="E10:G10"/>
    <mergeCell ref="E11:G11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C2"/>
    <mergeCell ref="D1:E1"/>
    <mergeCell ref="F1:G1"/>
    <mergeCell ref="D2:E2"/>
    <mergeCell ref="F2:G2"/>
    <mergeCell ref="A13:D13"/>
    <mergeCell ref="A12:D12"/>
    <mergeCell ref="E12:G12"/>
    <mergeCell ref="E13:G13"/>
    <mergeCell ref="A3:G3"/>
    <mergeCell ref="B7:G7"/>
    <mergeCell ref="E6:G6"/>
    <mergeCell ref="F4:G4"/>
    <mergeCell ref="F5:G5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BD37-FD94-485E-908C-455046C90016}">
  <sheetPr>
    <pageSetUpPr fitToPage="1"/>
  </sheetPr>
  <dimension ref="A1:G32"/>
  <sheetViews>
    <sheetView workbookViewId="0">
      <selection activeCell="E5" sqref="E5"/>
    </sheetView>
  </sheetViews>
  <sheetFormatPr defaultRowHeight="15" x14ac:dyDescent="0.25"/>
  <cols>
    <col min="2" max="2" width="38.85546875" customWidth="1"/>
    <col min="4" max="4" width="17.7109375" customWidth="1"/>
    <col min="5" max="5" width="18.42578125" customWidth="1"/>
    <col min="6" max="6" width="15.42578125" customWidth="1"/>
    <col min="7" max="7" width="23.85546875" customWidth="1"/>
  </cols>
  <sheetData>
    <row r="1" spans="1:7" x14ac:dyDescent="0.25">
      <c r="A1" s="410" t="s">
        <v>262</v>
      </c>
      <c r="B1" s="411"/>
      <c r="C1" s="412"/>
      <c r="D1" s="367" t="s">
        <v>0</v>
      </c>
      <c r="E1" s="368"/>
      <c r="F1" s="367" t="s">
        <v>281</v>
      </c>
      <c r="G1" s="368"/>
    </row>
    <row r="2" spans="1:7" ht="15.75" thickBot="1" x14ac:dyDescent="0.3">
      <c r="A2" s="413"/>
      <c r="B2" s="414"/>
      <c r="C2" s="415"/>
      <c r="D2" s="416" t="s">
        <v>280</v>
      </c>
      <c r="E2" s="417"/>
      <c r="F2" s="418" t="s">
        <v>282</v>
      </c>
      <c r="G2" s="419"/>
    </row>
    <row r="3" spans="1:7" ht="15.75" thickBot="1" x14ac:dyDescent="0.3">
      <c r="A3" s="378" t="s">
        <v>2</v>
      </c>
      <c r="B3" s="408"/>
      <c r="C3" s="408"/>
      <c r="D3" s="408"/>
      <c r="E3" s="408"/>
      <c r="F3" s="408"/>
      <c r="G3" s="409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15.75" thickBot="1" x14ac:dyDescent="0.3">
      <c r="A5" s="97">
        <v>4</v>
      </c>
      <c r="B5" s="127" t="s">
        <v>81</v>
      </c>
      <c r="C5" s="98">
        <v>10</v>
      </c>
      <c r="D5" s="98"/>
      <c r="E5" s="98"/>
      <c r="F5" s="389">
        <f>(C5*D5)</f>
        <v>0</v>
      </c>
      <c r="G5" s="390"/>
    </row>
    <row r="6" spans="1:7" ht="39" thickBot="1" x14ac:dyDescent="0.3">
      <c r="A6" s="129"/>
      <c r="B6" s="130" t="s">
        <v>17</v>
      </c>
      <c r="C6" s="131" t="s">
        <v>18</v>
      </c>
      <c r="D6" s="130" t="s">
        <v>19</v>
      </c>
      <c r="E6" s="384" t="s">
        <v>21</v>
      </c>
      <c r="F6" s="385"/>
      <c r="G6" s="386"/>
    </row>
    <row r="7" spans="1:7" ht="15.75" thickBot="1" x14ac:dyDescent="0.3">
      <c r="A7" s="133">
        <v>4</v>
      </c>
      <c r="B7" s="381" t="s">
        <v>82</v>
      </c>
      <c r="C7" s="382"/>
      <c r="D7" s="382"/>
      <c r="E7" s="382"/>
      <c r="F7" s="382"/>
      <c r="G7" s="383"/>
    </row>
    <row r="8" spans="1:7" x14ac:dyDescent="0.25">
      <c r="A8" s="212">
        <v>1</v>
      </c>
      <c r="B8" s="108" t="s">
        <v>23</v>
      </c>
      <c r="C8" s="109"/>
      <c r="D8" s="110" t="s">
        <v>24</v>
      </c>
      <c r="E8" s="402"/>
      <c r="F8" s="403"/>
      <c r="G8" s="404"/>
    </row>
    <row r="9" spans="1:7" ht="22.5" customHeight="1" x14ac:dyDescent="0.25">
      <c r="A9" s="213">
        <v>2</v>
      </c>
      <c r="B9" s="113" t="s">
        <v>25</v>
      </c>
      <c r="C9" s="114"/>
      <c r="D9" s="115" t="s">
        <v>24</v>
      </c>
      <c r="E9" s="363"/>
      <c r="F9" s="364"/>
      <c r="G9" s="365"/>
    </row>
    <row r="10" spans="1:7" ht="25.5" customHeight="1" x14ac:dyDescent="0.25">
      <c r="A10" s="213">
        <v>3</v>
      </c>
      <c r="B10" s="113" t="s">
        <v>26</v>
      </c>
      <c r="C10" s="114"/>
      <c r="D10" s="115" t="s">
        <v>24</v>
      </c>
      <c r="E10" s="363"/>
      <c r="F10" s="364"/>
      <c r="G10" s="365"/>
    </row>
    <row r="11" spans="1:7" ht="15.75" thickBot="1" x14ac:dyDescent="0.3">
      <c r="A11" s="214">
        <v>4</v>
      </c>
      <c r="B11" s="118" t="s">
        <v>27</v>
      </c>
      <c r="C11" s="119"/>
      <c r="D11" s="120" t="s">
        <v>24</v>
      </c>
      <c r="E11" s="405"/>
      <c r="F11" s="406"/>
      <c r="G11" s="407"/>
    </row>
    <row r="12" spans="1:7" ht="40.5" customHeight="1" thickBot="1" x14ac:dyDescent="0.3">
      <c r="A12" s="373" t="s">
        <v>253</v>
      </c>
      <c r="B12" s="374"/>
      <c r="C12" s="374"/>
      <c r="D12" s="375"/>
      <c r="E12" s="376" t="s">
        <v>254</v>
      </c>
      <c r="F12" s="374"/>
      <c r="G12" s="377"/>
    </row>
    <row r="13" spans="1:7" ht="78.75" customHeight="1" thickBot="1" x14ac:dyDescent="0.3">
      <c r="A13" s="370" t="s">
        <v>255</v>
      </c>
      <c r="B13" s="371"/>
      <c r="C13" s="371"/>
      <c r="D13" s="372"/>
      <c r="E13" s="376" t="s">
        <v>254</v>
      </c>
      <c r="F13" s="374"/>
      <c r="G13" s="377"/>
    </row>
    <row r="14" spans="1:7" x14ac:dyDescent="0.25">
      <c r="A14" s="107"/>
      <c r="B14" s="108" t="s">
        <v>83</v>
      </c>
      <c r="C14" s="109"/>
      <c r="D14" s="110" t="s">
        <v>37</v>
      </c>
      <c r="E14" s="402"/>
      <c r="F14" s="403"/>
      <c r="G14" s="404"/>
    </row>
    <row r="15" spans="1:7" x14ac:dyDescent="0.25">
      <c r="A15" s="112"/>
      <c r="B15" s="113" t="s">
        <v>84</v>
      </c>
      <c r="C15" s="114"/>
      <c r="D15" s="115" t="s">
        <v>37</v>
      </c>
      <c r="E15" s="363"/>
      <c r="F15" s="364"/>
      <c r="G15" s="365"/>
    </row>
    <row r="16" spans="1:7" ht="25.5" x14ac:dyDescent="0.25">
      <c r="A16" s="112"/>
      <c r="B16" s="113" t="s">
        <v>85</v>
      </c>
      <c r="C16" s="114"/>
      <c r="D16" s="115" t="s">
        <v>37</v>
      </c>
      <c r="E16" s="363"/>
      <c r="F16" s="364"/>
      <c r="G16" s="365"/>
    </row>
    <row r="17" spans="1:7" x14ac:dyDescent="0.25">
      <c r="A17" s="112"/>
      <c r="B17" s="113" t="s">
        <v>86</v>
      </c>
      <c r="C17" s="114"/>
      <c r="D17" s="115" t="s">
        <v>37</v>
      </c>
      <c r="E17" s="363"/>
      <c r="F17" s="364"/>
      <c r="G17" s="365"/>
    </row>
    <row r="18" spans="1:7" x14ac:dyDescent="0.25">
      <c r="A18" s="112"/>
      <c r="B18" s="113" t="s">
        <v>87</v>
      </c>
      <c r="C18" s="114"/>
      <c r="D18" s="115"/>
      <c r="E18" s="363"/>
      <c r="F18" s="364"/>
      <c r="G18" s="365"/>
    </row>
    <row r="19" spans="1:7" ht="25.5" x14ac:dyDescent="0.25">
      <c r="A19" s="112"/>
      <c r="B19" s="113" t="s">
        <v>88</v>
      </c>
      <c r="C19" s="114"/>
      <c r="D19" s="115" t="s">
        <v>37</v>
      </c>
      <c r="E19" s="363"/>
      <c r="F19" s="364"/>
      <c r="G19" s="365"/>
    </row>
    <row r="20" spans="1:7" x14ac:dyDescent="0.25">
      <c r="A20" s="112"/>
      <c r="B20" s="113" t="s">
        <v>89</v>
      </c>
      <c r="C20" s="114"/>
      <c r="D20" s="115" t="s">
        <v>37</v>
      </c>
      <c r="E20" s="363"/>
      <c r="F20" s="364"/>
      <c r="G20" s="365"/>
    </row>
    <row r="21" spans="1:7" ht="25.5" x14ac:dyDescent="0.25">
      <c r="A21" s="112"/>
      <c r="B21" s="113" t="s">
        <v>90</v>
      </c>
      <c r="C21" s="114"/>
      <c r="D21" s="115" t="s">
        <v>37</v>
      </c>
      <c r="E21" s="363"/>
      <c r="F21" s="364"/>
      <c r="G21" s="365"/>
    </row>
    <row r="22" spans="1:7" ht="38.25" x14ac:dyDescent="0.25">
      <c r="A22" s="112"/>
      <c r="B22" s="113" t="s">
        <v>91</v>
      </c>
      <c r="C22" s="114"/>
      <c r="D22" s="115" t="s">
        <v>92</v>
      </c>
      <c r="E22" s="363"/>
      <c r="F22" s="364"/>
      <c r="G22" s="365"/>
    </row>
    <row r="23" spans="1:7" ht="25.5" x14ac:dyDescent="0.25">
      <c r="A23" s="112"/>
      <c r="B23" s="113" t="s">
        <v>93</v>
      </c>
      <c r="C23" s="114"/>
      <c r="D23" s="115" t="s">
        <v>37</v>
      </c>
      <c r="E23" s="363"/>
      <c r="F23" s="364"/>
      <c r="G23" s="365"/>
    </row>
    <row r="24" spans="1:7" ht="25.5" x14ac:dyDescent="0.25">
      <c r="A24" s="112"/>
      <c r="B24" s="113" t="s">
        <v>283</v>
      </c>
      <c r="C24" s="114"/>
      <c r="D24" s="115" t="s">
        <v>92</v>
      </c>
      <c r="E24" s="363"/>
      <c r="F24" s="364"/>
      <c r="G24" s="365"/>
    </row>
    <row r="25" spans="1:7" ht="25.5" x14ac:dyDescent="0.25">
      <c r="A25" s="112"/>
      <c r="B25" s="113" t="s">
        <v>94</v>
      </c>
      <c r="C25" s="114"/>
      <c r="D25" s="115" t="s">
        <v>95</v>
      </c>
      <c r="E25" s="363"/>
      <c r="F25" s="364"/>
      <c r="G25" s="365"/>
    </row>
    <row r="26" spans="1:7" ht="47.25" customHeight="1" x14ac:dyDescent="0.25">
      <c r="A26" s="112"/>
      <c r="B26" s="113" t="s">
        <v>96</v>
      </c>
      <c r="C26" s="114"/>
      <c r="D26" s="115" t="s">
        <v>28</v>
      </c>
      <c r="E26" s="363"/>
      <c r="F26" s="364"/>
      <c r="G26" s="365"/>
    </row>
    <row r="27" spans="1:7" ht="35.25" customHeight="1" x14ac:dyDescent="0.25">
      <c r="A27" s="112"/>
      <c r="B27" s="113" t="s">
        <v>48</v>
      </c>
      <c r="C27" s="114"/>
      <c r="D27" s="115" t="s">
        <v>24</v>
      </c>
      <c r="E27" s="363"/>
      <c r="F27" s="364"/>
      <c r="G27" s="365"/>
    </row>
    <row r="28" spans="1:7" x14ac:dyDescent="0.25">
      <c r="A28" s="126"/>
      <c r="B28" s="126"/>
      <c r="C28" s="126"/>
      <c r="D28" s="126"/>
      <c r="E28" s="126"/>
      <c r="F28" s="126"/>
      <c r="G28" s="126"/>
    </row>
    <row r="29" spans="1:7" ht="25.5" customHeight="1" x14ac:dyDescent="0.25">
      <c r="A29" s="394" t="s">
        <v>257</v>
      </c>
      <c r="B29" s="395"/>
      <c r="C29" s="395"/>
      <c r="D29" s="395"/>
      <c r="E29" s="395"/>
      <c r="F29" s="395"/>
      <c r="G29" s="396"/>
    </row>
    <row r="30" spans="1:7" x14ac:dyDescent="0.25">
      <c r="A30" s="126"/>
      <c r="B30" s="126"/>
      <c r="C30" s="126"/>
      <c r="D30" s="126"/>
      <c r="E30" s="126"/>
      <c r="F30" s="126"/>
      <c r="G30" s="126"/>
    </row>
    <row r="31" spans="1:7" ht="43.5" customHeight="1" x14ac:dyDescent="0.25">
      <c r="A31" s="397" t="s">
        <v>260</v>
      </c>
      <c r="B31" s="398"/>
      <c r="C31" s="398"/>
      <c r="D31" s="398"/>
      <c r="E31" s="398"/>
      <c r="F31" s="398"/>
      <c r="G31" s="399"/>
    </row>
    <row r="32" spans="1:7" ht="213.75" customHeight="1" x14ac:dyDescent="0.25">
      <c r="A32" s="397" t="s">
        <v>259</v>
      </c>
      <c r="B32" s="400"/>
      <c r="C32" s="400"/>
      <c r="D32" s="400"/>
      <c r="E32" s="400"/>
      <c r="F32" s="400"/>
      <c r="G32" s="401"/>
    </row>
  </sheetData>
  <mergeCells count="35">
    <mergeCell ref="E23:G23"/>
    <mergeCell ref="E24:G24"/>
    <mergeCell ref="E25:G25"/>
    <mergeCell ref="E26:G26"/>
    <mergeCell ref="E27:G27"/>
    <mergeCell ref="A29:G29"/>
    <mergeCell ref="A31:G31"/>
    <mergeCell ref="A32:G32"/>
    <mergeCell ref="E8:G8"/>
    <mergeCell ref="E9:G9"/>
    <mergeCell ref="E10:G10"/>
    <mergeCell ref="E11:G11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C2"/>
    <mergeCell ref="D1:E1"/>
    <mergeCell ref="F1:G1"/>
    <mergeCell ref="D2:E2"/>
    <mergeCell ref="F2:G2"/>
    <mergeCell ref="A13:D13"/>
    <mergeCell ref="A12:D12"/>
    <mergeCell ref="E12:G12"/>
    <mergeCell ref="E13:G13"/>
    <mergeCell ref="A3:G3"/>
    <mergeCell ref="E6:G6"/>
    <mergeCell ref="B7:G7"/>
    <mergeCell ref="F4:G4"/>
    <mergeCell ref="F5:G5"/>
  </mergeCells>
  <pageMargins left="0.7" right="0.7" top="0.75" bottom="0.75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0BA4-5C30-43B7-AF37-E27B3238FC68}">
  <sheetPr>
    <pageSetUpPr fitToPage="1"/>
  </sheetPr>
  <dimension ref="A1:G142"/>
  <sheetViews>
    <sheetView workbookViewId="0">
      <selection activeCell="J12" sqref="J12"/>
    </sheetView>
  </sheetViews>
  <sheetFormatPr defaultRowHeight="15" x14ac:dyDescent="0.25"/>
  <cols>
    <col min="2" max="2" width="35.5703125" customWidth="1"/>
    <col min="3" max="3" width="8.28515625" customWidth="1"/>
    <col min="4" max="5" width="18.5703125" customWidth="1"/>
    <col min="6" max="6" width="16.28515625" customWidth="1"/>
    <col min="7" max="7" width="18.28515625" customWidth="1"/>
  </cols>
  <sheetData>
    <row r="1" spans="1:7" x14ac:dyDescent="0.25">
      <c r="A1" s="429" t="s">
        <v>262</v>
      </c>
      <c r="B1" s="430"/>
      <c r="C1" s="430"/>
      <c r="D1" s="430" t="s">
        <v>0</v>
      </c>
      <c r="E1" s="430"/>
      <c r="F1" s="430" t="s">
        <v>285</v>
      </c>
      <c r="G1" s="433"/>
    </row>
    <row r="2" spans="1:7" ht="15.75" thickBot="1" x14ac:dyDescent="0.3">
      <c r="A2" s="431"/>
      <c r="B2" s="432"/>
      <c r="C2" s="432"/>
      <c r="D2" s="432" t="s">
        <v>284</v>
      </c>
      <c r="E2" s="432"/>
      <c r="F2" s="434" t="s">
        <v>276</v>
      </c>
      <c r="G2" s="435"/>
    </row>
    <row r="3" spans="1:7" ht="15.75" thickBot="1" x14ac:dyDescent="0.3">
      <c r="A3" s="424" t="s">
        <v>99</v>
      </c>
      <c r="B3" s="425"/>
      <c r="C3" s="425"/>
      <c r="D3" s="425"/>
      <c r="E3" s="425"/>
      <c r="F3" s="425"/>
      <c r="G3" s="426"/>
    </row>
    <row r="4" spans="1:7" ht="26.25" thickBot="1" x14ac:dyDescent="0.3">
      <c r="A4" s="92"/>
      <c r="B4" s="140" t="s">
        <v>3</v>
      </c>
      <c r="C4" s="141" t="s">
        <v>4</v>
      </c>
      <c r="D4" s="142" t="s">
        <v>5</v>
      </c>
      <c r="E4" s="142" t="s">
        <v>6</v>
      </c>
      <c r="F4" s="142" t="s">
        <v>7</v>
      </c>
      <c r="G4" s="96" t="s">
        <v>8</v>
      </c>
    </row>
    <row r="5" spans="1:7" ht="26.25" customHeight="1" x14ac:dyDescent="0.25">
      <c r="A5" s="143">
        <v>5</v>
      </c>
      <c r="B5" s="127" t="s">
        <v>100</v>
      </c>
      <c r="C5" s="95" t="s">
        <v>41</v>
      </c>
      <c r="D5" s="95" t="s">
        <v>101</v>
      </c>
      <c r="E5" s="95" t="s">
        <v>11</v>
      </c>
      <c r="F5" s="95" t="s">
        <v>11</v>
      </c>
      <c r="G5" s="289">
        <f>(F6+F7+F8+F9+F10+F11+F12+F13)</f>
        <v>0</v>
      </c>
    </row>
    <row r="6" spans="1:7" ht="50.25" customHeight="1" x14ac:dyDescent="0.25">
      <c r="A6" s="143" t="s">
        <v>292</v>
      </c>
      <c r="B6" s="144" t="s">
        <v>102</v>
      </c>
      <c r="C6" s="112">
        <v>80</v>
      </c>
      <c r="D6" s="112"/>
      <c r="E6" s="112"/>
      <c r="F6" s="290">
        <f t="shared" ref="F6:F13" si="0">(C6*D6)</f>
        <v>0</v>
      </c>
      <c r="G6" s="145"/>
    </row>
    <row r="7" spans="1:7" ht="27.75" customHeight="1" x14ac:dyDescent="0.25">
      <c r="A7" s="143" t="s">
        <v>293</v>
      </c>
      <c r="B7" s="144" t="s">
        <v>103</v>
      </c>
      <c r="C7" s="112">
        <v>80</v>
      </c>
      <c r="D7" s="112"/>
      <c r="E7" s="112"/>
      <c r="F7" s="290">
        <f t="shared" si="0"/>
        <v>0</v>
      </c>
      <c r="G7" s="145"/>
    </row>
    <row r="8" spans="1:7" ht="48.75" customHeight="1" x14ac:dyDescent="0.25">
      <c r="A8" s="143" t="s">
        <v>294</v>
      </c>
      <c r="B8" s="144" t="s">
        <v>104</v>
      </c>
      <c r="C8" s="112">
        <v>90</v>
      </c>
      <c r="D8" s="112"/>
      <c r="E8" s="112"/>
      <c r="F8" s="290">
        <f t="shared" si="0"/>
        <v>0</v>
      </c>
      <c r="G8" s="145"/>
    </row>
    <row r="9" spans="1:7" ht="33" customHeight="1" x14ac:dyDescent="0.25">
      <c r="A9" s="143" t="s">
        <v>295</v>
      </c>
      <c r="B9" s="144" t="s">
        <v>105</v>
      </c>
      <c r="C9" s="112">
        <v>90</v>
      </c>
      <c r="D9" s="112"/>
      <c r="E9" s="112"/>
      <c r="F9" s="290">
        <f t="shared" si="0"/>
        <v>0</v>
      </c>
      <c r="G9" s="145"/>
    </row>
    <row r="10" spans="1:7" ht="39.75" customHeight="1" x14ac:dyDescent="0.25">
      <c r="A10" s="143" t="s">
        <v>296</v>
      </c>
      <c r="B10" s="144" t="s">
        <v>106</v>
      </c>
      <c r="C10" s="112">
        <v>1000</v>
      </c>
      <c r="D10" s="112"/>
      <c r="E10" s="112"/>
      <c r="F10" s="290">
        <f t="shared" si="0"/>
        <v>0</v>
      </c>
      <c r="G10" s="145"/>
    </row>
    <row r="11" spans="1:7" ht="39" customHeight="1" x14ac:dyDescent="0.25">
      <c r="A11" s="143" t="s">
        <v>297</v>
      </c>
      <c r="B11" s="146" t="s">
        <v>355</v>
      </c>
      <c r="C11" s="147">
        <v>400</v>
      </c>
      <c r="D11" s="116"/>
      <c r="E11" s="112"/>
      <c r="F11" s="290">
        <f t="shared" si="0"/>
        <v>0</v>
      </c>
      <c r="G11" s="145"/>
    </row>
    <row r="12" spans="1:7" ht="43.5" customHeight="1" x14ac:dyDescent="0.25">
      <c r="A12" s="143" t="s">
        <v>298</v>
      </c>
      <c r="B12" s="146" t="s">
        <v>356</v>
      </c>
      <c r="C12" s="147">
        <v>100</v>
      </c>
      <c r="D12" s="116"/>
      <c r="E12" s="112"/>
      <c r="F12" s="290">
        <f t="shared" si="0"/>
        <v>0</v>
      </c>
      <c r="G12" s="145"/>
    </row>
    <row r="13" spans="1:7" ht="43.5" customHeight="1" thickBot="1" x14ac:dyDescent="0.3">
      <c r="A13" s="148" t="s">
        <v>362</v>
      </c>
      <c r="B13" s="149" t="s">
        <v>363</v>
      </c>
      <c r="C13" s="251">
        <v>50</v>
      </c>
      <c r="D13" s="252"/>
      <c r="E13" s="150"/>
      <c r="F13" s="291">
        <f t="shared" si="0"/>
        <v>0</v>
      </c>
      <c r="G13" s="253"/>
    </row>
    <row r="14" spans="1:7" ht="39" customHeight="1" thickBot="1" x14ac:dyDescent="0.3">
      <c r="A14" s="151"/>
      <c r="B14" s="152" t="s">
        <v>17</v>
      </c>
      <c r="C14" s="223" t="s">
        <v>18</v>
      </c>
      <c r="D14" s="228" t="s">
        <v>19</v>
      </c>
      <c r="E14" s="225" t="s">
        <v>315</v>
      </c>
      <c r="F14" s="225" t="s">
        <v>316</v>
      </c>
      <c r="G14" s="224" t="s">
        <v>317</v>
      </c>
    </row>
    <row r="15" spans="1:7" ht="27.75" customHeight="1" x14ac:dyDescent="0.25">
      <c r="A15" s="427" t="s">
        <v>357</v>
      </c>
      <c r="B15" s="427"/>
      <c r="C15" s="427"/>
      <c r="D15" s="427"/>
      <c r="E15" s="427"/>
      <c r="F15" s="427"/>
      <c r="G15" s="428"/>
    </row>
    <row r="16" spans="1:7" x14ac:dyDescent="0.25">
      <c r="A16" s="219">
        <v>1</v>
      </c>
      <c r="B16" s="113" t="s">
        <v>23</v>
      </c>
      <c r="C16" s="114"/>
      <c r="D16" s="115" t="s">
        <v>24</v>
      </c>
      <c r="E16" s="363"/>
      <c r="F16" s="364"/>
      <c r="G16" s="365"/>
    </row>
    <row r="17" spans="1:7" x14ac:dyDescent="0.25">
      <c r="A17" s="219">
        <v>2</v>
      </c>
      <c r="B17" s="113" t="s">
        <v>25</v>
      </c>
      <c r="C17" s="114"/>
      <c r="D17" s="115" t="s">
        <v>24</v>
      </c>
      <c r="E17" s="363"/>
      <c r="F17" s="364"/>
      <c r="G17" s="365"/>
    </row>
    <row r="18" spans="1:7" x14ac:dyDescent="0.25">
      <c r="A18" s="226">
        <v>3</v>
      </c>
      <c r="B18" s="113" t="s">
        <v>26</v>
      </c>
      <c r="C18" s="114"/>
      <c r="D18" s="115" t="s">
        <v>24</v>
      </c>
      <c r="E18" s="363"/>
      <c r="F18" s="364"/>
      <c r="G18" s="365"/>
    </row>
    <row r="19" spans="1:7" ht="23.25" customHeight="1" thickBot="1" x14ac:dyDescent="0.3">
      <c r="A19" s="227">
        <v>4</v>
      </c>
      <c r="B19" s="220" t="s">
        <v>27</v>
      </c>
      <c r="C19" s="119"/>
      <c r="D19" s="221" t="s">
        <v>252</v>
      </c>
      <c r="E19" s="405"/>
      <c r="F19" s="406"/>
      <c r="G19" s="407"/>
    </row>
    <row r="20" spans="1:7" ht="54" customHeight="1" thickBot="1" x14ac:dyDescent="0.3">
      <c r="A20" s="373" t="s">
        <v>253</v>
      </c>
      <c r="B20" s="374"/>
      <c r="C20" s="374"/>
      <c r="D20" s="375"/>
      <c r="E20" s="376" t="s">
        <v>254</v>
      </c>
      <c r="F20" s="374"/>
      <c r="G20" s="377"/>
    </row>
    <row r="21" spans="1:7" ht="60.75" customHeight="1" thickBot="1" x14ac:dyDescent="0.3">
      <c r="A21" s="373" t="s">
        <v>255</v>
      </c>
      <c r="B21" s="374"/>
      <c r="C21" s="374"/>
      <c r="D21" s="375"/>
      <c r="E21" s="376" t="s">
        <v>254</v>
      </c>
      <c r="F21" s="374"/>
      <c r="G21" s="377"/>
    </row>
    <row r="22" spans="1:7" ht="35.25" customHeight="1" x14ac:dyDescent="0.25">
      <c r="A22" s="222"/>
      <c r="B22" s="108" t="s">
        <v>107</v>
      </c>
      <c r="C22" s="109"/>
      <c r="D22" s="110" t="s">
        <v>37</v>
      </c>
      <c r="E22" s="110"/>
      <c r="F22" s="110"/>
      <c r="G22" s="111"/>
    </row>
    <row r="23" spans="1:7" ht="45" customHeight="1" x14ac:dyDescent="0.25">
      <c r="A23" s="153"/>
      <c r="B23" s="113" t="s">
        <v>108</v>
      </c>
      <c r="C23" s="114"/>
      <c r="D23" s="115"/>
      <c r="E23" s="115"/>
      <c r="F23" s="115"/>
      <c r="G23" s="116"/>
    </row>
    <row r="24" spans="1:7" ht="30.75" customHeight="1" x14ac:dyDescent="0.25">
      <c r="A24" s="153"/>
      <c r="B24" s="113" t="s">
        <v>109</v>
      </c>
      <c r="C24" s="114"/>
      <c r="D24" s="115" t="s">
        <v>37</v>
      </c>
      <c r="E24" s="115"/>
      <c r="F24" s="115"/>
      <c r="G24" s="116"/>
    </row>
    <row r="25" spans="1:7" ht="45.75" customHeight="1" x14ac:dyDescent="0.25">
      <c r="A25" s="153"/>
      <c r="B25" s="113" t="s">
        <v>110</v>
      </c>
      <c r="C25" s="114"/>
      <c r="D25" s="115" t="s">
        <v>111</v>
      </c>
      <c r="E25" s="115" t="s">
        <v>112</v>
      </c>
      <c r="F25" s="115"/>
      <c r="G25" s="116"/>
    </row>
    <row r="26" spans="1:7" ht="48.75" customHeight="1" x14ac:dyDescent="0.25">
      <c r="A26" s="153"/>
      <c r="B26" s="113" t="s">
        <v>56</v>
      </c>
      <c r="C26" s="114"/>
      <c r="D26" s="115" t="s">
        <v>65</v>
      </c>
      <c r="E26" s="156"/>
      <c r="F26" s="115"/>
      <c r="G26" s="116"/>
    </row>
    <row r="27" spans="1:7" ht="38.25" customHeight="1" x14ac:dyDescent="0.25">
      <c r="A27" s="153"/>
      <c r="B27" s="113" t="s">
        <v>113</v>
      </c>
      <c r="C27" s="114"/>
      <c r="D27" s="115" t="s">
        <v>45</v>
      </c>
      <c r="E27" s="115" t="s">
        <v>51</v>
      </c>
      <c r="F27" s="115"/>
      <c r="G27" s="116"/>
    </row>
    <row r="28" spans="1:7" x14ac:dyDescent="0.25">
      <c r="A28" s="153"/>
      <c r="B28" s="157" t="s">
        <v>114</v>
      </c>
      <c r="C28" s="114"/>
      <c r="D28" s="115" t="s">
        <v>37</v>
      </c>
      <c r="E28" s="115"/>
      <c r="F28" s="158"/>
      <c r="G28" s="116"/>
    </row>
    <row r="29" spans="1:7" x14ac:dyDescent="0.25">
      <c r="A29" s="153"/>
      <c r="B29" s="157" t="s">
        <v>115</v>
      </c>
      <c r="C29" s="114"/>
      <c r="D29" s="115" t="s">
        <v>116</v>
      </c>
      <c r="E29" s="115" t="s">
        <v>286</v>
      </c>
      <c r="F29" s="158"/>
      <c r="G29" s="116"/>
    </row>
    <row r="30" spans="1:7" ht="38.25" customHeight="1" x14ac:dyDescent="0.25">
      <c r="A30" s="153"/>
      <c r="B30" s="157" t="s">
        <v>291</v>
      </c>
      <c r="C30" s="116"/>
      <c r="D30" s="115" t="s">
        <v>37</v>
      </c>
      <c r="E30" s="115"/>
      <c r="F30" s="113"/>
      <c r="G30" s="116"/>
    </row>
    <row r="31" spans="1:7" ht="32.25" customHeight="1" x14ac:dyDescent="0.25">
      <c r="A31" s="153"/>
      <c r="B31" s="113" t="s">
        <v>117</v>
      </c>
      <c r="C31" s="114"/>
      <c r="D31" s="115" t="s">
        <v>118</v>
      </c>
      <c r="E31" s="156" t="s">
        <v>119</v>
      </c>
      <c r="F31" s="113"/>
      <c r="G31" s="116"/>
    </row>
    <row r="32" spans="1:7" ht="39.75" customHeight="1" x14ac:dyDescent="0.25">
      <c r="A32" s="153"/>
      <c r="B32" s="113" t="s">
        <v>120</v>
      </c>
      <c r="C32" s="114"/>
      <c r="D32" s="115" t="s">
        <v>28</v>
      </c>
      <c r="E32" s="115"/>
      <c r="F32" s="158"/>
      <c r="G32" s="116"/>
    </row>
    <row r="33" spans="1:7" x14ac:dyDescent="0.25">
      <c r="A33" s="153"/>
      <c r="B33" s="113" t="s">
        <v>121</v>
      </c>
      <c r="C33" s="114"/>
      <c r="D33" s="115" t="s">
        <v>37</v>
      </c>
      <c r="E33" s="115" t="s">
        <v>122</v>
      </c>
      <c r="F33" s="158"/>
      <c r="G33" s="116"/>
    </row>
    <row r="34" spans="1:7" ht="27.75" customHeight="1" x14ac:dyDescent="0.25">
      <c r="A34" s="153"/>
      <c r="B34" s="113" t="s">
        <v>123</v>
      </c>
      <c r="C34" s="114"/>
      <c r="D34" s="115" t="s">
        <v>124</v>
      </c>
      <c r="E34" s="115" t="s">
        <v>125</v>
      </c>
      <c r="F34" s="158"/>
      <c r="G34" s="116"/>
    </row>
    <row r="35" spans="1:7" ht="36.75" customHeight="1" thickBot="1" x14ac:dyDescent="0.3">
      <c r="A35" s="153"/>
      <c r="B35" s="113" t="s">
        <v>126</v>
      </c>
      <c r="C35" s="114"/>
      <c r="D35" s="115" t="s">
        <v>64</v>
      </c>
      <c r="E35" s="115" t="s">
        <v>122</v>
      </c>
      <c r="F35" s="158"/>
      <c r="G35" s="116"/>
    </row>
    <row r="36" spans="1:7" ht="15.75" thickBot="1" x14ac:dyDescent="0.3">
      <c r="A36" s="137" t="s">
        <v>293</v>
      </c>
      <c r="B36" s="138" t="s">
        <v>103</v>
      </c>
      <c r="C36" s="159"/>
      <c r="D36" s="159"/>
      <c r="E36" s="159"/>
      <c r="F36" s="159"/>
      <c r="G36" s="160"/>
    </row>
    <row r="37" spans="1:7" x14ac:dyDescent="0.25">
      <c r="A37" s="107"/>
      <c r="B37" s="108" t="s">
        <v>23</v>
      </c>
      <c r="C37" s="161"/>
      <c r="D37" s="110" t="s">
        <v>24</v>
      </c>
      <c r="E37" s="402"/>
      <c r="F37" s="403"/>
      <c r="G37" s="404"/>
    </row>
    <row r="38" spans="1:7" ht="15.75" customHeight="1" x14ac:dyDescent="0.25">
      <c r="A38" s="112"/>
      <c r="B38" s="113" t="s">
        <v>25</v>
      </c>
      <c r="C38" s="122" t="s">
        <v>127</v>
      </c>
      <c r="D38" s="115" t="s">
        <v>24</v>
      </c>
      <c r="E38" s="363"/>
      <c r="F38" s="364"/>
      <c r="G38" s="365"/>
    </row>
    <row r="39" spans="1:7" x14ac:dyDescent="0.25">
      <c r="A39" s="112"/>
      <c r="B39" s="113" t="s">
        <v>26</v>
      </c>
      <c r="C39" s="122"/>
      <c r="D39" s="115" t="s">
        <v>24</v>
      </c>
      <c r="E39" s="363"/>
      <c r="F39" s="364"/>
      <c r="G39" s="365"/>
    </row>
    <row r="40" spans="1:7" ht="17.25" customHeight="1" x14ac:dyDescent="0.25">
      <c r="A40" s="112"/>
      <c r="B40" s="113" t="s">
        <v>27</v>
      </c>
      <c r="C40" s="122"/>
      <c r="D40" s="115" t="s">
        <v>24</v>
      </c>
      <c r="E40" s="363"/>
      <c r="F40" s="364"/>
      <c r="G40" s="365"/>
    </row>
    <row r="41" spans="1:7" ht="38.25" customHeight="1" x14ac:dyDescent="0.25">
      <c r="A41" s="363" t="s">
        <v>253</v>
      </c>
      <c r="B41" s="364"/>
      <c r="C41" s="364"/>
      <c r="D41" s="365"/>
      <c r="E41" s="363" t="s">
        <v>254</v>
      </c>
      <c r="F41" s="364"/>
      <c r="G41" s="365"/>
    </row>
    <row r="42" spans="1:7" ht="45" customHeight="1" x14ac:dyDescent="0.25">
      <c r="A42" s="363" t="s">
        <v>255</v>
      </c>
      <c r="B42" s="364"/>
      <c r="C42" s="364"/>
      <c r="D42" s="365"/>
      <c r="E42" s="363" t="s">
        <v>254</v>
      </c>
      <c r="F42" s="364"/>
      <c r="G42" s="365"/>
    </row>
    <row r="43" spans="1:7" ht="20.25" customHeight="1" x14ac:dyDescent="0.25">
      <c r="A43" s="112"/>
      <c r="B43" s="154" t="s">
        <v>128</v>
      </c>
      <c r="C43" s="122"/>
      <c r="D43" s="154" t="s">
        <v>129</v>
      </c>
      <c r="E43" s="115"/>
      <c r="F43" s="112"/>
      <c r="G43" s="112"/>
    </row>
    <row r="44" spans="1:7" ht="30" customHeight="1" x14ac:dyDescent="0.25">
      <c r="A44" s="112"/>
      <c r="B44" s="154" t="s">
        <v>130</v>
      </c>
      <c r="C44" s="122"/>
      <c r="D44" s="154" t="s">
        <v>37</v>
      </c>
      <c r="E44" s="115"/>
      <c r="F44" s="112"/>
      <c r="G44" s="112"/>
    </row>
    <row r="45" spans="1:7" ht="30" customHeight="1" x14ac:dyDescent="0.25">
      <c r="A45" s="112"/>
      <c r="B45" s="154" t="s">
        <v>468</v>
      </c>
      <c r="C45" s="122"/>
      <c r="D45" s="154" t="s">
        <v>131</v>
      </c>
      <c r="E45" s="115"/>
      <c r="F45" s="112"/>
      <c r="G45" s="112"/>
    </row>
    <row r="46" spans="1:7" ht="20.25" customHeight="1" x14ac:dyDescent="0.25">
      <c r="A46" s="112"/>
      <c r="B46" s="154" t="s">
        <v>469</v>
      </c>
      <c r="C46" s="122"/>
      <c r="D46" s="154" t="s">
        <v>131</v>
      </c>
      <c r="E46" s="115"/>
      <c r="F46" s="112"/>
      <c r="G46" s="112"/>
    </row>
    <row r="47" spans="1:7" ht="20.25" customHeight="1" x14ac:dyDescent="0.25">
      <c r="A47" s="112"/>
      <c r="B47" s="154" t="s">
        <v>470</v>
      </c>
      <c r="C47" s="122"/>
      <c r="D47" s="154" t="s">
        <v>28</v>
      </c>
      <c r="E47" s="115"/>
      <c r="F47" s="112"/>
      <c r="G47" s="112"/>
    </row>
    <row r="48" spans="1:7" ht="20.25" customHeight="1" x14ac:dyDescent="0.25">
      <c r="A48" s="112"/>
      <c r="B48" s="154" t="s">
        <v>132</v>
      </c>
      <c r="C48" s="122"/>
      <c r="D48" s="154" t="s">
        <v>37</v>
      </c>
      <c r="E48" s="115"/>
      <c r="F48" s="112"/>
      <c r="G48" s="112"/>
    </row>
    <row r="49" spans="1:7" ht="24.75" customHeight="1" x14ac:dyDescent="0.25">
      <c r="A49" s="112"/>
      <c r="B49" s="154" t="s">
        <v>133</v>
      </c>
      <c r="C49" s="122"/>
      <c r="D49" s="154" t="s">
        <v>134</v>
      </c>
      <c r="E49" s="115" t="s">
        <v>135</v>
      </c>
      <c r="F49" s="112"/>
      <c r="G49" s="112"/>
    </row>
    <row r="50" spans="1:7" ht="38.25" customHeight="1" x14ac:dyDescent="0.25">
      <c r="A50" s="112"/>
      <c r="B50" s="154" t="s">
        <v>136</v>
      </c>
      <c r="C50" s="122"/>
      <c r="D50" s="154" t="s">
        <v>28</v>
      </c>
      <c r="E50" s="115"/>
      <c r="F50" s="112"/>
      <c r="G50" s="112"/>
    </row>
    <row r="51" spans="1:7" ht="30" customHeight="1" thickBot="1" x14ac:dyDescent="0.3">
      <c r="A51" s="112"/>
      <c r="B51" s="154" t="s">
        <v>137</v>
      </c>
      <c r="C51" s="122"/>
      <c r="D51" s="154" t="s">
        <v>37</v>
      </c>
      <c r="E51" s="115"/>
      <c r="F51" s="112"/>
      <c r="G51" s="112"/>
    </row>
    <row r="52" spans="1:7" ht="15.75" thickBot="1" x14ac:dyDescent="0.3">
      <c r="A52" s="137" t="s">
        <v>294</v>
      </c>
      <c r="B52" s="138" t="s">
        <v>104</v>
      </c>
      <c r="C52" s="159"/>
      <c r="D52" s="159"/>
      <c r="E52" s="159"/>
      <c r="F52" s="159"/>
      <c r="G52" s="160"/>
    </row>
    <row r="53" spans="1:7" x14ac:dyDescent="0.25">
      <c r="A53" s="162"/>
      <c r="B53" s="163" t="s">
        <v>23</v>
      </c>
      <c r="C53" s="164"/>
      <c r="D53" s="165" t="s">
        <v>24</v>
      </c>
      <c r="E53" s="423"/>
      <c r="F53" s="403"/>
      <c r="G53" s="404"/>
    </row>
    <row r="54" spans="1:7" ht="18.75" customHeight="1" x14ac:dyDescent="0.25">
      <c r="A54" s="112"/>
      <c r="B54" s="113" t="s">
        <v>25</v>
      </c>
      <c r="C54" s="122" t="s">
        <v>127</v>
      </c>
      <c r="D54" s="115" t="s">
        <v>24</v>
      </c>
      <c r="E54" s="363"/>
      <c r="F54" s="364"/>
      <c r="G54" s="365"/>
    </row>
    <row r="55" spans="1:7" x14ac:dyDescent="0.25">
      <c r="A55" s="112"/>
      <c r="B55" s="113" t="s">
        <v>26</v>
      </c>
      <c r="C55" s="122"/>
      <c r="D55" s="115" t="s">
        <v>24</v>
      </c>
      <c r="E55" s="363"/>
      <c r="F55" s="364"/>
      <c r="G55" s="365"/>
    </row>
    <row r="56" spans="1:7" ht="22.5" customHeight="1" x14ac:dyDescent="0.25">
      <c r="A56" s="112"/>
      <c r="B56" s="113" t="s">
        <v>27</v>
      </c>
      <c r="C56" s="122"/>
      <c r="D56" s="115" t="s">
        <v>24</v>
      </c>
      <c r="E56" s="363"/>
      <c r="F56" s="364"/>
      <c r="G56" s="365"/>
    </row>
    <row r="57" spans="1:7" ht="45.75" customHeight="1" x14ac:dyDescent="0.25">
      <c r="A57" s="363" t="s">
        <v>253</v>
      </c>
      <c r="B57" s="364"/>
      <c r="C57" s="364"/>
      <c r="D57" s="365"/>
      <c r="E57" s="363" t="s">
        <v>254</v>
      </c>
      <c r="F57" s="364"/>
      <c r="G57" s="365"/>
    </row>
    <row r="58" spans="1:7" ht="59.25" customHeight="1" x14ac:dyDescent="0.25">
      <c r="A58" s="363" t="s">
        <v>255</v>
      </c>
      <c r="B58" s="364"/>
      <c r="C58" s="364"/>
      <c r="D58" s="365"/>
      <c r="E58" s="363" t="s">
        <v>254</v>
      </c>
      <c r="F58" s="364"/>
      <c r="G58" s="365"/>
    </row>
    <row r="59" spans="1:7" ht="41.25" customHeight="1" x14ac:dyDescent="0.25">
      <c r="A59" s="112"/>
      <c r="B59" s="113" t="s">
        <v>138</v>
      </c>
      <c r="C59" s="122"/>
      <c r="D59" s="115" t="s">
        <v>24</v>
      </c>
      <c r="E59" s="115" t="s">
        <v>287</v>
      </c>
      <c r="F59" s="112"/>
      <c r="G59" s="112"/>
    </row>
    <row r="60" spans="1:7" ht="24.75" customHeight="1" x14ac:dyDescent="0.25">
      <c r="A60" s="112"/>
      <c r="B60" s="113" t="s">
        <v>139</v>
      </c>
      <c r="C60" s="122"/>
      <c r="D60" s="115" t="s">
        <v>140</v>
      </c>
      <c r="E60" s="115" t="s">
        <v>288</v>
      </c>
      <c r="F60" s="112"/>
      <c r="G60" s="112"/>
    </row>
    <row r="61" spans="1:7" x14ac:dyDescent="0.25">
      <c r="A61" s="112"/>
      <c r="B61" s="113" t="s">
        <v>471</v>
      </c>
      <c r="C61" s="122"/>
      <c r="D61" s="115" t="s">
        <v>28</v>
      </c>
      <c r="E61" s="115" t="s">
        <v>289</v>
      </c>
      <c r="F61" s="112"/>
      <c r="G61" s="112"/>
    </row>
    <row r="62" spans="1:7" ht="29.25" customHeight="1" x14ac:dyDescent="0.25">
      <c r="A62" s="112"/>
      <c r="B62" s="113" t="s">
        <v>109</v>
      </c>
      <c r="C62" s="122"/>
      <c r="D62" s="115" t="s">
        <v>37</v>
      </c>
      <c r="E62" s="115"/>
      <c r="F62" s="112"/>
      <c r="G62" s="112"/>
    </row>
    <row r="63" spans="1:7" ht="27" customHeight="1" x14ac:dyDescent="0.25">
      <c r="A63" s="112"/>
      <c r="B63" s="113" t="s">
        <v>141</v>
      </c>
      <c r="C63" s="122"/>
      <c r="D63" s="115" t="s">
        <v>37</v>
      </c>
      <c r="E63" s="115"/>
      <c r="F63" s="112"/>
      <c r="G63" s="112"/>
    </row>
    <row r="64" spans="1:7" ht="30.75" customHeight="1" x14ac:dyDescent="0.25">
      <c r="A64" s="112"/>
      <c r="B64" s="113" t="s">
        <v>472</v>
      </c>
      <c r="C64" s="122"/>
      <c r="D64" s="115" t="s">
        <v>37</v>
      </c>
      <c r="E64" s="115"/>
      <c r="F64" s="112"/>
      <c r="G64" s="112"/>
    </row>
    <row r="65" spans="1:7" ht="37.5" customHeight="1" x14ac:dyDescent="0.25">
      <c r="A65" s="112"/>
      <c r="B65" s="113" t="s">
        <v>473</v>
      </c>
      <c r="C65" s="122"/>
      <c r="D65" s="115" t="s">
        <v>37</v>
      </c>
      <c r="E65" s="115"/>
      <c r="F65" s="112"/>
      <c r="G65" s="112"/>
    </row>
    <row r="66" spans="1:7" ht="22.5" customHeight="1" thickBot="1" x14ac:dyDescent="0.3">
      <c r="A66" s="112"/>
      <c r="B66" s="113" t="s">
        <v>142</v>
      </c>
      <c r="C66" s="122"/>
      <c r="D66" s="115" t="s">
        <v>143</v>
      </c>
      <c r="E66" s="115" t="s">
        <v>290</v>
      </c>
      <c r="F66" s="112"/>
      <c r="G66" s="112"/>
    </row>
    <row r="67" spans="1:7" ht="15.75" thickBot="1" x14ac:dyDescent="0.3">
      <c r="A67" s="137" t="s">
        <v>295</v>
      </c>
      <c r="B67" s="138" t="s">
        <v>318</v>
      </c>
      <c r="C67" s="159"/>
      <c r="D67" s="159"/>
      <c r="E67" s="159"/>
      <c r="F67" s="159"/>
      <c r="G67" s="160"/>
    </row>
    <row r="68" spans="1:7" x14ac:dyDescent="0.25">
      <c r="A68" s="229">
        <v>1</v>
      </c>
      <c r="B68" s="163" t="s">
        <v>23</v>
      </c>
      <c r="C68" s="164"/>
      <c r="D68" s="165" t="s">
        <v>24</v>
      </c>
      <c r="E68" s="423"/>
      <c r="F68" s="403"/>
      <c r="G68" s="404"/>
    </row>
    <row r="69" spans="1:7" ht="21.75" customHeight="1" x14ac:dyDescent="0.25">
      <c r="A69" s="219">
        <v>2</v>
      </c>
      <c r="B69" s="113" t="s">
        <v>25</v>
      </c>
      <c r="C69" s="122" t="s">
        <v>127</v>
      </c>
      <c r="D69" s="115" t="s">
        <v>24</v>
      </c>
      <c r="E69" s="363"/>
      <c r="F69" s="364"/>
      <c r="G69" s="365"/>
    </row>
    <row r="70" spans="1:7" ht="21.75" customHeight="1" x14ac:dyDescent="0.25">
      <c r="A70" s="219">
        <v>3</v>
      </c>
      <c r="B70" s="113" t="s">
        <v>26</v>
      </c>
      <c r="C70" s="122"/>
      <c r="D70" s="115" t="s">
        <v>24</v>
      </c>
      <c r="E70" s="363"/>
      <c r="F70" s="364"/>
      <c r="G70" s="365"/>
    </row>
    <row r="71" spans="1:7" ht="23.25" customHeight="1" x14ac:dyDescent="0.25">
      <c r="A71" s="219">
        <v>4</v>
      </c>
      <c r="B71" s="113" t="s">
        <v>27</v>
      </c>
      <c r="C71" s="122"/>
      <c r="D71" s="115" t="s">
        <v>24</v>
      </c>
      <c r="E71" s="363"/>
      <c r="F71" s="364"/>
      <c r="G71" s="365"/>
    </row>
    <row r="72" spans="1:7" ht="35.25" customHeight="1" x14ac:dyDescent="0.25">
      <c r="A72" s="363" t="s">
        <v>253</v>
      </c>
      <c r="B72" s="364"/>
      <c r="C72" s="364"/>
      <c r="D72" s="365"/>
      <c r="E72" s="363" t="s">
        <v>254</v>
      </c>
      <c r="F72" s="364"/>
      <c r="G72" s="365"/>
    </row>
    <row r="73" spans="1:7" ht="48" customHeight="1" x14ac:dyDescent="0.25">
      <c r="A73" s="363" t="s">
        <v>255</v>
      </c>
      <c r="B73" s="364"/>
      <c r="C73" s="364"/>
      <c r="D73" s="365"/>
      <c r="E73" s="363" t="s">
        <v>254</v>
      </c>
      <c r="F73" s="364"/>
      <c r="G73" s="365"/>
    </row>
    <row r="74" spans="1:7" ht="45.75" customHeight="1" x14ac:dyDescent="0.25">
      <c r="A74" s="112"/>
      <c r="B74" s="113" t="s">
        <v>144</v>
      </c>
      <c r="C74" s="122"/>
      <c r="D74" s="115" t="s">
        <v>37</v>
      </c>
      <c r="E74" s="115"/>
      <c r="F74" s="112"/>
      <c r="G74" s="112"/>
    </row>
    <row r="75" spans="1:7" x14ac:dyDescent="0.25">
      <c r="A75" s="112"/>
      <c r="B75" s="113" t="s">
        <v>145</v>
      </c>
      <c r="C75" s="122"/>
      <c r="D75" s="115" t="s">
        <v>37</v>
      </c>
      <c r="E75" s="115"/>
      <c r="F75" s="112"/>
      <c r="G75" s="112"/>
    </row>
    <row r="76" spans="1:7" ht="46.5" customHeight="1" x14ac:dyDescent="0.25">
      <c r="A76" s="112"/>
      <c r="B76" s="113" t="s">
        <v>358</v>
      </c>
      <c r="C76" s="122"/>
      <c r="D76" s="115" t="s">
        <v>37</v>
      </c>
      <c r="E76" s="115"/>
      <c r="F76" s="112"/>
      <c r="G76" s="112"/>
    </row>
    <row r="77" spans="1:7" ht="22.5" customHeight="1" thickBot="1" x14ac:dyDescent="0.3">
      <c r="A77" s="112"/>
      <c r="B77" s="113" t="s">
        <v>146</v>
      </c>
      <c r="C77" s="122"/>
      <c r="D77" s="115" t="s">
        <v>37</v>
      </c>
      <c r="E77" s="115"/>
      <c r="F77" s="112"/>
      <c r="G77" s="112"/>
    </row>
    <row r="78" spans="1:7" ht="15.75" thickBot="1" x14ac:dyDescent="0.3">
      <c r="A78" s="137" t="s">
        <v>296</v>
      </c>
      <c r="B78" s="138" t="s">
        <v>106</v>
      </c>
      <c r="C78" s="159"/>
      <c r="D78" s="159"/>
      <c r="E78" s="159"/>
      <c r="F78" s="159"/>
      <c r="G78" s="160"/>
    </row>
    <row r="79" spans="1:7" x14ac:dyDescent="0.25">
      <c r="A79" s="107"/>
      <c r="B79" s="108" t="s">
        <v>23</v>
      </c>
      <c r="C79" s="161"/>
      <c r="D79" s="110" t="s">
        <v>24</v>
      </c>
      <c r="E79" s="402"/>
      <c r="F79" s="403"/>
      <c r="G79" s="404"/>
    </row>
    <row r="80" spans="1:7" ht="20.25" customHeight="1" x14ac:dyDescent="0.25">
      <c r="A80" s="112"/>
      <c r="B80" s="113" t="s">
        <v>25</v>
      </c>
      <c r="C80" s="122"/>
      <c r="D80" s="115" t="s">
        <v>24</v>
      </c>
      <c r="E80" s="363"/>
      <c r="F80" s="364"/>
      <c r="G80" s="365"/>
    </row>
    <row r="81" spans="1:7" x14ac:dyDescent="0.25">
      <c r="A81" s="112"/>
      <c r="B81" s="113" t="s">
        <v>26</v>
      </c>
      <c r="C81" s="114"/>
      <c r="D81" s="115" t="s">
        <v>24</v>
      </c>
      <c r="E81" s="363"/>
      <c r="F81" s="364"/>
      <c r="G81" s="365"/>
    </row>
    <row r="82" spans="1:7" ht="15.75" customHeight="1" x14ac:dyDescent="0.25">
      <c r="A82" s="112"/>
      <c r="B82" s="154" t="s">
        <v>27</v>
      </c>
      <c r="C82" s="114"/>
      <c r="D82" s="155" t="s">
        <v>24</v>
      </c>
      <c r="E82" s="363"/>
      <c r="F82" s="364"/>
      <c r="G82" s="365"/>
    </row>
    <row r="83" spans="1:7" ht="37.5" customHeight="1" x14ac:dyDescent="0.25">
      <c r="A83" s="363" t="s">
        <v>253</v>
      </c>
      <c r="B83" s="364"/>
      <c r="C83" s="364"/>
      <c r="D83" s="365"/>
      <c r="E83" s="363" t="s">
        <v>254</v>
      </c>
      <c r="F83" s="364"/>
      <c r="G83" s="365"/>
    </row>
    <row r="84" spans="1:7" ht="46.5" customHeight="1" x14ac:dyDescent="0.25">
      <c r="A84" s="363" t="s">
        <v>255</v>
      </c>
      <c r="B84" s="364"/>
      <c r="C84" s="364"/>
      <c r="D84" s="365"/>
      <c r="E84" s="363" t="s">
        <v>254</v>
      </c>
      <c r="F84" s="364"/>
      <c r="G84" s="365"/>
    </row>
    <row r="85" spans="1:7" ht="65.25" customHeight="1" x14ac:dyDescent="0.25">
      <c r="A85" s="112"/>
      <c r="B85" s="113" t="s">
        <v>147</v>
      </c>
      <c r="C85" s="114"/>
      <c r="D85" s="115" t="s">
        <v>47</v>
      </c>
      <c r="E85" s="115"/>
      <c r="F85" s="115"/>
      <c r="G85" s="116"/>
    </row>
    <row r="86" spans="1:7" ht="36" customHeight="1" x14ac:dyDescent="0.25">
      <c r="A86" s="112"/>
      <c r="B86" s="113" t="s">
        <v>148</v>
      </c>
      <c r="C86" s="114"/>
      <c r="D86" s="115" t="s">
        <v>37</v>
      </c>
      <c r="E86" s="115"/>
      <c r="F86" s="115"/>
      <c r="G86" s="116"/>
    </row>
    <row r="87" spans="1:7" ht="28.5" customHeight="1" x14ac:dyDescent="0.25">
      <c r="A87" s="112"/>
      <c r="B87" s="113" t="s">
        <v>149</v>
      </c>
      <c r="C87" s="114"/>
      <c r="D87" s="115" t="s">
        <v>37</v>
      </c>
      <c r="E87" s="115"/>
      <c r="F87" s="115"/>
      <c r="G87" s="116"/>
    </row>
    <row r="88" spans="1:7" ht="33.75" customHeight="1" x14ac:dyDescent="0.25">
      <c r="A88" s="112"/>
      <c r="B88" s="113" t="s">
        <v>150</v>
      </c>
      <c r="C88" s="114"/>
      <c r="D88" s="115" t="s">
        <v>37</v>
      </c>
      <c r="E88" s="115"/>
      <c r="F88" s="115"/>
      <c r="G88" s="116"/>
    </row>
    <row r="89" spans="1:7" ht="35.25" customHeight="1" x14ac:dyDescent="0.25">
      <c r="A89" s="112"/>
      <c r="B89" s="113" t="s">
        <v>151</v>
      </c>
      <c r="C89" s="114"/>
      <c r="D89" s="115" t="s">
        <v>37</v>
      </c>
      <c r="E89" s="115"/>
      <c r="F89" s="115"/>
      <c r="G89" s="116"/>
    </row>
    <row r="90" spans="1:7" ht="33.75" customHeight="1" x14ac:dyDescent="0.25">
      <c r="A90" s="112"/>
      <c r="B90" s="113" t="s">
        <v>152</v>
      </c>
      <c r="C90" s="114"/>
      <c r="D90" s="115" t="s">
        <v>37</v>
      </c>
      <c r="E90" s="115"/>
      <c r="F90" s="113"/>
      <c r="G90" s="116"/>
    </row>
    <row r="91" spans="1:7" ht="29.25" customHeight="1" x14ac:dyDescent="0.25">
      <c r="A91" s="112"/>
      <c r="B91" s="113" t="s">
        <v>153</v>
      </c>
      <c r="C91" s="114"/>
      <c r="D91" s="115" t="s">
        <v>37</v>
      </c>
      <c r="E91" s="115"/>
      <c r="F91" s="158"/>
      <c r="G91" s="116"/>
    </row>
    <row r="92" spans="1:7" ht="28.5" customHeight="1" thickBot="1" x14ac:dyDescent="0.3">
      <c r="A92" s="112"/>
      <c r="B92" s="113" t="s">
        <v>154</v>
      </c>
      <c r="C92" s="114"/>
      <c r="D92" s="115" t="s">
        <v>124</v>
      </c>
      <c r="E92" s="115" t="s">
        <v>155</v>
      </c>
      <c r="F92" s="158"/>
      <c r="G92" s="121"/>
    </row>
    <row r="93" spans="1:7" ht="15.75" thickBot="1" x14ac:dyDescent="0.3">
      <c r="A93" s="137" t="s">
        <v>297</v>
      </c>
      <c r="B93" s="138" t="s">
        <v>355</v>
      </c>
      <c r="C93" s="159"/>
      <c r="D93" s="159"/>
      <c r="E93" s="159"/>
      <c r="F93" s="159"/>
      <c r="G93" s="160"/>
    </row>
    <row r="94" spans="1:7" x14ac:dyDescent="0.25">
      <c r="A94" s="107"/>
      <c r="B94" s="108" t="s">
        <v>23</v>
      </c>
      <c r="C94" s="161"/>
      <c r="D94" s="110" t="s">
        <v>24</v>
      </c>
      <c r="E94" s="402"/>
      <c r="F94" s="403"/>
      <c r="G94" s="404"/>
    </row>
    <row r="95" spans="1:7" x14ac:dyDescent="0.25">
      <c r="A95" s="112"/>
      <c r="B95" s="113" t="s">
        <v>25</v>
      </c>
      <c r="C95" s="122"/>
      <c r="D95" s="115" t="s">
        <v>24</v>
      </c>
      <c r="E95" s="363"/>
      <c r="F95" s="364"/>
      <c r="G95" s="365"/>
    </row>
    <row r="96" spans="1:7" x14ac:dyDescent="0.25">
      <c r="A96" s="112"/>
      <c r="B96" s="113" t="s">
        <v>26</v>
      </c>
      <c r="C96" s="114"/>
      <c r="D96" s="115" t="s">
        <v>24</v>
      </c>
      <c r="E96" s="363"/>
      <c r="F96" s="364"/>
      <c r="G96" s="365"/>
    </row>
    <row r="97" spans="1:7" ht="15.75" thickBot="1" x14ac:dyDescent="0.3">
      <c r="A97" s="117"/>
      <c r="B97" s="118" t="s">
        <v>27</v>
      </c>
      <c r="C97" s="119"/>
      <c r="D97" s="120" t="s">
        <v>24</v>
      </c>
      <c r="E97" s="405"/>
      <c r="F97" s="406"/>
      <c r="G97" s="407"/>
    </row>
    <row r="98" spans="1:7" ht="37.5" customHeight="1" thickBot="1" x14ac:dyDescent="0.3">
      <c r="A98" s="373" t="s">
        <v>253</v>
      </c>
      <c r="B98" s="374"/>
      <c r="C98" s="374"/>
      <c r="D98" s="374"/>
      <c r="E98" s="421" t="s">
        <v>254</v>
      </c>
      <c r="F98" s="421"/>
      <c r="G98" s="422"/>
    </row>
    <row r="99" spans="1:7" ht="73.5" customHeight="1" thickBot="1" x14ac:dyDescent="0.3">
      <c r="A99" s="373" t="s">
        <v>255</v>
      </c>
      <c r="B99" s="374"/>
      <c r="C99" s="374"/>
      <c r="D99" s="374"/>
      <c r="E99" s="421" t="s">
        <v>254</v>
      </c>
      <c r="F99" s="421"/>
      <c r="G99" s="422"/>
    </row>
    <row r="100" spans="1:7" ht="30" customHeight="1" x14ac:dyDescent="0.25">
      <c r="A100" s="107"/>
      <c r="B100" s="108" t="s">
        <v>152</v>
      </c>
      <c r="C100" s="109"/>
      <c r="D100" s="110" t="s">
        <v>37</v>
      </c>
      <c r="E100" s="110"/>
      <c r="F100" s="108"/>
      <c r="G100" s="111"/>
    </row>
    <row r="101" spans="1:7" ht="35.25" customHeight="1" x14ac:dyDescent="0.25">
      <c r="A101" s="112"/>
      <c r="B101" s="113" t="s">
        <v>156</v>
      </c>
      <c r="C101" s="114"/>
      <c r="D101" s="115" t="s">
        <v>37</v>
      </c>
      <c r="E101" s="115"/>
      <c r="F101" s="113"/>
      <c r="G101" s="116"/>
    </row>
    <row r="102" spans="1:7" ht="31.5" customHeight="1" x14ac:dyDescent="0.25">
      <c r="A102" s="112"/>
      <c r="B102" s="113" t="s">
        <v>157</v>
      </c>
      <c r="C102" s="114"/>
      <c r="D102" s="115" t="s">
        <v>158</v>
      </c>
      <c r="E102" s="115"/>
      <c r="F102" s="113"/>
      <c r="G102" s="116"/>
    </row>
    <row r="103" spans="1:7" ht="32.25" customHeight="1" x14ac:dyDescent="0.25">
      <c r="A103" s="112"/>
      <c r="B103" s="113" t="s">
        <v>359</v>
      </c>
      <c r="C103" s="114"/>
      <c r="D103" s="115" t="s">
        <v>80</v>
      </c>
      <c r="E103" s="115"/>
      <c r="F103" s="113"/>
      <c r="G103" s="116"/>
    </row>
    <row r="104" spans="1:7" ht="27" customHeight="1" x14ac:dyDescent="0.25">
      <c r="A104" s="112"/>
      <c r="B104" s="113" t="s">
        <v>159</v>
      </c>
      <c r="C104" s="114"/>
      <c r="D104" s="115" t="s">
        <v>28</v>
      </c>
      <c r="E104" s="115"/>
      <c r="F104" s="113"/>
      <c r="G104" s="116"/>
    </row>
    <row r="105" spans="1:7" ht="43.5" customHeight="1" x14ac:dyDescent="0.25">
      <c r="A105" s="112"/>
      <c r="B105" s="113" t="s">
        <v>160</v>
      </c>
      <c r="C105" s="114"/>
      <c r="D105" s="115" t="s">
        <v>161</v>
      </c>
      <c r="E105" s="115"/>
      <c r="F105" s="113"/>
      <c r="G105" s="116"/>
    </row>
    <row r="106" spans="1:7" ht="33" customHeight="1" thickBot="1" x14ac:dyDescent="0.3">
      <c r="A106" s="112"/>
      <c r="B106" s="113" t="s">
        <v>162</v>
      </c>
      <c r="C106" s="114"/>
      <c r="D106" s="115" t="s">
        <v>37</v>
      </c>
      <c r="E106" s="115"/>
      <c r="F106" s="113"/>
      <c r="G106" s="116"/>
    </row>
    <row r="107" spans="1:7" ht="15.75" thickBot="1" x14ac:dyDescent="0.3">
      <c r="A107" s="137" t="s">
        <v>298</v>
      </c>
      <c r="B107" s="138" t="s">
        <v>356</v>
      </c>
      <c r="C107" s="159"/>
      <c r="D107" s="159"/>
      <c r="E107" s="159"/>
      <c r="F107" s="159"/>
      <c r="G107" s="160"/>
    </row>
    <row r="108" spans="1:7" x14ac:dyDescent="0.25">
      <c r="A108" s="107"/>
      <c r="B108" s="108" t="s">
        <v>23</v>
      </c>
      <c r="C108" s="109"/>
      <c r="D108" s="110" t="s">
        <v>24</v>
      </c>
      <c r="E108" s="402"/>
      <c r="F108" s="403"/>
      <c r="G108" s="404"/>
    </row>
    <row r="109" spans="1:7" ht="20.25" customHeight="1" x14ac:dyDescent="0.25">
      <c r="A109" s="112"/>
      <c r="B109" s="113" t="s">
        <v>25</v>
      </c>
      <c r="C109" s="122"/>
      <c r="D109" s="115" t="s">
        <v>24</v>
      </c>
      <c r="E109" s="363"/>
      <c r="F109" s="364"/>
      <c r="G109" s="365"/>
    </row>
    <row r="110" spans="1:7" x14ac:dyDescent="0.25">
      <c r="A110" s="112"/>
      <c r="B110" s="113" t="s">
        <v>26</v>
      </c>
      <c r="C110" s="114"/>
      <c r="D110" s="115" t="s">
        <v>24</v>
      </c>
      <c r="E110" s="363"/>
      <c r="F110" s="364"/>
      <c r="G110" s="365"/>
    </row>
    <row r="111" spans="1:7" x14ac:dyDescent="0.25">
      <c r="A111" s="117"/>
      <c r="B111" s="118" t="s">
        <v>27</v>
      </c>
      <c r="C111" s="119"/>
      <c r="D111" s="120" t="s">
        <v>24</v>
      </c>
      <c r="E111" s="363"/>
      <c r="F111" s="364"/>
      <c r="G111" s="365"/>
    </row>
    <row r="112" spans="1:7" ht="37.5" customHeight="1" x14ac:dyDescent="0.25">
      <c r="A112" s="420" t="s">
        <v>253</v>
      </c>
      <c r="B112" s="420"/>
      <c r="C112" s="420"/>
      <c r="D112" s="420"/>
      <c r="E112" s="420" t="s">
        <v>254</v>
      </c>
      <c r="F112" s="420"/>
      <c r="G112" s="420"/>
    </row>
    <row r="113" spans="1:7" ht="82.5" customHeight="1" x14ac:dyDescent="0.25">
      <c r="A113" s="420" t="s">
        <v>255</v>
      </c>
      <c r="B113" s="420"/>
      <c r="C113" s="420"/>
      <c r="D113" s="420"/>
      <c r="E113" s="420" t="s">
        <v>254</v>
      </c>
      <c r="F113" s="420"/>
      <c r="G113" s="420"/>
    </row>
    <row r="114" spans="1:7" ht="27.75" customHeight="1" x14ac:dyDescent="0.25">
      <c r="A114" s="107"/>
      <c r="B114" s="108" t="s">
        <v>152</v>
      </c>
      <c r="C114" s="109"/>
      <c r="D114" s="110" t="s">
        <v>37</v>
      </c>
      <c r="E114" s="110"/>
      <c r="F114" s="108"/>
      <c r="G114" s="111"/>
    </row>
    <row r="115" spans="1:7" ht="23.25" customHeight="1" x14ac:dyDescent="0.25">
      <c r="A115" s="112"/>
      <c r="B115" s="113" t="s">
        <v>163</v>
      </c>
      <c r="C115" s="114"/>
      <c r="D115" s="115" t="s">
        <v>45</v>
      </c>
      <c r="E115" s="115" t="s">
        <v>112</v>
      </c>
      <c r="F115" s="113"/>
      <c r="G115" s="116"/>
    </row>
    <row r="116" spans="1:7" ht="27" customHeight="1" x14ac:dyDescent="0.25">
      <c r="A116" s="112"/>
      <c r="B116" s="113" t="s">
        <v>360</v>
      </c>
      <c r="C116" s="114"/>
      <c r="D116" s="115" t="s">
        <v>37</v>
      </c>
      <c r="E116" s="115"/>
      <c r="F116" s="113"/>
      <c r="G116" s="116"/>
    </row>
    <row r="117" spans="1:7" ht="49.5" customHeight="1" x14ac:dyDescent="0.25">
      <c r="A117" s="112"/>
      <c r="B117" s="113" t="s">
        <v>164</v>
      </c>
      <c r="C117" s="114"/>
      <c r="D117" s="115" t="s">
        <v>165</v>
      </c>
      <c r="E117" s="115"/>
      <c r="F117" s="113"/>
      <c r="G117" s="116"/>
    </row>
    <row r="118" spans="1:7" ht="32.25" customHeight="1" x14ac:dyDescent="0.25">
      <c r="A118" s="112"/>
      <c r="B118" s="113" t="s">
        <v>166</v>
      </c>
      <c r="C118" s="114"/>
      <c r="D118" s="115" t="s">
        <v>167</v>
      </c>
      <c r="E118" s="115"/>
      <c r="F118" s="113"/>
      <c r="G118" s="116"/>
    </row>
    <row r="119" spans="1:7" ht="36" customHeight="1" x14ac:dyDescent="0.25">
      <c r="A119" s="112"/>
      <c r="B119" s="113" t="s">
        <v>168</v>
      </c>
      <c r="C119" s="114"/>
      <c r="D119" s="115" t="s">
        <v>80</v>
      </c>
      <c r="E119" s="115"/>
      <c r="F119" s="113"/>
      <c r="G119" s="116"/>
    </row>
    <row r="120" spans="1:7" ht="36" customHeight="1" x14ac:dyDescent="0.25">
      <c r="A120" s="112"/>
      <c r="B120" s="113" t="s">
        <v>169</v>
      </c>
      <c r="C120" s="114"/>
      <c r="D120" s="115" t="s">
        <v>170</v>
      </c>
      <c r="E120" s="115"/>
      <c r="F120" s="113"/>
      <c r="G120" s="116"/>
    </row>
    <row r="121" spans="1:7" ht="81" customHeight="1" x14ac:dyDescent="0.25">
      <c r="A121" s="112"/>
      <c r="B121" s="113" t="s">
        <v>474</v>
      </c>
      <c r="C121" s="114"/>
      <c r="D121" s="115" t="s">
        <v>37</v>
      </c>
      <c r="E121" s="115"/>
      <c r="F121" s="113"/>
      <c r="G121" s="116"/>
    </row>
    <row r="122" spans="1:7" ht="43.5" customHeight="1" x14ac:dyDescent="0.25">
      <c r="A122" s="112"/>
      <c r="B122" s="113" t="s">
        <v>361</v>
      </c>
      <c r="C122" s="114"/>
      <c r="D122" s="115" t="s">
        <v>158</v>
      </c>
      <c r="E122" s="115"/>
      <c r="F122" s="113"/>
      <c r="G122" s="116"/>
    </row>
    <row r="123" spans="1:7" ht="36" customHeight="1" thickBot="1" x14ac:dyDescent="0.3">
      <c r="A123" s="112"/>
      <c r="B123" s="113" t="s">
        <v>171</v>
      </c>
      <c r="C123" s="114"/>
      <c r="D123" s="115" t="s">
        <v>129</v>
      </c>
      <c r="E123" s="115"/>
      <c r="F123" s="113"/>
      <c r="G123" s="139"/>
    </row>
    <row r="124" spans="1:7" ht="19.5" customHeight="1" thickBot="1" x14ac:dyDescent="0.3">
      <c r="A124" s="137" t="s">
        <v>362</v>
      </c>
      <c r="B124" s="138" t="s">
        <v>364</v>
      </c>
      <c r="C124" s="159"/>
      <c r="D124" s="159"/>
      <c r="E124" s="159"/>
      <c r="F124" s="159"/>
      <c r="G124" s="160"/>
    </row>
    <row r="125" spans="1:7" x14ac:dyDescent="0.25">
      <c r="A125" s="107"/>
      <c r="B125" s="108" t="s">
        <v>23</v>
      </c>
      <c r="C125" s="161"/>
      <c r="D125" s="110" t="s">
        <v>24</v>
      </c>
      <c r="E125" s="402"/>
      <c r="F125" s="403"/>
      <c r="G125" s="404"/>
    </row>
    <row r="126" spans="1:7" ht="21.75" customHeight="1" x14ac:dyDescent="0.25">
      <c r="A126" s="112"/>
      <c r="B126" s="113" t="s">
        <v>25</v>
      </c>
      <c r="C126" s="122"/>
      <c r="D126" s="115" t="s">
        <v>24</v>
      </c>
      <c r="E126" s="363"/>
      <c r="F126" s="364"/>
      <c r="G126" s="365"/>
    </row>
    <row r="127" spans="1:7" x14ac:dyDescent="0.25">
      <c r="A127" s="112"/>
      <c r="B127" s="113" t="s">
        <v>26</v>
      </c>
      <c r="C127" s="114"/>
      <c r="D127" s="115" t="s">
        <v>24</v>
      </c>
      <c r="E127" s="363"/>
      <c r="F127" s="364"/>
      <c r="G127" s="365"/>
    </row>
    <row r="128" spans="1:7" ht="28.5" customHeight="1" x14ac:dyDescent="0.25">
      <c r="A128" s="112"/>
      <c r="B128" s="154" t="s">
        <v>27</v>
      </c>
      <c r="C128" s="114"/>
      <c r="D128" s="155" t="s">
        <v>24</v>
      </c>
      <c r="E128" s="363"/>
      <c r="F128" s="364"/>
      <c r="G128" s="365"/>
    </row>
    <row r="129" spans="1:7" ht="57.75" customHeight="1" x14ac:dyDescent="0.25">
      <c r="A129" s="363" t="s">
        <v>253</v>
      </c>
      <c r="B129" s="364"/>
      <c r="C129" s="364"/>
      <c r="D129" s="365"/>
      <c r="E129" s="363" t="s">
        <v>254</v>
      </c>
      <c r="F129" s="364"/>
      <c r="G129" s="365"/>
    </row>
    <row r="130" spans="1:7" ht="105" customHeight="1" x14ac:dyDescent="0.25">
      <c r="A130" s="363" t="s">
        <v>255</v>
      </c>
      <c r="B130" s="364"/>
      <c r="C130" s="364"/>
      <c r="D130" s="365"/>
      <c r="E130" s="363" t="s">
        <v>254</v>
      </c>
      <c r="F130" s="364"/>
      <c r="G130" s="365"/>
    </row>
    <row r="131" spans="1:7" x14ac:dyDescent="0.25">
      <c r="A131" s="112"/>
      <c r="B131" s="113" t="s">
        <v>27</v>
      </c>
      <c r="C131" s="114"/>
      <c r="D131" s="115" t="s">
        <v>47</v>
      </c>
      <c r="E131" s="115"/>
      <c r="F131" s="115"/>
      <c r="G131" s="116"/>
    </row>
    <row r="132" spans="1:7" x14ac:dyDescent="0.25">
      <c r="A132" s="112"/>
      <c r="B132" s="113" t="s">
        <v>365</v>
      </c>
      <c r="C132" s="114"/>
      <c r="D132" s="115" t="s">
        <v>37</v>
      </c>
      <c r="E132" s="115"/>
      <c r="F132" s="115"/>
      <c r="G132" s="116"/>
    </row>
    <row r="133" spans="1:7" ht="25.5" x14ac:dyDescent="0.25">
      <c r="A133" s="112"/>
      <c r="B133" s="113" t="s">
        <v>156</v>
      </c>
      <c r="C133" s="114"/>
      <c r="D133" s="115" t="s">
        <v>37</v>
      </c>
      <c r="E133" s="115"/>
      <c r="F133" s="115"/>
      <c r="G133" s="116"/>
    </row>
    <row r="134" spans="1:7" x14ac:dyDescent="0.25">
      <c r="A134" s="112"/>
      <c r="B134" s="113" t="s">
        <v>366</v>
      </c>
      <c r="C134" s="114"/>
      <c r="D134" s="115" t="s">
        <v>37</v>
      </c>
      <c r="E134" s="115"/>
      <c r="F134" s="115"/>
      <c r="G134" s="116"/>
    </row>
    <row r="135" spans="1:7" ht="51" x14ac:dyDescent="0.25">
      <c r="A135" s="112"/>
      <c r="B135" s="113" t="s">
        <v>367</v>
      </c>
      <c r="C135" s="114"/>
      <c r="D135" s="115" t="s">
        <v>37</v>
      </c>
      <c r="E135" s="115"/>
      <c r="F135" s="115"/>
      <c r="G135" s="116"/>
    </row>
    <row r="136" spans="1:7" ht="38.25" x14ac:dyDescent="0.25">
      <c r="A136" s="112"/>
      <c r="B136" s="113" t="s">
        <v>368</v>
      </c>
      <c r="C136" s="114"/>
      <c r="D136" s="115" t="s">
        <v>37</v>
      </c>
      <c r="E136" s="115"/>
      <c r="F136" s="113"/>
      <c r="G136" s="116"/>
    </row>
    <row r="137" spans="1:7" ht="25.5" x14ac:dyDescent="0.25">
      <c r="A137" s="112"/>
      <c r="B137" s="113" t="s">
        <v>171</v>
      </c>
      <c r="C137" s="114"/>
      <c r="D137" s="115" t="s">
        <v>37</v>
      </c>
      <c r="E137" s="115"/>
      <c r="F137" s="158"/>
      <c r="G137" s="116"/>
    </row>
    <row r="139" spans="1:7" ht="30.75" customHeight="1" x14ac:dyDescent="0.25">
      <c r="A139" s="394" t="s">
        <v>257</v>
      </c>
      <c r="B139" s="395"/>
      <c r="C139" s="395"/>
      <c r="D139" s="395"/>
      <c r="E139" s="395"/>
      <c r="F139" s="395"/>
      <c r="G139" s="396"/>
    </row>
    <row r="140" spans="1:7" x14ac:dyDescent="0.25">
      <c r="A140" s="126"/>
      <c r="B140" s="126"/>
      <c r="C140" s="126"/>
      <c r="D140" s="126"/>
      <c r="E140" s="126"/>
      <c r="F140" s="126"/>
      <c r="G140" s="126"/>
    </row>
    <row r="141" spans="1:7" ht="46.5" customHeight="1" x14ac:dyDescent="0.25">
      <c r="A141" s="397" t="s">
        <v>260</v>
      </c>
      <c r="B141" s="398"/>
      <c r="C141" s="398"/>
      <c r="D141" s="398"/>
      <c r="E141" s="398"/>
      <c r="F141" s="398"/>
      <c r="G141" s="399"/>
    </row>
    <row r="142" spans="1:7" ht="187.5" customHeight="1" x14ac:dyDescent="0.25">
      <c r="A142" s="397" t="s">
        <v>259</v>
      </c>
      <c r="B142" s="400"/>
      <c r="C142" s="400"/>
      <c r="D142" s="400"/>
      <c r="E142" s="400"/>
      <c r="F142" s="400"/>
      <c r="G142" s="401"/>
    </row>
  </sheetData>
  <mergeCells count="74">
    <mergeCell ref="E37:G37"/>
    <mergeCell ref="E38:G38"/>
    <mergeCell ref="E39:G39"/>
    <mergeCell ref="E40:G40"/>
    <mergeCell ref="E80:G80"/>
    <mergeCell ref="E68:G68"/>
    <mergeCell ref="E69:G69"/>
    <mergeCell ref="E70:G70"/>
    <mergeCell ref="E71:G71"/>
    <mergeCell ref="E79:G79"/>
    <mergeCell ref="A1:C2"/>
    <mergeCell ref="D1:E1"/>
    <mergeCell ref="F1:G1"/>
    <mergeCell ref="D2:E2"/>
    <mergeCell ref="F2:G2"/>
    <mergeCell ref="A3:G3"/>
    <mergeCell ref="A20:D20"/>
    <mergeCell ref="A21:D21"/>
    <mergeCell ref="E20:G20"/>
    <mergeCell ref="E21:G21"/>
    <mergeCell ref="A15:G15"/>
    <mergeCell ref="E16:G16"/>
    <mergeCell ref="E18:G18"/>
    <mergeCell ref="E19:G19"/>
    <mergeCell ref="E17:G17"/>
    <mergeCell ref="A42:D42"/>
    <mergeCell ref="E42:G42"/>
    <mergeCell ref="A41:D41"/>
    <mergeCell ref="E41:G41"/>
    <mergeCell ref="A58:D58"/>
    <mergeCell ref="E58:G58"/>
    <mergeCell ref="A57:D57"/>
    <mergeCell ref="E57:G57"/>
    <mergeCell ref="E53:G53"/>
    <mergeCell ref="E54:G54"/>
    <mergeCell ref="E55:G55"/>
    <mergeCell ref="E56:G56"/>
    <mergeCell ref="A73:D73"/>
    <mergeCell ref="E73:G73"/>
    <mergeCell ref="A72:D72"/>
    <mergeCell ref="E72:G72"/>
    <mergeCell ref="E98:G98"/>
    <mergeCell ref="E81:G81"/>
    <mergeCell ref="E82:G82"/>
    <mergeCell ref="E94:G94"/>
    <mergeCell ref="E95:G95"/>
    <mergeCell ref="A84:D84"/>
    <mergeCell ref="E84:G84"/>
    <mergeCell ref="A83:D83"/>
    <mergeCell ref="E83:G83"/>
    <mergeCell ref="A98:D98"/>
    <mergeCell ref="E96:G96"/>
    <mergeCell ref="E97:G97"/>
    <mergeCell ref="A112:D112"/>
    <mergeCell ref="A113:D113"/>
    <mergeCell ref="E113:G113"/>
    <mergeCell ref="E112:G112"/>
    <mergeCell ref="A99:D99"/>
    <mergeCell ref="E108:G108"/>
    <mergeCell ref="E109:G109"/>
    <mergeCell ref="E110:G110"/>
    <mergeCell ref="E111:G111"/>
    <mergeCell ref="E99:G99"/>
    <mergeCell ref="E125:G125"/>
    <mergeCell ref="E126:G126"/>
    <mergeCell ref="E127:G127"/>
    <mergeCell ref="E128:G128"/>
    <mergeCell ref="A129:D129"/>
    <mergeCell ref="E129:G129"/>
    <mergeCell ref="A139:G139"/>
    <mergeCell ref="A141:G141"/>
    <mergeCell ref="A142:G142"/>
    <mergeCell ref="A130:D130"/>
    <mergeCell ref="E130:G130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1990-22B3-4079-A2B7-99C2EC145F64}">
  <sheetPr>
    <pageSetUpPr fitToPage="1"/>
  </sheetPr>
  <dimension ref="A1:G28"/>
  <sheetViews>
    <sheetView workbookViewId="0">
      <selection activeCell="F5" sqref="F5:G5"/>
    </sheetView>
  </sheetViews>
  <sheetFormatPr defaultRowHeight="15" x14ac:dyDescent="0.25"/>
  <cols>
    <col min="2" max="2" width="37.42578125" customWidth="1"/>
    <col min="4" max="4" width="14.7109375" customWidth="1"/>
    <col min="5" max="5" width="28" customWidth="1"/>
    <col min="6" max="6" width="18.28515625" customWidth="1"/>
    <col min="7" max="7" width="19.710937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97</v>
      </c>
      <c r="G1" s="366"/>
    </row>
    <row r="2" spans="1:7" ht="15.75" thickBot="1" x14ac:dyDescent="0.3">
      <c r="A2" s="366"/>
      <c r="B2" s="366"/>
      <c r="C2" s="366"/>
      <c r="D2" s="366" t="s">
        <v>98</v>
      </c>
      <c r="E2" s="366"/>
      <c r="F2" s="369" t="s">
        <v>274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39" thickBot="1" x14ac:dyDescent="0.3">
      <c r="A4" s="166"/>
      <c r="B4" s="167" t="s">
        <v>3</v>
      </c>
      <c r="C4" s="141" t="s">
        <v>4</v>
      </c>
      <c r="D4" s="142" t="s">
        <v>5</v>
      </c>
      <c r="E4" s="142" t="s">
        <v>6</v>
      </c>
      <c r="F4" s="387" t="s">
        <v>7</v>
      </c>
      <c r="G4" s="388"/>
    </row>
    <row r="5" spans="1:7" ht="73.5" customHeight="1" x14ac:dyDescent="0.25">
      <c r="A5" s="168">
        <v>6</v>
      </c>
      <c r="B5" s="107" t="s">
        <v>173</v>
      </c>
      <c r="C5" s="169">
        <v>200</v>
      </c>
      <c r="D5" s="169"/>
      <c r="E5" s="169"/>
      <c r="F5" s="453">
        <f>(C5*D5)</f>
        <v>0</v>
      </c>
      <c r="G5" s="454"/>
    </row>
    <row r="6" spans="1:7" ht="25.5" customHeight="1" thickBot="1" x14ac:dyDescent="0.3">
      <c r="A6" s="170"/>
      <c r="B6" s="170" t="s">
        <v>17</v>
      </c>
      <c r="C6" s="171" t="s">
        <v>18</v>
      </c>
      <c r="D6" s="170" t="s">
        <v>19</v>
      </c>
      <c r="E6" s="170" t="s">
        <v>20</v>
      </c>
      <c r="F6" s="170" t="s">
        <v>21</v>
      </c>
      <c r="G6" s="170" t="s">
        <v>22</v>
      </c>
    </row>
    <row r="7" spans="1:7" ht="15.75" thickBot="1" x14ac:dyDescent="0.3">
      <c r="A7" s="104">
        <v>6</v>
      </c>
      <c r="B7" s="381" t="s">
        <v>173</v>
      </c>
      <c r="C7" s="382"/>
      <c r="D7" s="382"/>
      <c r="E7" s="382"/>
      <c r="F7" s="382"/>
      <c r="G7" s="383"/>
    </row>
    <row r="8" spans="1:7" x14ac:dyDescent="0.25">
      <c r="A8" s="107"/>
      <c r="B8" s="173" t="s">
        <v>23</v>
      </c>
      <c r="C8" s="174"/>
      <c r="D8" s="173" t="s">
        <v>24</v>
      </c>
      <c r="E8" s="441"/>
      <c r="F8" s="442"/>
      <c r="G8" s="443"/>
    </row>
    <row r="9" spans="1:7" x14ac:dyDescent="0.25">
      <c r="A9" s="107"/>
      <c r="B9" s="173" t="s">
        <v>256</v>
      </c>
      <c r="C9" s="174"/>
      <c r="D9" s="173" t="s">
        <v>24</v>
      </c>
      <c r="E9" s="391"/>
      <c r="F9" s="392"/>
      <c r="G9" s="393"/>
    </row>
    <row r="10" spans="1:7" x14ac:dyDescent="0.25">
      <c r="A10" s="112"/>
      <c r="B10" s="125" t="s">
        <v>26</v>
      </c>
      <c r="C10" s="123"/>
      <c r="D10" s="125" t="s">
        <v>24</v>
      </c>
      <c r="E10" s="391"/>
      <c r="F10" s="392"/>
      <c r="G10" s="393"/>
    </row>
    <row r="11" spans="1:7" ht="15.75" thickBot="1" x14ac:dyDescent="0.3">
      <c r="A11" s="175"/>
      <c r="B11" s="176" t="s">
        <v>27</v>
      </c>
      <c r="C11" s="177"/>
      <c r="D11" s="176" t="s">
        <v>24</v>
      </c>
      <c r="E11" s="444"/>
      <c r="F11" s="445"/>
      <c r="G11" s="446"/>
    </row>
    <row r="12" spans="1:7" ht="40.5" customHeight="1" thickBot="1" x14ac:dyDescent="0.3">
      <c r="A12" s="450" t="s">
        <v>253</v>
      </c>
      <c r="B12" s="451"/>
      <c r="C12" s="451"/>
      <c r="D12" s="452"/>
      <c r="E12" s="376" t="s">
        <v>254</v>
      </c>
      <c r="F12" s="374"/>
      <c r="G12" s="377"/>
    </row>
    <row r="13" spans="1:7" ht="75.75" customHeight="1" thickBot="1" x14ac:dyDescent="0.3">
      <c r="A13" s="447" t="s">
        <v>255</v>
      </c>
      <c r="B13" s="448"/>
      <c r="C13" s="448"/>
      <c r="D13" s="449"/>
      <c r="E13" s="376" t="s">
        <v>254</v>
      </c>
      <c r="F13" s="374"/>
      <c r="G13" s="377"/>
    </row>
    <row r="14" spans="1:7" ht="51" x14ac:dyDescent="0.25">
      <c r="A14" s="107"/>
      <c r="B14" s="173" t="s">
        <v>174</v>
      </c>
      <c r="C14" s="178"/>
      <c r="D14" s="173" t="s">
        <v>175</v>
      </c>
      <c r="E14" s="173"/>
      <c r="F14" s="173"/>
      <c r="G14" s="173"/>
    </row>
    <row r="15" spans="1:7" ht="25.5" x14ac:dyDescent="0.25">
      <c r="A15" s="112"/>
      <c r="B15" s="125" t="s">
        <v>176</v>
      </c>
      <c r="C15" s="123"/>
      <c r="D15" s="125" t="s">
        <v>45</v>
      </c>
      <c r="E15" s="125" t="s">
        <v>177</v>
      </c>
      <c r="F15" s="125"/>
      <c r="G15" s="125"/>
    </row>
    <row r="16" spans="1:7" x14ac:dyDescent="0.25">
      <c r="A16" s="112"/>
      <c r="B16" s="125" t="s">
        <v>178</v>
      </c>
      <c r="C16" s="123"/>
      <c r="D16" s="125" t="s">
        <v>37</v>
      </c>
      <c r="E16" s="125"/>
      <c r="F16" s="125"/>
      <c r="G16" s="125"/>
    </row>
    <row r="17" spans="1:7" x14ac:dyDescent="0.25">
      <c r="A17" s="112"/>
      <c r="B17" s="125" t="s">
        <v>59</v>
      </c>
      <c r="C17" s="123"/>
      <c r="D17" s="125" t="s">
        <v>37</v>
      </c>
      <c r="E17" s="125"/>
      <c r="F17" s="124"/>
      <c r="G17" s="125"/>
    </row>
    <row r="18" spans="1:7" ht="84" customHeight="1" x14ac:dyDescent="0.25">
      <c r="A18" s="112"/>
      <c r="B18" s="125" t="s">
        <v>179</v>
      </c>
      <c r="C18" s="123"/>
      <c r="D18" s="125" t="s">
        <v>37</v>
      </c>
      <c r="E18" s="125"/>
      <c r="F18" s="125"/>
      <c r="G18" s="125"/>
    </row>
    <row r="19" spans="1:7" ht="79.5" customHeight="1" x14ac:dyDescent="0.25">
      <c r="A19" s="112"/>
      <c r="B19" s="125" t="s">
        <v>66</v>
      </c>
      <c r="C19" s="123"/>
      <c r="D19" s="125" t="s">
        <v>180</v>
      </c>
      <c r="E19" s="125" t="s">
        <v>181</v>
      </c>
      <c r="F19" s="125"/>
      <c r="G19" s="125"/>
    </row>
    <row r="20" spans="1:7" ht="51" customHeight="1" x14ac:dyDescent="0.25">
      <c r="A20" s="112"/>
      <c r="B20" s="125" t="s">
        <v>302</v>
      </c>
      <c r="C20" s="179"/>
      <c r="D20" s="125" t="s">
        <v>182</v>
      </c>
      <c r="E20" s="125"/>
      <c r="F20" s="125"/>
      <c r="G20" s="125"/>
    </row>
    <row r="21" spans="1:7" ht="26.25" customHeight="1" x14ac:dyDescent="0.25">
      <c r="A21" s="112"/>
      <c r="B21" s="125" t="s">
        <v>183</v>
      </c>
      <c r="C21" s="179"/>
      <c r="D21" s="125" t="s">
        <v>184</v>
      </c>
      <c r="E21" s="125" t="s">
        <v>299</v>
      </c>
      <c r="F21" s="125"/>
      <c r="G21" s="125"/>
    </row>
    <row r="22" spans="1:7" ht="24.75" customHeight="1" x14ac:dyDescent="0.25">
      <c r="A22" s="112"/>
      <c r="B22" s="125" t="s">
        <v>185</v>
      </c>
      <c r="C22" s="123"/>
      <c r="D22" s="125" t="s">
        <v>28</v>
      </c>
      <c r="E22" s="125"/>
      <c r="F22" s="124"/>
      <c r="G22" s="125"/>
    </row>
    <row r="23" spans="1:7" ht="30" customHeight="1" x14ac:dyDescent="0.25">
      <c r="A23" s="112"/>
      <c r="B23" s="125" t="s">
        <v>300</v>
      </c>
      <c r="C23" s="123"/>
      <c r="D23" s="180" t="s">
        <v>186</v>
      </c>
      <c r="E23" s="180" t="s">
        <v>301</v>
      </c>
      <c r="F23" s="124"/>
      <c r="G23" s="180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ht="29.25" customHeight="1" x14ac:dyDescent="0.25">
      <c r="A25" s="436" t="s">
        <v>257</v>
      </c>
      <c r="B25" s="437"/>
      <c r="C25" s="437"/>
      <c r="D25" s="437"/>
      <c r="E25" s="437"/>
      <c r="F25" s="437"/>
      <c r="G25" s="437"/>
    </row>
    <row r="26" spans="1:7" x14ac:dyDescent="0.25">
      <c r="A26" s="26"/>
      <c r="B26" s="26"/>
      <c r="C26" s="26"/>
      <c r="D26" s="26"/>
      <c r="E26" s="26"/>
      <c r="F26" s="26"/>
      <c r="G26" s="26"/>
    </row>
    <row r="27" spans="1:7" ht="54" customHeight="1" x14ac:dyDescent="0.25">
      <c r="A27" s="438" t="s">
        <v>260</v>
      </c>
      <c r="B27" s="439"/>
      <c r="C27" s="439"/>
      <c r="D27" s="439"/>
      <c r="E27" s="439"/>
      <c r="F27" s="439"/>
      <c r="G27" s="439"/>
    </row>
    <row r="28" spans="1:7" ht="220.5" customHeight="1" x14ac:dyDescent="0.25">
      <c r="A28" s="438" t="s">
        <v>259</v>
      </c>
      <c r="B28" s="440"/>
      <c r="C28" s="440"/>
      <c r="D28" s="440"/>
      <c r="E28" s="440"/>
      <c r="F28" s="440"/>
      <c r="G28" s="440"/>
    </row>
  </sheetData>
  <mergeCells count="20">
    <mergeCell ref="A3:G3"/>
    <mergeCell ref="A25:G25"/>
    <mergeCell ref="A27:G27"/>
    <mergeCell ref="A28:G28"/>
    <mergeCell ref="E8:G8"/>
    <mergeCell ref="E9:G9"/>
    <mergeCell ref="E10:G10"/>
    <mergeCell ref="E11:G11"/>
    <mergeCell ref="A13:D13"/>
    <mergeCell ref="A12:D12"/>
    <mergeCell ref="E12:G12"/>
    <mergeCell ref="E13:G13"/>
    <mergeCell ref="B7:G7"/>
    <mergeCell ref="F4:G4"/>
    <mergeCell ref="F5:G5"/>
    <mergeCell ref="A1:C2"/>
    <mergeCell ref="D1:E1"/>
    <mergeCell ref="F1:G1"/>
    <mergeCell ref="D2:E2"/>
    <mergeCell ref="F2:G2"/>
  </mergeCells>
  <pageMargins left="0.7" right="0.7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928A-F206-41B8-A982-1CAD8F9D245E}">
  <sheetPr>
    <pageSetUpPr fitToPage="1"/>
  </sheetPr>
  <dimension ref="A1:Q22"/>
  <sheetViews>
    <sheetView workbookViewId="0">
      <selection activeCell="M10" sqref="M10"/>
    </sheetView>
  </sheetViews>
  <sheetFormatPr defaultRowHeight="15" x14ac:dyDescent="0.25"/>
  <cols>
    <col min="2" max="2" width="24.85546875" customWidth="1"/>
    <col min="4" max="4" width="21.42578125" customWidth="1"/>
    <col min="5" max="5" width="20.140625" customWidth="1"/>
    <col min="6" max="6" width="17.28515625" customWidth="1"/>
    <col min="7" max="7" width="19.140625" customWidth="1"/>
  </cols>
  <sheetData>
    <row r="1" spans="1:7" x14ac:dyDescent="0.25">
      <c r="A1" s="464" t="s">
        <v>262</v>
      </c>
      <c r="B1" s="465"/>
      <c r="C1" s="466"/>
      <c r="D1" s="470" t="s">
        <v>0</v>
      </c>
      <c r="E1" s="471"/>
      <c r="F1" s="470" t="s">
        <v>38</v>
      </c>
      <c r="G1" s="471"/>
    </row>
    <row r="2" spans="1:7" ht="15.75" thickBot="1" x14ac:dyDescent="0.3">
      <c r="A2" s="467"/>
      <c r="B2" s="468"/>
      <c r="C2" s="469"/>
      <c r="D2" s="472" t="s">
        <v>39</v>
      </c>
      <c r="E2" s="473"/>
      <c r="F2" s="474" t="s">
        <v>303</v>
      </c>
      <c r="G2" s="475"/>
    </row>
    <row r="3" spans="1:7" ht="15.75" thickBot="1" x14ac:dyDescent="0.3">
      <c r="A3" s="455" t="s">
        <v>2</v>
      </c>
      <c r="B3" s="456"/>
      <c r="C3" s="456"/>
      <c r="D3" s="456"/>
      <c r="E3" s="456"/>
      <c r="F3" s="456"/>
      <c r="G3" s="457"/>
    </row>
    <row r="4" spans="1:7" ht="24.75" thickBot="1" x14ac:dyDescent="0.3">
      <c r="A4" s="1"/>
      <c r="B4" s="2" t="s">
        <v>3</v>
      </c>
      <c r="C4" s="3" t="s">
        <v>4</v>
      </c>
      <c r="D4" s="4" t="s">
        <v>5</v>
      </c>
      <c r="E4" s="4" t="s">
        <v>6</v>
      </c>
      <c r="F4" s="476" t="s">
        <v>7</v>
      </c>
      <c r="G4" s="477"/>
    </row>
    <row r="5" spans="1:7" ht="22.5" customHeight="1" thickBot="1" x14ac:dyDescent="0.3">
      <c r="A5" s="5">
        <v>7</v>
      </c>
      <c r="B5" s="6" t="s">
        <v>187</v>
      </c>
      <c r="C5" s="7">
        <v>1000</v>
      </c>
      <c r="D5" s="7"/>
      <c r="E5" s="7"/>
      <c r="F5" s="478">
        <f>(C5*D5)</f>
        <v>0</v>
      </c>
      <c r="G5" s="479"/>
    </row>
    <row r="6" spans="1:7" ht="51" customHeight="1" thickBot="1" x14ac:dyDescent="0.3">
      <c r="A6" s="8"/>
      <c r="B6" s="9" t="s">
        <v>17</v>
      </c>
      <c r="C6" s="10" t="s">
        <v>18</v>
      </c>
      <c r="D6" s="9" t="s">
        <v>19</v>
      </c>
      <c r="E6" s="458" t="s">
        <v>21</v>
      </c>
      <c r="F6" s="459"/>
      <c r="G6" s="460"/>
    </row>
    <row r="7" spans="1:7" ht="15.75" thickBot="1" x14ac:dyDescent="0.3">
      <c r="A7" s="181">
        <v>7</v>
      </c>
      <c r="B7" s="23" t="s">
        <v>187</v>
      </c>
      <c r="C7" s="22"/>
      <c r="D7" s="22"/>
      <c r="E7" s="461"/>
      <c r="F7" s="462"/>
      <c r="G7" s="463"/>
    </row>
    <row r="8" spans="1:7" x14ac:dyDescent="0.25">
      <c r="A8" s="18" t="s">
        <v>44</v>
      </c>
      <c r="B8" s="19" t="s">
        <v>23</v>
      </c>
      <c r="C8" s="20"/>
      <c r="D8" s="13" t="s">
        <v>24</v>
      </c>
      <c r="E8" s="483"/>
      <c r="F8" s="484"/>
      <c r="G8" s="485"/>
    </row>
    <row r="9" spans="1:7" ht="21" x14ac:dyDescent="0.25">
      <c r="A9" s="21"/>
      <c r="B9" s="11" t="s">
        <v>25</v>
      </c>
      <c r="C9" s="14"/>
      <c r="D9" s="12" t="s">
        <v>24</v>
      </c>
      <c r="E9" s="486"/>
      <c r="F9" s="487"/>
      <c r="G9" s="488"/>
    </row>
    <row r="10" spans="1:7" x14ac:dyDescent="0.25">
      <c r="A10" s="21"/>
      <c r="B10" s="11" t="s">
        <v>26</v>
      </c>
      <c r="C10" s="14"/>
      <c r="D10" s="12" t="s">
        <v>24</v>
      </c>
      <c r="E10" s="486"/>
      <c r="F10" s="487"/>
      <c r="G10" s="488"/>
    </row>
    <row r="11" spans="1:7" ht="15.75" thickBot="1" x14ac:dyDescent="0.3">
      <c r="A11" s="24"/>
      <c r="B11" s="15" t="s">
        <v>27</v>
      </c>
      <c r="C11" s="16"/>
      <c r="D11" s="17" t="s">
        <v>24</v>
      </c>
      <c r="E11" s="489"/>
      <c r="F11" s="490"/>
      <c r="G11" s="491"/>
    </row>
    <row r="12" spans="1:7" ht="35.25" customHeight="1" thickBot="1" x14ac:dyDescent="0.3">
      <c r="A12" s="492" t="s">
        <v>253</v>
      </c>
      <c r="B12" s="493"/>
      <c r="C12" s="493"/>
      <c r="D12" s="494"/>
      <c r="E12" s="495" t="s">
        <v>254</v>
      </c>
      <c r="F12" s="496"/>
      <c r="G12" s="497"/>
    </row>
    <row r="13" spans="1:7" ht="65.25" customHeight="1" thickBot="1" x14ac:dyDescent="0.3">
      <c r="A13" s="492" t="s">
        <v>255</v>
      </c>
      <c r="B13" s="493"/>
      <c r="C13" s="493"/>
      <c r="D13" s="494"/>
      <c r="E13" s="495" t="s">
        <v>254</v>
      </c>
      <c r="F13" s="496"/>
      <c r="G13" s="497"/>
    </row>
    <row r="14" spans="1:7" x14ac:dyDescent="0.25">
      <c r="A14" s="18"/>
      <c r="B14" s="19" t="s">
        <v>188</v>
      </c>
      <c r="C14" s="20"/>
      <c r="D14" s="13" t="s">
        <v>37</v>
      </c>
      <c r="E14" s="483"/>
      <c r="F14" s="484"/>
      <c r="G14" s="485"/>
    </row>
    <row r="15" spans="1:7" ht="21" x14ac:dyDescent="0.25">
      <c r="A15" s="21"/>
      <c r="B15" s="11" t="s">
        <v>189</v>
      </c>
      <c r="C15" s="14"/>
      <c r="D15" s="12" t="s">
        <v>37</v>
      </c>
      <c r="E15" s="486"/>
      <c r="F15" s="487"/>
      <c r="G15" s="488"/>
    </row>
    <row r="16" spans="1:7" ht="21" x14ac:dyDescent="0.25">
      <c r="A16" s="21"/>
      <c r="B16" s="11" t="s">
        <v>190</v>
      </c>
      <c r="C16" s="14"/>
      <c r="D16" s="12" t="s">
        <v>37</v>
      </c>
      <c r="E16" s="486"/>
      <c r="F16" s="487"/>
      <c r="G16" s="488"/>
    </row>
    <row r="17" spans="1:17" ht="21" x14ac:dyDescent="0.25">
      <c r="A17" s="21"/>
      <c r="B17" s="11" t="s">
        <v>191</v>
      </c>
      <c r="C17" s="14"/>
      <c r="D17" s="12" t="s">
        <v>37</v>
      </c>
      <c r="E17" s="486"/>
      <c r="F17" s="487"/>
      <c r="G17" s="488"/>
    </row>
    <row r="19" spans="1:17" ht="28.5" customHeight="1" x14ac:dyDescent="0.25">
      <c r="A19" s="436" t="s">
        <v>257</v>
      </c>
      <c r="B19" s="480"/>
      <c r="C19" s="480"/>
      <c r="D19" s="480"/>
      <c r="E19" s="480"/>
      <c r="F19" s="480"/>
      <c r="G19" s="480"/>
    </row>
    <row r="21" spans="1:17" ht="45.75" customHeight="1" x14ac:dyDescent="0.25">
      <c r="A21" s="438" t="s">
        <v>260</v>
      </c>
      <c r="B21" s="481"/>
      <c r="C21" s="481"/>
      <c r="D21" s="481"/>
      <c r="E21" s="481"/>
      <c r="F21" s="481"/>
      <c r="G21" s="481"/>
      <c r="Q21" s="126"/>
    </row>
    <row r="22" spans="1:17" ht="205.5" customHeight="1" x14ac:dyDescent="0.25">
      <c r="A22" s="438" t="s">
        <v>259</v>
      </c>
      <c r="B22" s="482"/>
      <c r="C22" s="482"/>
      <c r="D22" s="482"/>
      <c r="E22" s="482"/>
      <c r="F22" s="482"/>
      <c r="G22" s="482"/>
    </row>
  </sheetData>
  <mergeCells count="25">
    <mergeCell ref="A19:G19"/>
    <mergeCell ref="A21:G21"/>
    <mergeCell ref="A22:G22"/>
    <mergeCell ref="E8:G8"/>
    <mergeCell ref="E9:G9"/>
    <mergeCell ref="E10:G10"/>
    <mergeCell ref="E11:G11"/>
    <mergeCell ref="E14:G14"/>
    <mergeCell ref="E15:G15"/>
    <mergeCell ref="E16:G16"/>
    <mergeCell ref="E17:G17"/>
    <mergeCell ref="A13:D13"/>
    <mergeCell ref="E13:G13"/>
    <mergeCell ref="A12:D12"/>
    <mergeCell ref="E12:G12"/>
    <mergeCell ref="A3:G3"/>
    <mergeCell ref="E6:G6"/>
    <mergeCell ref="E7:G7"/>
    <mergeCell ref="A1:C2"/>
    <mergeCell ref="D1:E1"/>
    <mergeCell ref="F1:G1"/>
    <mergeCell ref="D2:E2"/>
    <mergeCell ref="F2:G2"/>
    <mergeCell ref="F4:G4"/>
    <mergeCell ref="F5:G5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3681-003D-4DED-A89C-91AB08BA255B}">
  <sheetPr>
    <pageSetUpPr fitToPage="1"/>
  </sheetPr>
  <dimension ref="A1:G24"/>
  <sheetViews>
    <sheetView workbookViewId="0">
      <selection activeCell="F2" sqref="F2:G2"/>
    </sheetView>
  </sheetViews>
  <sheetFormatPr defaultRowHeight="15" x14ac:dyDescent="0.25"/>
  <cols>
    <col min="2" max="2" width="43.7109375" customWidth="1"/>
    <col min="4" max="4" width="16.7109375" customWidth="1"/>
    <col min="5" max="5" width="14" customWidth="1"/>
    <col min="6" max="6" width="14.140625" customWidth="1"/>
    <col min="7" max="7" width="22.4257812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192</v>
      </c>
      <c r="G1" s="366"/>
    </row>
    <row r="2" spans="1:7" ht="15.75" thickBot="1" x14ac:dyDescent="0.3">
      <c r="A2" s="366"/>
      <c r="B2" s="366"/>
      <c r="C2" s="366"/>
      <c r="D2" s="366" t="s">
        <v>193</v>
      </c>
      <c r="E2" s="366"/>
      <c r="F2" s="369" t="s">
        <v>274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26.25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26.25" thickBot="1" x14ac:dyDescent="0.3">
      <c r="A5" s="184">
        <v>8</v>
      </c>
      <c r="B5" s="142" t="s">
        <v>439</v>
      </c>
      <c r="C5" s="185">
        <v>400</v>
      </c>
      <c r="D5" s="185"/>
      <c r="E5" s="185"/>
      <c r="F5" s="389">
        <f>(C5*D5)</f>
        <v>0</v>
      </c>
      <c r="G5" s="390"/>
    </row>
    <row r="6" spans="1:7" ht="36.75" customHeight="1" thickBot="1" x14ac:dyDescent="0.3">
      <c r="A6" s="100"/>
      <c r="B6" s="101" t="s">
        <v>17</v>
      </c>
      <c r="C6" s="102" t="s">
        <v>18</v>
      </c>
      <c r="D6" s="101" t="s">
        <v>19</v>
      </c>
      <c r="E6" s="101" t="s">
        <v>20</v>
      </c>
      <c r="F6" s="101" t="s">
        <v>21</v>
      </c>
      <c r="G6" s="103" t="s">
        <v>22</v>
      </c>
    </row>
    <row r="7" spans="1:7" ht="46.5" customHeight="1" thickBot="1" x14ac:dyDescent="0.3">
      <c r="A7" s="186">
        <v>8</v>
      </c>
      <c r="B7" s="183" t="s">
        <v>439</v>
      </c>
      <c r="C7" s="182"/>
      <c r="D7" s="142"/>
      <c r="E7" s="142"/>
      <c r="F7" s="183"/>
      <c r="G7" s="106"/>
    </row>
    <row r="8" spans="1:7" x14ac:dyDescent="0.25">
      <c r="A8" s="107"/>
      <c r="B8" s="108" t="s">
        <v>23</v>
      </c>
      <c r="C8" s="109"/>
      <c r="D8" s="110" t="s">
        <v>24</v>
      </c>
      <c r="E8" s="402"/>
      <c r="F8" s="403"/>
      <c r="G8" s="404"/>
    </row>
    <row r="9" spans="1:7" ht="21" customHeight="1" x14ac:dyDescent="0.25">
      <c r="A9" s="112"/>
      <c r="B9" s="113" t="s">
        <v>25</v>
      </c>
      <c r="C9" s="114"/>
      <c r="D9" s="115" t="s">
        <v>24</v>
      </c>
      <c r="E9" s="363"/>
      <c r="F9" s="364"/>
      <c r="G9" s="365"/>
    </row>
    <row r="10" spans="1:7" x14ac:dyDescent="0.25">
      <c r="A10" s="112"/>
      <c r="B10" s="113" t="s">
        <v>26</v>
      </c>
      <c r="C10" s="114"/>
      <c r="D10" s="115" t="s">
        <v>24</v>
      </c>
      <c r="E10" s="363"/>
      <c r="F10" s="364"/>
      <c r="G10" s="365"/>
    </row>
    <row r="11" spans="1:7" ht="15.75" thickBot="1" x14ac:dyDescent="0.3">
      <c r="A11" s="117"/>
      <c r="B11" s="118" t="s">
        <v>27</v>
      </c>
      <c r="C11" s="119"/>
      <c r="D11" s="120" t="s">
        <v>24</v>
      </c>
      <c r="E11" s="405"/>
      <c r="F11" s="406"/>
      <c r="G11" s="407"/>
    </row>
    <row r="12" spans="1:7" ht="39" customHeight="1" thickBot="1" x14ac:dyDescent="0.3">
      <c r="A12" s="373" t="s">
        <v>253</v>
      </c>
      <c r="B12" s="374"/>
      <c r="C12" s="374"/>
      <c r="D12" s="375"/>
      <c r="E12" s="376" t="s">
        <v>254</v>
      </c>
      <c r="F12" s="374"/>
      <c r="G12" s="377"/>
    </row>
    <row r="13" spans="1:7" ht="80.25" customHeight="1" thickBot="1" x14ac:dyDescent="0.3">
      <c r="A13" s="373" t="s">
        <v>255</v>
      </c>
      <c r="B13" s="374"/>
      <c r="C13" s="374"/>
      <c r="D13" s="375"/>
      <c r="E13" s="376" t="s">
        <v>254</v>
      </c>
      <c r="F13" s="374"/>
      <c r="G13" s="377"/>
    </row>
    <row r="14" spans="1:7" ht="51" x14ac:dyDescent="0.25">
      <c r="A14" s="107"/>
      <c r="B14" s="108" t="s">
        <v>445</v>
      </c>
      <c r="C14" s="109"/>
      <c r="D14" s="110" t="s">
        <v>440</v>
      </c>
      <c r="E14" s="110"/>
      <c r="F14" s="110"/>
      <c r="G14" s="111"/>
    </row>
    <row r="15" spans="1:7" ht="78" customHeight="1" x14ac:dyDescent="0.25">
      <c r="A15" s="112"/>
      <c r="B15" s="113" t="s">
        <v>441</v>
      </c>
      <c r="C15" s="114"/>
      <c r="D15" s="115" t="s">
        <v>442</v>
      </c>
      <c r="E15" s="115"/>
      <c r="F15" s="115"/>
      <c r="G15" s="116"/>
    </row>
    <row r="16" spans="1:7" x14ac:dyDescent="0.25">
      <c r="A16" s="112"/>
      <c r="B16" s="113" t="s">
        <v>194</v>
      </c>
      <c r="C16" s="114"/>
      <c r="D16" s="115" t="s">
        <v>37</v>
      </c>
      <c r="E16" s="115"/>
      <c r="F16" s="113"/>
      <c r="G16" s="116"/>
    </row>
    <row r="17" spans="1:7" x14ac:dyDescent="0.25">
      <c r="A17" s="112"/>
      <c r="B17" s="113" t="s">
        <v>195</v>
      </c>
      <c r="C17" s="114"/>
      <c r="D17" s="115" t="s">
        <v>37</v>
      </c>
      <c r="E17" s="115"/>
      <c r="F17" s="113"/>
      <c r="G17" s="116"/>
    </row>
    <row r="18" spans="1:7" ht="42.75" customHeight="1" x14ac:dyDescent="0.25">
      <c r="A18" s="112"/>
      <c r="B18" s="113" t="s">
        <v>443</v>
      </c>
      <c r="C18" s="114"/>
      <c r="D18" s="115" t="s">
        <v>158</v>
      </c>
      <c r="E18" s="115"/>
      <c r="F18" s="113"/>
      <c r="G18" s="116"/>
    </row>
    <row r="19" spans="1:7" ht="31.5" customHeight="1" x14ac:dyDescent="0.25">
      <c r="A19" s="112"/>
      <c r="B19" s="113" t="s">
        <v>223</v>
      </c>
      <c r="C19" s="114"/>
      <c r="D19" s="115" t="s">
        <v>444</v>
      </c>
      <c r="E19" s="115"/>
      <c r="F19" s="113"/>
      <c r="G19" s="116"/>
    </row>
    <row r="20" spans="1:7" x14ac:dyDescent="0.25">
      <c r="A20" s="126"/>
      <c r="B20" s="126"/>
      <c r="C20" s="126"/>
      <c r="D20" s="126"/>
      <c r="E20" s="126"/>
      <c r="F20" s="126"/>
      <c r="G20" s="126"/>
    </row>
    <row r="21" spans="1:7" ht="28.5" customHeight="1" x14ac:dyDescent="0.25">
      <c r="A21" s="438" t="s">
        <v>257</v>
      </c>
      <c r="B21" s="498"/>
      <c r="C21" s="498"/>
      <c r="D21" s="498"/>
      <c r="E21" s="498"/>
      <c r="F21" s="498"/>
      <c r="G21" s="498"/>
    </row>
    <row r="22" spans="1:7" x14ac:dyDescent="0.25">
      <c r="A22" s="126"/>
      <c r="B22" s="126"/>
      <c r="C22" s="126"/>
      <c r="D22" s="126"/>
      <c r="E22" s="126"/>
      <c r="F22" s="126"/>
      <c r="G22" s="126"/>
    </row>
    <row r="23" spans="1:7" ht="46.5" customHeight="1" x14ac:dyDescent="0.25">
      <c r="A23" s="438" t="s">
        <v>260</v>
      </c>
      <c r="B23" s="498"/>
      <c r="C23" s="498"/>
      <c r="D23" s="498"/>
      <c r="E23" s="498"/>
      <c r="F23" s="498"/>
      <c r="G23" s="498"/>
    </row>
    <row r="24" spans="1:7" ht="208.5" customHeight="1" x14ac:dyDescent="0.25">
      <c r="A24" s="438" t="s">
        <v>259</v>
      </c>
      <c r="B24" s="499"/>
      <c r="C24" s="499"/>
      <c r="D24" s="499"/>
      <c r="E24" s="499"/>
      <c r="F24" s="499"/>
      <c r="G24" s="499"/>
    </row>
  </sheetData>
  <mergeCells count="19">
    <mergeCell ref="A21:G21"/>
    <mergeCell ref="A23:G23"/>
    <mergeCell ref="A24:G24"/>
    <mergeCell ref="E8:G8"/>
    <mergeCell ref="E9:G9"/>
    <mergeCell ref="E10:G10"/>
    <mergeCell ref="E11:G11"/>
    <mergeCell ref="A13:D13"/>
    <mergeCell ref="E13:G13"/>
    <mergeCell ref="A12:D12"/>
    <mergeCell ref="E12:G12"/>
    <mergeCell ref="F4:G4"/>
    <mergeCell ref="F5:G5"/>
    <mergeCell ref="A3:G3"/>
    <mergeCell ref="A1:C2"/>
    <mergeCell ref="D1:E1"/>
    <mergeCell ref="F1:G1"/>
    <mergeCell ref="D2:E2"/>
    <mergeCell ref="F2:G2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579F7-6442-4D31-926D-B15457F9E6DF}">
  <sheetPr>
    <pageSetUpPr fitToPage="1"/>
  </sheetPr>
  <dimension ref="A1:G27"/>
  <sheetViews>
    <sheetView workbookViewId="0">
      <selection activeCell="F5" sqref="F5:G5"/>
    </sheetView>
  </sheetViews>
  <sheetFormatPr defaultRowHeight="15" x14ac:dyDescent="0.25"/>
  <cols>
    <col min="2" max="2" width="46.5703125" customWidth="1"/>
    <col min="4" max="4" width="13.85546875" customWidth="1"/>
    <col min="5" max="5" width="13.140625" customWidth="1"/>
    <col min="6" max="6" width="18.5703125" customWidth="1"/>
    <col min="7" max="7" width="33.7109375" customWidth="1"/>
  </cols>
  <sheetData>
    <row r="1" spans="1:7" x14ac:dyDescent="0.25">
      <c r="A1" s="366" t="s">
        <v>262</v>
      </c>
      <c r="B1" s="366"/>
      <c r="C1" s="366"/>
      <c r="D1" s="367" t="s">
        <v>0</v>
      </c>
      <c r="E1" s="368"/>
      <c r="F1" s="366" t="s">
        <v>68</v>
      </c>
      <c r="G1" s="366"/>
    </row>
    <row r="2" spans="1:7" ht="15.75" thickBot="1" x14ac:dyDescent="0.3">
      <c r="A2" s="366"/>
      <c r="B2" s="366"/>
      <c r="C2" s="366"/>
      <c r="D2" s="366" t="s">
        <v>69</v>
      </c>
      <c r="E2" s="366"/>
      <c r="F2" s="369" t="s">
        <v>276</v>
      </c>
      <c r="G2" s="369"/>
    </row>
    <row r="3" spans="1:7" ht="15.75" thickBot="1" x14ac:dyDescent="0.3">
      <c r="A3" s="378" t="s">
        <v>2</v>
      </c>
      <c r="B3" s="379"/>
      <c r="C3" s="379"/>
      <c r="D3" s="379"/>
      <c r="E3" s="379"/>
      <c r="F3" s="379"/>
      <c r="G3" s="380"/>
    </row>
    <row r="4" spans="1:7" ht="39" thickBot="1" x14ac:dyDescent="0.3">
      <c r="A4" s="92"/>
      <c r="B4" s="93" t="s">
        <v>3</v>
      </c>
      <c r="C4" s="94" t="s">
        <v>4</v>
      </c>
      <c r="D4" s="95" t="s">
        <v>5</v>
      </c>
      <c r="E4" s="95" t="s">
        <v>6</v>
      </c>
      <c r="F4" s="387" t="s">
        <v>7</v>
      </c>
      <c r="G4" s="388"/>
    </row>
    <row r="5" spans="1:7" ht="20.25" customHeight="1" thickBot="1" x14ac:dyDescent="0.3">
      <c r="A5" s="97">
        <v>9</v>
      </c>
      <c r="B5" s="127" t="s">
        <v>369</v>
      </c>
      <c r="C5" s="98">
        <v>360</v>
      </c>
      <c r="D5" s="98"/>
      <c r="E5" s="98"/>
      <c r="F5" s="500">
        <f>(C5*D5)</f>
        <v>0</v>
      </c>
      <c r="G5" s="501"/>
    </row>
    <row r="6" spans="1:7" ht="51.75" customHeight="1" thickBot="1" x14ac:dyDescent="0.3">
      <c r="A6" s="129"/>
      <c r="B6" s="130" t="s">
        <v>17</v>
      </c>
      <c r="C6" s="131" t="s">
        <v>18</v>
      </c>
      <c r="D6" s="130" t="s">
        <v>19</v>
      </c>
      <c r="E6" s="384" t="s">
        <v>21</v>
      </c>
      <c r="F6" s="385"/>
      <c r="G6" s="386"/>
    </row>
    <row r="7" spans="1:7" ht="15.75" thickBot="1" x14ac:dyDescent="0.3">
      <c r="A7" s="189">
        <v>9</v>
      </c>
      <c r="B7" s="188" t="s">
        <v>196</v>
      </c>
      <c r="C7" s="187"/>
      <c r="D7" s="187"/>
      <c r="E7" s="387"/>
      <c r="F7" s="503"/>
      <c r="G7" s="388"/>
    </row>
    <row r="8" spans="1:7" x14ac:dyDescent="0.25">
      <c r="A8" s="107"/>
      <c r="B8" s="108" t="s">
        <v>23</v>
      </c>
      <c r="C8" s="109"/>
      <c r="D8" s="110" t="s">
        <v>24</v>
      </c>
      <c r="E8" s="402"/>
      <c r="F8" s="403"/>
      <c r="G8" s="404"/>
    </row>
    <row r="9" spans="1:7" ht="15.75" customHeight="1" x14ac:dyDescent="0.25">
      <c r="A9" s="112"/>
      <c r="B9" s="113" t="s">
        <v>25</v>
      </c>
      <c r="C9" s="114"/>
      <c r="D9" s="115" t="s">
        <v>24</v>
      </c>
      <c r="E9" s="363"/>
      <c r="F9" s="364"/>
      <c r="G9" s="365"/>
    </row>
    <row r="10" spans="1:7" x14ac:dyDescent="0.25">
      <c r="A10" s="112"/>
      <c r="B10" s="113" t="s">
        <v>26</v>
      </c>
      <c r="C10" s="114"/>
      <c r="D10" s="115" t="s">
        <v>24</v>
      </c>
      <c r="E10" s="363"/>
      <c r="F10" s="364"/>
      <c r="G10" s="365"/>
    </row>
    <row r="11" spans="1:7" ht="19.5" customHeight="1" thickBot="1" x14ac:dyDescent="0.3">
      <c r="A11" s="117"/>
      <c r="B11" s="118" t="s">
        <v>27</v>
      </c>
      <c r="C11" s="119"/>
      <c r="D11" s="120" t="s">
        <v>24</v>
      </c>
      <c r="E11" s="405"/>
      <c r="F11" s="406"/>
      <c r="G11" s="407"/>
    </row>
    <row r="12" spans="1:7" ht="47.25" customHeight="1" thickBot="1" x14ac:dyDescent="0.3">
      <c r="A12" s="373" t="s">
        <v>253</v>
      </c>
      <c r="B12" s="374"/>
      <c r="C12" s="374"/>
      <c r="D12" s="375"/>
      <c r="E12" s="376" t="s">
        <v>254</v>
      </c>
      <c r="F12" s="374"/>
      <c r="G12" s="377"/>
    </row>
    <row r="13" spans="1:7" ht="66.75" customHeight="1" thickBot="1" x14ac:dyDescent="0.3">
      <c r="A13" s="373" t="s">
        <v>255</v>
      </c>
      <c r="B13" s="374"/>
      <c r="C13" s="374"/>
      <c r="D13" s="375"/>
      <c r="E13" s="376" t="s">
        <v>254</v>
      </c>
      <c r="F13" s="374"/>
      <c r="G13" s="377"/>
    </row>
    <row r="14" spans="1:7" ht="40.5" customHeight="1" x14ac:dyDescent="0.25">
      <c r="A14" s="107"/>
      <c r="B14" s="108" t="s">
        <v>197</v>
      </c>
      <c r="C14" s="109"/>
      <c r="D14" s="110" t="s">
        <v>28</v>
      </c>
      <c r="E14" s="402"/>
      <c r="F14" s="403"/>
      <c r="G14" s="404"/>
    </row>
    <row r="15" spans="1:7" ht="40.5" customHeight="1" x14ac:dyDescent="0.25">
      <c r="A15" s="107"/>
      <c r="B15" s="108" t="s">
        <v>370</v>
      </c>
      <c r="C15" s="109"/>
      <c r="D15" s="110" t="s">
        <v>37</v>
      </c>
      <c r="E15" s="363"/>
      <c r="F15" s="364"/>
      <c r="G15" s="365"/>
    </row>
    <row r="16" spans="1:7" ht="35.25" customHeight="1" x14ac:dyDescent="0.25">
      <c r="A16" s="112"/>
      <c r="B16" s="113" t="s">
        <v>198</v>
      </c>
      <c r="C16" s="114"/>
      <c r="D16" s="115" t="s">
        <v>30</v>
      </c>
      <c r="E16" s="363"/>
      <c r="F16" s="364"/>
      <c r="G16" s="365"/>
    </row>
    <row r="17" spans="1:7" ht="27" customHeight="1" x14ac:dyDescent="0.25">
      <c r="A17" s="112"/>
      <c r="B17" s="113" t="s">
        <v>199</v>
      </c>
      <c r="C17" s="114"/>
      <c r="D17" s="115" t="s">
        <v>37</v>
      </c>
      <c r="E17" s="363"/>
      <c r="F17" s="364"/>
      <c r="G17" s="365"/>
    </row>
    <row r="18" spans="1:7" ht="43.5" customHeight="1" x14ac:dyDescent="0.25">
      <c r="A18" s="112"/>
      <c r="B18" s="113" t="s">
        <v>200</v>
      </c>
      <c r="C18" s="114"/>
      <c r="D18" s="115" t="s">
        <v>201</v>
      </c>
      <c r="E18" s="363"/>
      <c r="F18" s="364"/>
      <c r="G18" s="365"/>
    </row>
    <row r="19" spans="1:7" ht="27.75" customHeight="1" x14ac:dyDescent="0.25">
      <c r="A19" s="112"/>
      <c r="B19" s="113" t="s">
        <v>371</v>
      </c>
      <c r="C19" s="114"/>
      <c r="D19" s="115" t="s">
        <v>37</v>
      </c>
      <c r="E19" s="363"/>
      <c r="F19" s="364"/>
      <c r="G19" s="365"/>
    </row>
    <row r="20" spans="1:7" ht="27.75" customHeight="1" x14ac:dyDescent="0.25">
      <c r="A20" s="112"/>
      <c r="B20" s="113" t="s">
        <v>372</v>
      </c>
      <c r="C20" s="114"/>
      <c r="D20" s="115" t="s">
        <v>37</v>
      </c>
      <c r="E20" s="363"/>
      <c r="F20" s="364"/>
      <c r="G20" s="365"/>
    </row>
    <row r="21" spans="1:7" ht="42" customHeight="1" x14ac:dyDescent="0.25">
      <c r="A21" s="112"/>
      <c r="B21" s="113" t="s">
        <v>202</v>
      </c>
      <c r="C21" s="114"/>
      <c r="D21" s="115" t="s">
        <v>37</v>
      </c>
      <c r="E21" s="394"/>
      <c r="F21" s="504"/>
      <c r="G21" s="505"/>
    </row>
    <row r="22" spans="1:7" ht="40.5" customHeight="1" x14ac:dyDescent="0.25">
      <c r="A22" s="112"/>
      <c r="B22" s="113" t="s">
        <v>203</v>
      </c>
      <c r="C22" s="114"/>
      <c r="D22" s="115" t="s">
        <v>37</v>
      </c>
      <c r="E22" s="394"/>
      <c r="F22" s="504"/>
      <c r="G22" s="505"/>
    </row>
    <row r="23" spans="1:7" x14ac:dyDescent="0.25">
      <c r="A23" s="126"/>
      <c r="B23" s="126"/>
      <c r="C23" s="126"/>
      <c r="D23" s="126"/>
      <c r="E23" s="126"/>
      <c r="F23" s="126"/>
      <c r="G23" s="126"/>
    </row>
    <row r="24" spans="1:7" ht="24" customHeight="1" x14ac:dyDescent="0.25">
      <c r="A24" s="436" t="s">
        <v>257</v>
      </c>
      <c r="B24" s="502"/>
      <c r="C24" s="502"/>
      <c r="D24" s="502"/>
      <c r="E24" s="502"/>
      <c r="F24" s="502"/>
      <c r="G24" s="502"/>
    </row>
    <row r="25" spans="1:7" x14ac:dyDescent="0.25">
      <c r="A25" s="126"/>
      <c r="B25" s="126"/>
      <c r="C25" s="126"/>
      <c r="D25" s="126"/>
      <c r="E25" s="126"/>
      <c r="F25" s="126"/>
      <c r="G25" s="126"/>
    </row>
    <row r="26" spans="1:7" ht="51" customHeight="1" x14ac:dyDescent="0.25">
      <c r="A26" s="436" t="s">
        <v>260</v>
      </c>
      <c r="B26" s="502"/>
      <c r="C26" s="502"/>
      <c r="D26" s="502"/>
      <c r="E26" s="502"/>
      <c r="F26" s="502"/>
      <c r="G26" s="502"/>
    </row>
    <row r="27" spans="1:7" ht="216.75" customHeight="1" x14ac:dyDescent="0.25">
      <c r="A27" s="438" t="s">
        <v>259</v>
      </c>
      <c r="B27" s="499"/>
      <c r="C27" s="499"/>
      <c r="D27" s="499"/>
      <c r="E27" s="499"/>
      <c r="F27" s="499"/>
      <c r="G27" s="499"/>
    </row>
  </sheetData>
  <mergeCells count="30">
    <mergeCell ref="A24:G24"/>
    <mergeCell ref="A26:G26"/>
    <mergeCell ref="A27:G27"/>
    <mergeCell ref="E6:G6"/>
    <mergeCell ref="E8:G8"/>
    <mergeCell ref="E9:G9"/>
    <mergeCell ref="E10:G10"/>
    <mergeCell ref="E11:G11"/>
    <mergeCell ref="E7:G7"/>
    <mergeCell ref="E14:G14"/>
    <mergeCell ref="E16:G16"/>
    <mergeCell ref="E17:G17"/>
    <mergeCell ref="E18:G18"/>
    <mergeCell ref="E19:G19"/>
    <mergeCell ref="E21:G21"/>
    <mergeCell ref="E22:G22"/>
    <mergeCell ref="A3:G3"/>
    <mergeCell ref="A1:C2"/>
    <mergeCell ref="D1:E1"/>
    <mergeCell ref="F1:G1"/>
    <mergeCell ref="D2:E2"/>
    <mergeCell ref="F2:G2"/>
    <mergeCell ref="F4:G4"/>
    <mergeCell ref="F5:G5"/>
    <mergeCell ref="E15:G15"/>
    <mergeCell ref="E20:G20"/>
    <mergeCell ref="A13:D13"/>
    <mergeCell ref="E13:G13"/>
    <mergeCell ref="A12:D12"/>
    <mergeCell ref="E12:G1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Pakiet_1</vt:lpstr>
      <vt:lpstr>Pakiet_2</vt:lpstr>
      <vt:lpstr>Pakiet_3</vt:lpstr>
      <vt:lpstr>Pakiet_4</vt:lpstr>
      <vt:lpstr>Pakiet_5</vt:lpstr>
      <vt:lpstr>Pakiet_6</vt:lpstr>
      <vt:lpstr>Pakiet_7</vt:lpstr>
      <vt:lpstr>Pakiet_8</vt:lpstr>
      <vt:lpstr>Pakiet_9</vt:lpstr>
      <vt:lpstr>Pakiet_10</vt:lpstr>
      <vt:lpstr>Pakiet_11</vt:lpstr>
      <vt:lpstr>Pakiet_12</vt:lpstr>
      <vt:lpstr>Pakiet_13</vt:lpstr>
      <vt:lpstr>Pakiet_14</vt:lpstr>
      <vt:lpstr>Pakiet_15</vt:lpstr>
      <vt:lpstr>Pakiet_16</vt:lpstr>
      <vt:lpstr>Pakiet_17</vt:lpstr>
      <vt:lpstr>Pakiet_18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2025-04-04T06:06:16Z</cp:lastPrinted>
  <dcterms:created xsi:type="dcterms:W3CDTF">2025-03-03T09:47:46Z</dcterms:created>
  <dcterms:modified xsi:type="dcterms:W3CDTF">2025-04-04T06:14:28Z</dcterms:modified>
</cp:coreProperties>
</file>