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60.249\jedz\Archiwum 2025\129 Papiery medyczne\"/>
    </mc:Choice>
  </mc:AlternateContent>
  <xr:revisionPtr revIDLastSave="0" documentId="13_ncr:1_{7A348B7C-B2CF-43D4-990D-008DBC2154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piery medycz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44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 l="1"/>
</calcChain>
</file>

<file path=xl/sharedStrings.xml><?xml version="1.0" encoding="utf-8"?>
<sst xmlns="http://schemas.openxmlformats.org/spreadsheetml/2006/main" count="176" uniqueCount="63">
  <si>
    <t>Lp.</t>
  </si>
  <si>
    <t>Opis przedmiotu zamówienia</t>
  </si>
  <si>
    <t>j.m.</t>
  </si>
  <si>
    <t>Cena jednostkowa brutto</t>
  </si>
  <si>
    <t>% VAT</t>
  </si>
  <si>
    <t>bl.</t>
  </si>
  <si>
    <t>rol.</t>
  </si>
  <si>
    <t>op.</t>
  </si>
  <si>
    <t>szt</t>
  </si>
  <si>
    <t>FORMULARZ ASORTYMENTOWO-CENOWY</t>
  </si>
  <si>
    <t>szt.</t>
  </si>
  <si>
    <t>Załacznik nr 2 do Zaproszenia</t>
  </si>
  <si>
    <t>Załacznik nr… do umowy</t>
  </si>
  <si>
    <t>Ilość</t>
  </si>
  <si>
    <t>EZ/129/2025/MZ</t>
  </si>
  <si>
    <t>WARTOŚĆ ZAMÓWIENIA BRUTTO</t>
  </si>
  <si>
    <t>Wartość brutto</t>
  </si>
  <si>
    <t>Papier do aparatu EKG  Marquette MAC 1200; rozm.210 x 295 x 150 oraz  do aparatu EKG firmy Mindray model BeneHeart R12 rozm. 210 x 295 x 150</t>
  </si>
  <si>
    <t>Papier do KTG  Philips / Hewlett Packard 1911A  
rozm.150 x 100 x 150</t>
  </si>
  <si>
    <t>Papier SONY  UPP - 210SE  
rozm. 210 x 25 oryginał</t>
  </si>
  <si>
    <t>Papier do videoprintera USG typ papieru - SONY UPP110S rozm. 110 x 20 lub równoważny</t>
  </si>
  <si>
    <t xml:space="preserve">Papier do EKG Hewlett Packard/Philips  M1709A  
rozm. 210 x 300 x 200 </t>
  </si>
  <si>
    <t>Papier do defibrylatora Lifepack 11, 12   
rozm. 106 mm x 25 m</t>
  </si>
  <si>
    <r>
      <t xml:space="preserve">Papier do defibrylatora Lifepack  8, 10, 20 (zadr.) 
rozm.50 mm </t>
    </r>
    <r>
      <rPr>
        <sz val="11"/>
        <rFont val="Times New Roman"/>
        <family val="1"/>
        <charset val="238"/>
      </rPr>
      <t xml:space="preserve">x </t>
    </r>
    <r>
      <rPr>
        <sz val="12"/>
        <rFont val="Times New Roman"/>
        <family val="1"/>
        <charset val="238"/>
      </rPr>
      <t>20 m</t>
    </r>
  </si>
  <si>
    <t>Papier do videoprinterów USG typ papieru -Mitsubishi K6SHM-CE , rozm. 110 x 20, oryginał</t>
  </si>
  <si>
    <t>Papier do EKG Farum E30, rozm. 100 mm x 40 m</t>
  </si>
  <si>
    <t>Papier do aparatu EKG BTL - 08LT, rozm. 210 mm x 25 m</t>
  </si>
  <si>
    <t>Papier do KTG Oxford - Sonaicaid Team Meridlan 800, 
rozm. 143 x 150 x 300</t>
  </si>
  <si>
    <t>Papier SONY UPP - 110HG, rozm.110 x 18, oryginał</t>
  </si>
  <si>
    <t>Papier do analizatora Biotronik, rozm. 112 x 125 x 200</t>
  </si>
  <si>
    <t>Papier do EKG Marquette Case 8000, rozm. 210 x 280 x 300</t>
  </si>
  <si>
    <t>Papier do analizatora Medtronic, rozm.110 x 150 x 200</t>
  </si>
  <si>
    <t>Papier do EKG Aspel Ascard - 3, rozm. 104 mm x 40 m</t>
  </si>
  <si>
    <t>Papier do defibrylatora Zoll M-Series, rozm. 90 x 90 x 200</t>
  </si>
  <si>
    <t>Papier Mitsubishi  K95HG, rozm. 110 x 18, oryginał</t>
  </si>
  <si>
    <t>Papier do videoprinterów USG typ papieru - Mitsubishi  K6 1B-CE, rozm. 110 x 20 lub równoważny</t>
  </si>
  <si>
    <t>Papier do EKG Mac 800, rozm. 140 x 110 x 200</t>
  </si>
  <si>
    <t>Papier do EKG Mac 1200/1600, rozm. 210 x 295 x 150</t>
  </si>
  <si>
    <t>Papier do defibrylatora Mediana, rozm. 80 x 70 x 314</t>
  </si>
  <si>
    <t>Papier do defibrylatora Mindray BeneHeart D6/ Philips 
rozm. 50 mm x 30 m (zadr)</t>
  </si>
  <si>
    <t>Papier do defibrylatora Mindray BeneHeart D6/ Philips 
rozm. 50 mm x 30 m (gładki)</t>
  </si>
  <si>
    <t>Papier termoczuły, rozm. 57 mm x 7 m</t>
  </si>
  <si>
    <t>Papier termoczuły, rozm. 57 mm x 30 m</t>
  </si>
  <si>
    <t>Papier termoczuły, rozm.110 mm x 20 m</t>
  </si>
  <si>
    <t>Papier termoczuły, rozm. 80 mm x 30 m</t>
  </si>
  <si>
    <t>Papier termoczuły, rozm. 57 mm x 20 m</t>
  </si>
  <si>
    <t>Papier składany do aparatu Delta 3 Plus, rozm. 112 x 100 x 300</t>
  </si>
  <si>
    <t>Papier EKG HELLIGE typ papieru microsmart, 
rozm. 80 x 90 x 280</t>
  </si>
  <si>
    <t>Papier do defibrylatora Philips 920-0980, rozm. 50 mm x 30 m z nadrukiem do wewnątrz</t>
  </si>
  <si>
    <t>Papier MAC 400/600, rozm. 80 x 90 x 280</t>
  </si>
  <si>
    <t>Papier EKG N.KOHDEN - typ papieru EKG 9130/SE 1201  rozm. 210 x 140 x 215 dedykowany do urządzenia przez producenta aparatów EKG lub równoważny</t>
  </si>
  <si>
    <t xml:space="preserve">Papier ekg do aparatu EDAN-SE-1201, rozm. 210 x 140 x 215 </t>
  </si>
  <si>
    <t>Papier do defibrylatora Mediana, rozm. 80 x 80 x 200</t>
  </si>
  <si>
    <t xml:space="preserve">Papier do aparatu EKG ASCARD A4, B56/ BTL-08LT 
112 mm x 25 m oraz papier do EKG BTL 08 MT Plus; 
szer.112 mm </t>
  </si>
  <si>
    <t>Papier do defibrylatora 80 x 80 x 200</t>
  </si>
  <si>
    <t>Rolki termiczne BPA Free, rozm. 80  x 80  x 12</t>
  </si>
  <si>
    <t xml:space="preserve">Oświadczam, iż oferowany wyrób medyczny posiada deklarację zgodności EC(WE), poświadczającą zgodność wyrobu z przepisami dyrektywy 93/42/EWG z dnia 14 czerwca 1993 r. dotyczącą wyrobów medycznych  („MDD”) i korzystają z przepisów przejściowych na podstawie przepisów rozporządzenia UE nr 2017/745 z dnia 5 kwietnia 2017 r. w sprawie wyrobów medycznych ("MDR") lub zostały wprowadzone do obrotu przed dniem 26 maja 2021 r.
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</si>
  <si>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
* </t>
  </si>
  <si>
    <t>**Uzupełnić</t>
  </si>
  <si>
    <t>* Właściwe zakreślić. W przypadku zaznaczenia w obu kolumnach "NIE"- Zamawiajacy uzna, iż oferowany wyrób nie jest wyrobem medycznym.</t>
  </si>
  <si>
    <r>
      <t xml:space="preserve">Zgodnie z treścią § 3 ust. 5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2022 r., poz. 974) na żądanie Zamawiającego w terminie 5 dni roboczych, tj.:
</t>
    </r>
    <r>
      <rPr>
        <b/>
        <sz val="11"/>
        <color rgb="FF00B050"/>
        <rFont val="Times New Roman"/>
        <family val="1"/>
        <charset val="238"/>
      </rPr>
      <t xml:space="preserve">
►deklaracja zgodności EU(UE) o której mowa w Art. 19 ROZPORZĄDZENIA PARLAMENTU EUROPEJSKIEGO I RADY (UE)</t>
    </r>
    <r>
      <rPr>
        <b/>
        <sz val="11"/>
        <rFont val="Times New Roman"/>
        <family val="1"/>
        <charset val="238"/>
      </rPr>
      <t xml:space="preserve"> 2017/745 z dnia 5 kwietnia 2017 r. w sprawie wyrobów medycznych, zmiany dyrektywy 2001/83/WE, rozporządzenia (WE) nr 178/2002 i rozporządzenia (WE) nr 1223/2009 oraz uchylenia dyrektyw Rady 90/385/EWG i 93/42/EWG, poświadczającej zgodność oferowanego wyrobu z MDR
lub
</t>
    </r>
    <r>
      <rPr>
        <b/>
        <sz val="11"/>
        <color rgb="FF00B050"/>
        <rFont val="Times New Roman"/>
        <family val="1"/>
        <charset val="238"/>
      </rPr>
      <t xml:space="preserve">►deklaracja zgodności EC(WE) o której mowa w dyrektywie Rady 90/385/EWG i 93/42/EWG </t>
    </r>
    <r>
      <rPr>
        <b/>
        <sz val="11"/>
        <rFont val="Times New Roman"/>
        <family val="1"/>
        <charset val="238"/>
      </rPr>
      <t xml:space="preserve">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
oraz
► w przypadku gdy wyrób medyczny został wprowadzony do obrotu przed dniem 26 maja 2021r. </t>
    </r>
    <r>
      <rPr>
        <b/>
        <sz val="11"/>
        <color rgb="FF00B050"/>
        <rFont val="Times New Roman"/>
        <family val="1"/>
        <charset val="238"/>
      </rPr>
      <t>właściwego oświadczenie producenta lub upoważnionego przedstawiciela, zgodnie z klasą wyrobu medycznego</t>
    </r>
    <r>
      <rPr>
        <b/>
        <sz val="11"/>
        <rFont val="Times New Roman"/>
        <family val="1"/>
        <charset val="238"/>
      </rPr>
      <t xml:space="preserve">, lub
► w przypadku gdy wyrób medyczny jest objęty jednym z okresów przejściowych, o których mowa w art. 120 ust 2 – 4 MDR </t>
    </r>
    <r>
      <rPr>
        <b/>
        <sz val="11"/>
        <color rgb="FF00B050"/>
        <rFont val="Times New Roman"/>
        <family val="1"/>
        <charset val="238"/>
      </rPr>
      <t>właściwego oświadczenie producenta lub upoważnionego przedstawiciela</t>
    </r>
    <r>
      <rPr>
        <b/>
        <sz val="11"/>
        <rFont val="Times New Roman"/>
        <family val="1"/>
        <charset val="238"/>
      </rPr>
      <t xml:space="preserve"> zgodnie z klasą wyrobu medycznego.</t>
    </r>
  </si>
  <si>
    <t>TAK/NIE</t>
  </si>
  <si>
    <t>Nazwa/ producent/             nr katalogowy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</si>
</sst>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&quot;[$zł-415];[Red]&quot;-&quot;#,##0.00&quot; &quot;[$zł-415]"/>
  </numFmts>
  <fonts count="27">
    <font>
      <sz val="11"/>
      <color theme="1"/>
      <name val="Calibri"/>
      <family val="2"/>
      <scheme val="minor"/>
    </font>
    <font>
      <b/>
      <sz val="12"/>
      <color rgb="FF000000"/>
      <name val="Arial CE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Arial CE"/>
      <charset val="238"/>
    </font>
    <font>
      <sz val="8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sz val="10"/>
      <color rgb="FF000000"/>
      <name val="Arial CE1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b/>
      <i/>
      <sz val="12"/>
      <color rgb="FF000000"/>
      <name val="Arial CE1"/>
      <charset val="238"/>
    </font>
    <font>
      <b/>
      <i/>
      <sz val="14"/>
      <color rgb="FF000000"/>
      <name val="Times New Roman"/>
      <family val="1"/>
      <charset val="238"/>
    </font>
    <font>
      <b/>
      <sz val="12"/>
      <color rgb="FF3F3F3F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i/>
      <sz val="12"/>
      <color rgb="FF00B05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Border="0" applyProtection="0">
      <alignment horizontal="left"/>
    </xf>
    <xf numFmtId="0" fontId="9" fillId="0" borderId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9" fillId="0" borderId="0"/>
    <xf numFmtId="9" fontId="10" fillId="0" borderId="0" applyFont="0" applyFill="0" applyBorder="0" applyAlignment="0" applyProtection="0"/>
    <xf numFmtId="0" fontId="15" fillId="2" borderId="18" applyNumberFormat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2" borderId="18" xfId="8" applyFont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4" xfId="0" applyBorder="1"/>
    <xf numFmtId="0" fontId="5" fillId="0" borderId="2" xfId="0" applyFont="1" applyBorder="1" applyAlignment="1">
      <alignment horizontal="center" vertical="center" wrapText="1"/>
    </xf>
    <xf numFmtId="0" fontId="11" fillId="0" borderId="4" xfId="6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4" xfId="0" applyFont="1" applyBorder="1"/>
    <xf numFmtId="0" fontId="0" fillId="0" borderId="4" xfId="0" applyBorder="1" applyAlignment="1">
      <alignment horizontal="center"/>
    </xf>
    <xf numFmtId="3" fontId="14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4" fontId="0" fillId="0" borderId="0" xfId="0" applyNumberFormat="1" applyAlignment="1">
      <alignment horizontal="left" vertical="center"/>
    </xf>
    <xf numFmtId="44" fontId="0" fillId="0" borderId="10" xfId="0" applyNumberFormat="1" applyBorder="1" applyAlignment="1">
      <alignment horizontal="left" vertical="center"/>
    </xf>
    <xf numFmtId="44" fontId="0" fillId="0" borderId="0" xfId="0" applyNumberFormat="1"/>
    <xf numFmtId="44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44" fontId="14" fillId="0" borderId="5" xfId="0" applyNumberFormat="1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right" vertical="center" wrapText="1"/>
    </xf>
    <xf numFmtId="44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 vertical="center"/>
    </xf>
    <xf numFmtId="44" fontId="0" fillId="0" borderId="4" xfId="0" applyNumberFormat="1" applyBorder="1"/>
    <xf numFmtId="44" fontId="14" fillId="0" borderId="19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17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44" fontId="14" fillId="0" borderId="21" xfId="0" applyNumberFormat="1" applyFont="1" applyBorder="1" applyAlignment="1">
      <alignment horizontal="center" vertical="center" wrapText="1"/>
    </xf>
    <xf numFmtId="44" fontId="0" fillId="0" borderId="22" xfId="0" applyNumberFormat="1" applyBorder="1"/>
    <xf numFmtId="0" fontId="18" fillId="3" borderId="18" xfId="8" applyFont="1" applyFill="1" applyAlignment="1">
      <alignment horizontal="center" vertical="center" wrapText="1"/>
    </xf>
    <xf numFmtId="0" fontId="18" fillId="3" borderId="18" xfId="8" applyFont="1" applyFill="1" applyAlignment="1">
      <alignment horizontal="center" vertical="center" wrapText="1" readingOrder="1"/>
    </xf>
    <xf numFmtId="1" fontId="18" fillId="3" borderId="18" xfId="8" applyNumberFormat="1" applyFont="1" applyFill="1" applyAlignment="1">
      <alignment horizontal="center" vertical="center" wrapText="1"/>
    </xf>
    <xf numFmtId="44" fontId="18" fillId="3" borderId="18" xfId="8" applyNumberFormat="1" applyFont="1" applyFill="1" applyAlignment="1">
      <alignment horizontal="center" vertical="center" wrapText="1"/>
    </xf>
    <xf numFmtId="0" fontId="18" fillId="3" borderId="18" xfId="8" applyFont="1" applyFill="1" applyAlignment="1" applyProtection="1">
      <alignment horizontal="center" vertical="center" wrapText="1" readingOrder="1"/>
      <protection locked="0"/>
    </xf>
    <xf numFmtId="0" fontId="18" fillId="3" borderId="20" xfId="8" applyFont="1" applyFill="1" applyBorder="1" applyAlignment="1" applyProtection="1">
      <alignment horizontal="center" vertical="center" wrapText="1" readingOrder="1"/>
      <protection locked="0"/>
    </xf>
    <xf numFmtId="0" fontId="18" fillId="3" borderId="4" xfId="8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0" fillId="0" borderId="14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22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</cellXfs>
  <cellStyles count="9">
    <cellStyle name="Dane wyjściowe" xfId="8" builtinId="21"/>
    <cellStyle name="Dziesiętny 2" xfId="3" xr:uid="{00000000-0005-0000-0000-000001000000}"/>
    <cellStyle name="Normalny" xfId="0" builtinId="0"/>
    <cellStyle name="Normalny 2" xfId="5" xr:uid="{00000000-0005-0000-0000-000003000000}"/>
    <cellStyle name="Normalny 3" xfId="6" xr:uid="{00000000-0005-0000-0000-000004000000}"/>
    <cellStyle name="Normalny 30" xfId="1" xr:uid="{00000000-0005-0000-0000-000005000000}"/>
    <cellStyle name="Normalny 4" xfId="2" xr:uid="{00000000-0005-0000-0000-000006000000}"/>
    <cellStyle name="Procentowy 2" xfId="7" xr:uid="{00000000-0005-0000-0000-000007000000}"/>
    <cellStyle name="Walutowy 2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topLeftCell="A19" zoomScale="70" zoomScaleNormal="70" workbookViewId="0">
      <selection activeCell="C7" sqref="C7"/>
    </sheetView>
  </sheetViews>
  <sheetFormatPr defaultRowHeight="15"/>
  <cols>
    <col min="1" max="1" width="11.85546875" customWidth="1"/>
    <col min="2" max="2" width="17.7109375" customWidth="1"/>
    <col min="3" max="3" width="59.7109375" customWidth="1"/>
    <col min="4" max="5" width="11.85546875" customWidth="1"/>
    <col min="6" max="6" width="14.140625" style="44" customWidth="1"/>
    <col min="7" max="7" width="7.85546875" customWidth="1"/>
    <col min="8" max="8" width="16.28515625" customWidth="1"/>
    <col min="9" max="9" width="48.28515625" style="69" customWidth="1"/>
    <col min="10" max="10" width="46.28515625" style="69" customWidth="1"/>
  </cols>
  <sheetData>
    <row r="1" spans="1:10" ht="15.75">
      <c r="A1" s="54" t="s">
        <v>14</v>
      </c>
      <c r="B1" s="54"/>
      <c r="C1" s="8"/>
      <c r="D1" s="1"/>
      <c r="E1" s="2"/>
      <c r="F1" s="42"/>
      <c r="G1" s="9"/>
      <c r="H1" s="55" t="s">
        <v>11</v>
      </c>
      <c r="I1" s="55"/>
    </row>
    <row r="2" spans="1:10" ht="15.75">
      <c r="A2" s="3"/>
      <c r="B2" s="3"/>
      <c r="C2" s="3"/>
      <c r="D2" s="1"/>
      <c r="E2" s="2"/>
      <c r="F2" s="42"/>
      <c r="G2" s="9"/>
      <c r="H2" s="55" t="s">
        <v>12</v>
      </c>
      <c r="I2" s="55"/>
    </row>
    <row r="3" spans="1:10" ht="33.75" customHeight="1">
      <c r="A3" s="3"/>
      <c r="B3" s="3"/>
      <c r="C3" s="10" t="s">
        <v>9</v>
      </c>
      <c r="D3" s="1"/>
      <c r="E3" s="2"/>
      <c r="F3" s="42"/>
      <c r="G3" s="5"/>
      <c r="H3" s="5"/>
    </row>
    <row r="4" spans="1:10" ht="17.25" customHeight="1">
      <c r="A4" s="4"/>
      <c r="B4" s="6"/>
      <c r="C4" s="6"/>
      <c r="D4" s="6"/>
      <c r="E4" s="7"/>
      <c r="F4" s="43"/>
      <c r="G4" s="6"/>
      <c r="H4" s="6"/>
    </row>
    <row r="5" spans="1:10" ht="186.75" customHeight="1">
      <c r="A5" s="11" t="s">
        <v>0</v>
      </c>
      <c r="B5" s="11" t="s">
        <v>62</v>
      </c>
      <c r="C5" s="61" t="s">
        <v>1</v>
      </c>
      <c r="D5" s="62" t="s">
        <v>2</v>
      </c>
      <c r="E5" s="63" t="s">
        <v>13</v>
      </c>
      <c r="F5" s="64" t="s">
        <v>3</v>
      </c>
      <c r="G5" s="65" t="s">
        <v>4</v>
      </c>
      <c r="H5" s="66" t="s">
        <v>16</v>
      </c>
      <c r="I5" s="67" t="s">
        <v>56</v>
      </c>
      <c r="J5" s="68" t="s">
        <v>57</v>
      </c>
    </row>
    <row r="6" spans="1:10" ht="31.5">
      <c r="A6" s="12">
        <v>1</v>
      </c>
      <c r="B6" s="18"/>
      <c r="C6" s="19" t="s">
        <v>21</v>
      </c>
      <c r="D6" s="20" t="s">
        <v>5</v>
      </c>
      <c r="E6" s="30">
        <v>300</v>
      </c>
      <c r="F6" s="45"/>
      <c r="G6" s="41"/>
      <c r="H6" s="59">
        <f>F6*E6</f>
        <v>0</v>
      </c>
      <c r="I6" s="51" t="s">
        <v>61</v>
      </c>
      <c r="J6" s="51" t="s">
        <v>61</v>
      </c>
    </row>
    <row r="7" spans="1:10" ht="31.5">
      <c r="A7" s="12">
        <v>2</v>
      </c>
      <c r="B7" s="18"/>
      <c r="C7" s="19" t="s">
        <v>22</v>
      </c>
      <c r="D7" s="20" t="s">
        <v>6</v>
      </c>
      <c r="E7" s="30">
        <v>100</v>
      </c>
      <c r="F7" s="45"/>
      <c r="G7" s="41"/>
      <c r="H7" s="59">
        <f t="shared" ref="H7:H43" si="0">F7*E7</f>
        <v>0</v>
      </c>
      <c r="I7" s="51" t="s">
        <v>61</v>
      </c>
      <c r="J7" s="51" t="s">
        <v>61</v>
      </c>
    </row>
    <row r="8" spans="1:10" ht="45" customHeight="1">
      <c r="A8" s="12">
        <v>3</v>
      </c>
      <c r="B8" s="18"/>
      <c r="C8" s="14" t="s">
        <v>17</v>
      </c>
      <c r="D8" s="20" t="s">
        <v>5</v>
      </c>
      <c r="E8" s="30">
        <v>400</v>
      </c>
      <c r="F8" s="45"/>
      <c r="G8" s="41"/>
      <c r="H8" s="59">
        <f t="shared" si="0"/>
        <v>0</v>
      </c>
      <c r="I8" s="51" t="s">
        <v>61</v>
      </c>
      <c r="J8" s="51" t="s">
        <v>61</v>
      </c>
    </row>
    <row r="9" spans="1:10" ht="31.5">
      <c r="A9" s="12">
        <v>4</v>
      </c>
      <c r="B9" s="21"/>
      <c r="C9" s="14" t="s">
        <v>20</v>
      </c>
      <c r="D9" s="22" t="s">
        <v>6</v>
      </c>
      <c r="E9" s="30">
        <v>900</v>
      </c>
      <c r="F9" s="45"/>
      <c r="G9" s="41"/>
      <c r="H9" s="59">
        <f t="shared" si="0"/>
        <v>0</v>
      </c>
      <c r="I9" s="51" t="s">
        <v>61</v>
      </c>
      <c r="J9" s="51" t="s">
        <v>61</v>
      </c>
    </row>
    <row r="10" spans="1:10" ht="31.5">
      <c r="A10" s="12">
        <v>5</v>
      </c>
      <c r="B10" s="18"/>
      <c r="C10" s="14" t="s">
        <v>23</v>
      </c>
      <c r="D10" s="22" t="s">
        <v>6</v>
      </c>
      <c r="E10" s="30">
        <v>80</v>
      </c>
      <c r="F10" s="45"/>
      <c r="G10" s="41"/>
      <c r="H10" s="59">
        <f t="shared" si="0"/>
        <v>0</v>
      </c>
      <c r="I10" s="51" t="s">
        <v>61</v>
      </c>
      <c r="J10" s="51" t="s">
        <v>61</v>
      </c>
    </row>
    <row r="11" spans="1:10" ht="47.25">
      <c r="A11" s="12">
        <v>6</v>
      </c>
      <c r="B11" s="13"/>
      <c r="C11" s="14" t="s">
        <v>53</v>
      </c>
      <c r="D11" s="23" t="s">
        <v>6</v>
      </c>
      <c r="E11" s="30">
        <v>2000</v>
      </c>
      <c r="F11" s="45"/>
      <c r="G11" s="41"/>
      <c r="H11" s="59">
        <f t="shared" si="0"/>
        <v>0</v>
      </c>
      <c r="I11" s="51" t="s">
        <v>61</v>
      </c>
      <c r="J11" s="51" t="s">
        <v>61</v>
      </c>
    </row>
    <row r="12" spans="1:10" ht="34.5" customHeight="1">
      <c r="A12" s="12">
        <v>7</v>
      </c>
      <c r="B12" s="24"/>
      <c r="C12" s="14" t="s">
        <v>19</v>
      </c>
      <c r="D12" s="25" t="s">
        <v>6</v>
      </c>
      <c r="E12" s="30">
        <v>20</v>
      </c>
      <c r="F12" s="45"/>
      <c r="G12" s="41"/>
      <c r="H12" s="59">
        <f t="shared" si="0"/>
        <v>0</v>
      </c>
      <c r="I12" s="51" t="s">
        <v>61</v>
      </c>
      <c r="J12" s="51" t="s">
        <v>61</v>
      </c>
    </row>
    <row r="13" spans="1:10" ht="31.5">
      <c r="A13" s="12">
        <v>8</v>
      </c>
      <c r="B13" s="13"/>
      <c r="C13" s="14" t="s">
        <v>18</v>
      </c>
      <c r="D13" s="23" t="s">
        <v>5</v>
      </c>
      <c r="E13" s="30">
        <v>1200</v>
      </c>
      <c r="F13" s="45"/>
      <c r="G13" s="41"/>
      <c r="H13" s="59">
        <f t="shared" si="0"/>
        <v>0</v>
      </c>
      <c r="I13" s="51" t="s">
        <v>61</v>
      </c>
      <c r="J13" s="51" t="s">
        <v>61</v>
      </c>
    </row>
    <row r="14" spans="1:10" ht="15.75">
      <c r="A14" s="12">
        <v>9</v>
      </c>
      <c r="B14" s="24"/>
      <c r="C14" s="14" t="s">
        <v>28</v>
      </c>
      <c r="D14" s="15" t="s">
        <v>6</v>
      </c>
      <c r="E14" s="30">
        <v>900</v>
      </c>
      <c r="F14" s="45"/>
      <c r="G14" s="41"/>
      <c r="H14" s="59">
        <f t="shared" si="0"/>
        <v>0</v>
      </c>
      <c r="I14" s="51" t="s">
        <v>61</v>
      </c>
      <c r="J14" s="51" t="s">
        <v>61</v>
      </c>
    </row>
    <row r="15" spans="1:10" ht="31.5">
      <c r="A15" s="12">
        <v>10</v>
      </c>
      <c r="B15" s="13"/>
      <c r="C15" s="14" t="s">
        <v>27</v>
      </c>
      <c r="D15" s="26" t="s">
        <v>5</v>
      </c>
      <c r="E15" s="30">
        <v>20</v>
      </c>
      <c r="F15" s="45"/>
      <c r="G15" s="41"/>
      <c r="H15" s="59">
        <f t="shared" si="0"/>
        <v>0</v>
      </c>
      <c r="I15" s="51" t="s">
        <v>61</v>
      </c>
      <c r="J15" s="51" t="s">
        <v>61</v>
      </c>
    </row>
    <row r="16" spans="1:10" ht="15.75">
      <c r="A16" s="12">
        <v>11</v>
      </c>
      <c r="B16" s="13"/>
      <c r="C16" s="14" t="s">
        <v>26</v>
      </c>
      <c r="D16" s="15" t="s">
        <v>5</v>
      </c>
      <c r="E16" s="30">
        <v>1400</v>
      </c>
      <c r="F16" s="45"/>
      <c r="G16" s="41"/>
      <c r="H16" s="59">
        <f t="shared" si="0"/>
        <v>0</v>
      </c>
      <c r="I16" s="51" t="s">
        <v>61</v>
      </c>
      <c r="J16" s="51" t="s">
        <v>61</v>
      </c>
    </row>
    <row r="17" spans="1:10" ht="15.75">
      <c r="A17" s="12">
        <v>12</v>
      </c>
      <c r="B17" s="13"/>
      <c r="C17" s="14" t="s">
        <v>25</v>
      </c>
      <c r="D17" s="15" t="s">
        <v>6</v>
      </c>
      <c r="E17" s="30">
        <v>8</v>
      </c>
      <c r="F17" s="45"/>
      <c r="G17" s="41"/>
      <c r="H17" s="59">
        <f t="shared" si="0"/>
        <v>0</v>
      </c>
      <c r="I17" s="51" t="s">
        <v>61</v>
      </c>
      <c r="J17" s="51" t="s">
        <v>61</v>
      </c>
    </row>
    <row r="18" spans="1:10" ht="39" customHeight="1">
      <c r="A18" s="12">
        <v>13</v>
      </c>
      <c r="B18" s="13"/>
      <c r="C18" s="14" t="s">
        <v>24</v>
      </c>
      <c r="D18" s="16" t="s">
        <v>6</v>
      </c>
      <c r="E18" s="30">
        <v>8</v>
      </c>
      <c r="F18" s="45"/>
      <c r="G18" s="41"/>
      <c r="H18" s="59">
        <f t="shared" si="0"/>
        <v>0</v>
      </c>
      <c r="I18" s="51" t="s">
        <v>61</v>
      </c>
      <c r="J18" s="51" t="s">
        <v>61</v>
      </c>
    </row>
    <row r="19" spans="1:10" ht="15.75">
      <c r="A19" s="12">
        <v>14</v>
      </c>
      <c r="B19" s="13"/>
      <c r="C19" s="14" t="s">
        <v>29</v>
      </c>
      <c r="D19" s="15" t="s">
        <v>5</v>
      </c>
      <c r="E19" s="30">
        <v>100</v>
      </c>
      <c r="F19" s="45"/>
      <c r="G19" s="41"/>
      <c r="H19" s="59">
        <f t="shared" si="0"/>
        <v>0</v>
      </c>
      <c r="I19" s="51" t="s">
        <v>61</v>
      </c>
      <c r="J19" s="51" t="s">
        <v>61</v>
      </c>
    </row>
    <row r="20" spans="1:10" ht="15.75">
      <c r="A20" s="12">
        <v>15</v>
      </c>
      <c r="B20" s="13"/>
      <c r="C20" s="14" t="s">
        <v>30</v>
      </c>
      <c r="D20" s="15" t="s">
        <v>5</v>
      </c>
      <c r="E20" s="30">
        <v>200</v>
      </c>
      <c r="F20" s="45"/>
      <c r="G20" s="41"/>
      <c r="H20" s="59">
        <f t="shared" si="0"/>
        <v>0</v>
      </c>
      <c r="I20" s="51" t="s">
        <v>61</v>
      </c>
      <c r="J20" s="51" t="s">
        <v>61</v>
      </c>
    </row>
    <row r="21" spans="1:10" ht="15.75">
      <c r="A21" s="12">
        <v>16</v>
      </c>
      <c r="B21" s="13"/>
      <c r="C21" s="14" t="s">
        <v>31</v>
      </c>
      <c r="D21" s="16" t="s">
        <v>5</v>
      </c>
      <c r="E21" s="30">
        <v>20</v>
      </c>
      <c r="F21" s="45"/>
      <c r="G21" s="41"/>
      <c r="H21" s="59">
        <f t="shared" si="0"/>
        <v>0</v>
      </c>
      <c r="I21" s="51" t="s">
        <v>61</v>
      </c>
      <c r="J21" s="51" t="s">
        <v>61</v>
      </c>
    </row>
    <row r="22" spans="1:10" ht="15.75">
      <c r="A22" s="12">
        <v>17</v>
      </c>
      <c r="B22" s="13"/>
      <c r="C22" s="14" t="s">
        <v>32</v>
      </c>
      <c r="D22" s="25" t="s">
        <v>6</v>
      </c>
      <c r="E22" s="30">
        <v>60</v>
      </c>
      <c r="F22" s="45"/>
      <c r="G22" s="41"/>
      <c r="H22" s="59">
        <f t="shared" si="0"/>
        <v>0</v>
      </c>
      <c r="I22" s="51" t="s">
        <v>61</v>
      </c>
      <c r="J22" s="51" t="s">
        <v>61</v>
      </c>
    </row>
    <row r="23" spans="1:10" ht="15.75">
      <c r="A23" s="12">
        <v>18</v>
      </c>
      <c r="B23" s="13"/>
      <c r="C23" s="14" t="s">
        <v>33</v>
      </c>
      <c r="D23" s="15" t="s">
        <v>5</v>
      </c>
      <c r="E23" s="30">
        <v>100</v>
      </c>
      <c r="F23" s="53"/>
      <c r="G23" s="41"/>
      <c r="H23" s="59">
        <f t="shared" si="0"/>
        <v>0</v>
      </c>
      <c r="I23" s="51" t="s">
        <v>61</v>
      </c>
      <c r="J23" s="51" t="s">
        <v>61</v>
      </c>
    </row>
    <row r="24" spans="1:10" ht="15.75">
      <c r="A24" s="12">
        <v>19</v>
      </c>
      <c r="B24" s="13"/>
      <c r="C24" s="14" t="s">
        <v>34</v>
      </c>
      <c r="D24" s="15" t="s">
        <v>6</v>
      </c>
      <c r="E24" s="30">
        <v>8</v>
      </c>
      <c r="F24" s="45"/>
      <c r="G24" s="41"/>
      <c r="H24" s="59">
        <f t="shared" si="0"/>
        <v>0</v>
      </c>
      <c r="I24" s="51" t="s">
        <v>61</v>
      </c>
      <c r="J24" s="51" t="s">
        <v>61</v>
      </c>
    </row>
    <row r="25" spans="1:10" ht="41.25" customHeight="1">
      <c r="A25" s="12">
        <v>20</v>
      </c>
      <c r="B25" s="24"/>
      <c r="C25" s="14" t="s">
        <v>35</v>
      </c>
      <c r="D25" s="15" t="s">
        <v>5</v>
      </c>
      <c r="E25" s="30">
        <v>70</v>
      </c>
      <c r="F25" s="45"/>
      <c r="G25" s="41"/>
      <c r="H25" s="59">
        <f t="shared" si="0"/>
        <v>0</v>
      </c>
      <c r="I25" s="51" t="s">
        <v>61</v>
      </c>
      <c r="J25" s="51" t="s">
        <v>61</v>
      </c>
    </row>
    <row r="26" spans="1:10" ht="15.75">
      <c r="A26" s="12">
        <v>21</v>
      </c>
      <c r="B26" s="13"/>
      <c r="C26" s="14" t="s">
        <v>36</v>
      </c>
      <c r="D26" s="15" t="s">
        <v>6</v>
      </c>
      <c r="E26" s="30">
        <v>15</v>
      </c>
      <c r="F26" s="45"/>
      <c r="G26" s="41"/>
      <c r="H26" s="59">
        <f t="shared" si="0"/>
        <v>0</v>
      </c>
      <c r="I26" s="51" t="s">
        <v>61</v>
      </c>
      <c r="J26" s="51" t="s">
        <v>61</v>
      </c>
    </row>
    <row r="27" spans="1:10" ht="15.75">
      <c r="A27" s="12">
        <v>22</v>
      </c>
      <c r="B27" s="13"/>
      <c r="C27" s="14" t="s">
        <v>37</v>
      </c>
      <c r="D27" s="16" t="s">
        <v>7</v>
      </c>
      <c r="E27" s="30">
        <v>100</v>
      </c>
      <c r="F27" s="45"/>
      <c r="G27" s="41"/>
      <c r="H27" s="59">
        <f t="shared" si="0"/>
        <v>0</v>
      </c>
      <c r="I27" s="51" t="s">
        <v>61</v>
      </c>
      <c r="J27" s="51" t="s">
        <v>61</v>
      </c>
    </row>
    <row r="28" spans="1:10" ht="15.75">
      <c r="A28" s="12">
        <v>23</v>
      </c>
      <c r="B28" s="13"/>
      <c r="C28" s="14" t="s">
        <v>38</v>
      </c>
      <c r="D28" s="15" t="s">
        <v>8</v>
      </c>
      <c r="E28" s="30">
        <v>20</v>
      </c>
      <c r="F28" s="45"/>
      <c r="G28" s="41"/>
      <c r="H28" s="59">
        <f t="shared" si="0"/>
        <v>0</v>
      </c>
      <c r="I28" s="51" t="s">
        <v>61</v>
      </c>
      <c r="J28" s="51" t="s">
        <v>61</v>
      </c>
    </row>
    <row r="29" spans="1:10" ht="31.5">
      <c r="A29" s="12">
        <v>24</v>
      </c>
      <c r="B29" s="13"/>
      <c r="C29" s="14" t="s">
        <v>39</v>
      </c>
      <c r="D29" s="16" t="s">
        <v>6</v>
      </c>
      <c r="E29" s="30">
        <v>20</v>
      </c>
      <c r="F29" s="45"/>
      <c r="G29" s="41"/>
      <c r="H29" s="59">
        <f t="shared" si="0"/>
        <v>0</v>
      </c>
      <c r="I29" s="51" t="s">
        <v>61</v>
      </c>
      <c r="J29" s="51" t="s">
        <v>61</v>
      </c>
    </row>
    <row r="30" spans="1:10" ht="31.5">
      <c r="A30" s="12">
        <v>25</v>
      </c>
      <c r="B30" s="13"/>
      <c r="C30" s="14" t="s">
        <v>40</v>
      </c>
      <c r="D30" s="15" t="s">
        <v>6</v>
      </c>
      <c r="E30" s="30">
        <v>100</v>
      </c>
      <c r="F30" s="45"/>
      <c r="G30" s="41"/>
      <c r="H30" s="59">
        <f t="shared" si="0"/>
        <v>0</v>
      </c>
      <c r="I30" s="51" t="s">
        <v>61</v>
      </c>
      <c r="J30" s="51" t="s">
        <v>61</v>
      </c>
    </row>
    <row r="31" spans="1:10" ht="15.75">
      <c r="A31" s="12">
        <v>26</v>
      </c>
      <c r="B31" s="13"/>
      <c r="C31" s="14" t="s">
        <v>42</v>
      </c>
      <c r="D31" s="16" t="s">
        <v>6</v>
      </c>
      <c r="E31" s="30">
        <v>8</v>
      </c>
      <c r="F31" s="45"/>
      <c r="G31" s="41"/>
      <c r="H31" s="59">
        <f t="shared" si="0"/>
        <v>0</v>
      </c>
      <c r="I31" s="51" t="s">
        <v>61</v>
      </c>
      <c r="J31" s="51" t="s">
        <v>61</v>
      </c>
    </row>
    <row r="32" spans="1:10" ht="15.75">
      <c r="A32" s="12">
        <v>27</v>
      </c>
      <c r="B32" s="13"/>
      <c r="C32" s="14" t="s">
        <v>41</v>
      </c>
      <c r="D32" s="15" t="s">
        <v>6</v>
      </c>
      <c r="E32" s="30">
        <v>8</v>
      </c>
      <c r="F32" s="45"/>
      <c r="G32" s="41"/>
      <c r="H32" s="59">
        <f t="shared" si="0"/>
        <v>0</v>
      </c>
      <c r="I32" s="51" t="s">
        <v>61</v>
      </c>
      <c r="J32" s="51" t="s">
        <v>61</v>
      </c>
    </row>
    <row r="33" spans="1:11" ht="15.75">
      <c r="A33" s="12">
        <v>28</v>
      </c>
      <c r="B33" s="13"/>
      <c r="C33" s="14" t="s">
        <v>43</v>
      </c>
      <c r="D33" s="15" t="s">
        <v>6</v>
      </c>
      <c r="E33" s="30">
        <v>20</v>
      </c>
      <c r="F33" s="45"/>
      <c r="G33" s="41"/>
      <c r="H33" s="59">
        <f t="shared" si="0"/>
        <v>0</v>
      </c>
      <c r="I33" s="51" t="s">
        <v>61</v>
      </c>
      <c r="J33" s="51" t="s">
        <v>61</v>
      </c>
    </row>
    <row r="34" spans="1:11" ht="15.75">
      <c r="A34" s="12">
        <v>29</v>
      </c>
      <c r="B34" s="13"/>
      <c r="C34" s="14" t="s">
        <v>44</v>
      </c>
      <c r="D34" s="15" t="s">
        <v>6</v>
      </c>
      <c r="E34" s="30">
        <v>40</v>
      </c>
      <c r="F34" s="45"/>
      <c r="G34" s="46"/>
      <c r="H34" s="59">
        <f t="shared" si="0"/>
        <v>0</v>
      </c>
      <c r="I34" s="51" t="s">
        <v>61</v>
      </c>
      <c r="J34" s="51" t="s">
        <v>61</v>
      </c>
    </row>
    <row r="35" spans="1:11" ht="15.75">
      <c r="A35" s="12">
        <v>30</v>
      </c>
      <c r="B35" s="13"/>
      <c r="C35" s="14" t="s">
        <v>45</v>
      </c>
      <c r="D35" s="27" t="s">
        <v>5</v>
      </c>
      <c r="E35" s="30">
        <v>100</v>
      </c>
      <c r="F35" s="45"/>
      <c r="G35" s="46"/>
      <c r="H35" s="59">
        <f t="shared" si="0"/>
        <v>0</v>
      </c>
      <c r="I35" s="51" t="s">
        <v>61</v>
      </c>
      <c r="J35" s="51" t="s">
        <v>61</v>
      </c>
    </row>
    <row r="36" spans="1:11" ht="15.75">
      <c r="A36" s="12">
        <v>31</v>
      </c>
      <c r="B36" s="28"/>
      <c r="C36" s="29" t="s">
        <v>46</v>
      </c>
      <c r="D36" s="30" t="s">
        <v>8</v>
      </c>
      <c r="E36" s="30">
        <v>30</v>
      </c>
      <c r="F36" s="45"/>
      <c r="G36" s="46"/>
      <c r="H36" s="59">
        <f t="shared" si="0"/>
        <v>0</v>
      </c>
      <c r="I36" s="51" t="s">
        <v>61</v>
      </c>
      <c r="J36" s="51" t="s">
        <v>61</v>
      </c>
    </row>
    <row r="37" spans="1:11" ht="31.5">
      <c r="A37" s="12">
        <v>32</v>
      </c>
      <c r="B37" s="28"/>
      <c r="C37" s="31" t="s">
        <v>47</v>
      </c>
      <c r="D37" s="30" t="s">
        <v>8</v>
      </c>
      <c r="E37" s="30">
        <v>30</v>
      </c>
      <c r="F37" s="45"/>
      <c r="G37" s="46"/>
      <c r="H37" s="59">
        <f t="shared" si="0"/>
        <v>0</v>
      </c>
      <c r="I37" s="51" t="s">
        <v>61</v>
      </c>
      <c r="J37" s="51" t="s">
        <v>61</v>
      </c>
    </row>
    <row r="38" spans="1:11" ht="15.75">
      <c r="A38" s="12">
        <v>33</v>
      </c>
      <c r="B38" s="32"/>
      <c r="C38" s="29" t="s">
        <v>54</v>
      </c>
      <c r="D38" s="30" t="s">
        <v>8</v>
      </c>
      <c r="E38" s="30">
        <v>40</v>
      </c>
      <c r="F38" s="45"/>
      <c r="G38" s="46"/>
      <c r="H38" s="59">
        <f t="shared" si="0"/>
        <v>0</v>
      </c>
      <c r="I38" s="51" t="s">
        <v>61</v>
      </c>
      <c r="J38" s="51" t="s">
        <v>61</v>
      </c>
    </row>
    <row r="39" spans="1:11" ht="31.5">
      <c r="A39" s="12">
        <v>34</v>
      </c>
      <c r="B39" s="32"/>
      <c r="C39" s="29" t="s">
        <v>48</v>
      </c>
      <c r="D39" s="30" t="s">
        <v>6</v>
      </c>
      <c r="E39" s="30">
        <v>10</v>
      </c>
      <c r="F39" s="45"/>
      <c r="G39" s="46"/>
      <c r="H39" s="59">
        <f t="shared" si="0"/>
        <v>0</v>
      </c>
      <c r="I39" s="51" t="s">
        <v>61</v>
      </c>
      <c r="J39" s="51" t="s">
        <v>61</v>
      </c>
    </row>
    <row r="40" spans="1:11" ht="15.75">
      <c r="A40" s="12">
        <v>35</v>
      </c>
      <c r="B40" s="32"/>
      <c r="C40" s="29" t="s">
        <v>49</v>
      </c>
      <c r="D40" s="30" t="s">
        <v>5</v>
      </c>
      <c r="E40" s="30">
        <v>30</v>
      </c>
      <c r="F40" s="45"/>
      <c r="G40" s="46"/>
      <c r="H40" s="59">
        <f t="shared" si="0"/>
        <v>0</v>
      </c>
      <c r="I40" s="51" t="s">
        <v>61</v>
      </c>
      <c r="J40" s="51" t="s">
        <v>61</v>
      </c>
    </row>
    <row r="41" spans="1:11" ht="47.25">
      <c r="A41" s="12">
        <v>36</v>
      </c>
      <c r="B41" s="32"/>
      <c r="C41" s="29" t="s">
        <v>50</v>
      </c>
      <c r="D41" s="30" t="s">
        <v>5</v>
      </c>
      <c r="E41" s="33">
        <v>100</v>
      </c>
      <c r="F41" s="47"/>
      <c r="G41" s="46"/>
      <c r="H41" s="59">
        <f t="shared" si="0"/>
        <v>0</v>
      </c>
      <c r="I41" s="51" t="s">
        <v>61</v>
      </c>
      <c r="J41" s="51" t="s">
        <v>61</v>
      </c>
    </row>
    <row r="42" spans="1:11" ht="15.75">
      <c r="A42" s="12">
        <v>37</v>
      </c>
      <c r="B42" s="34"/>
      <c r="C42" s="35" t="s">
        <v>51</v>
      </c>
      <c r="D42" s="33" t="s">
        <v>5</v>
      </c>
      <c r="E42" s="33">
        <v>20</v>
      </c>
      <c r="F42" s="47"/>
      <c r="G42" s="48"/>
      <c r="H42" s="59">
        <f t="shared" si="0"/>
        <v>0</v>
      </c>
      <c r="I42" s="51" t="s">
        <v>61</v>
      </c>
      <c r="J42" s="51" t="s">
        <v>61</v>
      </c>
    </row>
    <row r="43" spans="1:11" ht="15.75">
      <c r="A43" s="12">
        <v>38</v>
      </c>
      <c r="B43" s="36"/>
      <c r="C43" s="37" t="s">
        <v>52</v>
      </c>
      <c r="D43" s="38" t="s">
        <v>10</v>
      </c>
      <c r="E43" s="39">
        <v>50</v>
      </c>
      <c r="F43" s="49"/>
      <c r="G43" s="50"/>
      <c r="H43" s="59">
        <f t="shared" si="0"/>
        <v>0</v>
      </c>
      <c r="I43" s="51" t="s">
        <v>61</v>
      </c>
      <c r="J43" s="51" t="s">
        <v>61</v>
      </c>
    </row>
    <row r="44" spans="1:11" ht="15.75">
      <c r="A44" s="12">
        <v>39</v>
      </c>
      <c r="B44" s="17"/>
      <c r="C44" s="40" t="s">
        <v>55</v>
      </c>
      <c r="D44" s="38" t="s">
        <v>10</v>
      </c>
      <c r="E44" s="51">
        <v>150</v>
      </c>
      <c r="F44" s="52"/>
      <c r="G44" s="17"/>
      <c r="H44" s="59">
        <f>F44*E44</f>
        <v>0</v>
      </c>
      <c r="I44" s="51" t="s">
        <v>61</v>
      </c>
      <c r="J44" s="51" t="s">
        <v>61</v>
      </c>
    </row>
    <row r="45" spans="1:11" ht="15.75">
      <c r="A45" s="56" t="s">
        <v>15</v>
      </c>
      <c r="B45" s="57"/>
      <c r="C45" s="57"/>
      <c r="D45" s="57"/>
      <c r="E45" s="57"/>
      <c r="F45" s="57"/>
      <c r="G45" s="58"/>
      <c r="H45" s="60">
        <f>SUM(H6:H44)</f>
        <v>0</v>
      </c>
      <c r="I45" s="51" t="s">
        <v>61</v>
      </c>
      <c r="J45" s="51" t="s">
        <v>61</v>
      </c>
    </row>
    <row r="46" spans="1:11" s="72" customFormat="1" ht="16.5" customHeight="1">
      <c r="A46" s="70"/>
      <c r="B46" s="70"/>
      <c r="C46" s="70"/>
      <c r="D46" s="70"/>
      <c r="E46" s="70"/>
      <c r="F46" s="70"/>
      <c r="G46" s="70"/>
      <c r="H46" s="70"/>
      <c r="I46" s="71"/>
      <c r="J46" s="71"/>
    </row>
    <row r="47" spans="1:11" s="72" customFormat="1" ht="21" customHeight="1">
      <c r="A47" s="73" t="s">
        <v>58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s="72" customFormat="1" ht="22.5" customHeight="1">
      <c r="A48" s="74" t="s">
        <v>59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 s="72" customFormat="1" ht="218.25" customHeight="1">
      <c r="A49" s="76" t="s">
        <v>60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</row>
  </sheetData>
  <mergeCells count="8">
    <mergeCell ref="A48:K48"/>
    <mergeCell ref="A49:K49"/>
    <mergeCell ref="A1:B1"/>
    <mergeCell ref="H1:I1"/>
    <mergeCell ref="H2:I2"/>
    <mergeCell ref="A45:G45"/>
    <mergeCell ref="A46:J46"/>
    <mergeCell ref="A47:K47"/>
  </mergeCells>
  <phoneticPr fontId="4" type="noConversion"/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Papiery medyczne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2025-08-18T11:18:56Z</cp:lastPrinted>
  <dcterms:created xsi:type="dcterms:W3CDTF">2015-06-05T18:19:34Z</dcterms:created>
  <dcterms:modified xsi:type="dcterms:W3CDTF">2025-08-18T11:21:10Z</dcterms:modified>
</cp:coreProperties>
</file>