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mpub\Desktop\137-2025 SZWY (U)\"/>
    </mc:Choice>
  </mc:AlternateContent>
  <xr:revisionPtr revIDLastSave="0" documentId="13_ncr:1_{D9CFF687-78BF-4F93-A358-3171745A4A2D}" xr6:coauthVersionLast="47" xr6:coauthVersionMax="47" xr10:uidLastSave="{00000000-0000-0000-0000-000000000000}"/>
  <bookViews>
    <workbookView xWindow="28680" yWindow="-75" windowWidth="29040" windowHeight="15720" firstSheet="7" activeTab="16" xr2:uid="{00000000-000D-0000-FFFF-FFFF00000000}"/>
  </bookViews>
  <sheets>
    <sheet name="Pakiet nr 1 " sheetId="52" r:id="rId1"/>
    <sheet name="Pakiet nr 2 " sheetId="53" r:id="rId2"/>
    <sheet name="Pakiet nr 3 " sheetId="47" r:id="rId3"/>
    <sheet name="Pakiet nr 4  " sheetId="54" r:id="rId4"/>
    <sheet name="Pakiet nr 5" sheetId="45" r:id="rId5"/>
    <sheet name="Pakiet nr 6 " sheetId="55" r:id="rId6"/>
    <sheet name="Pakiet nr 7" sheetId="5" r:id="rId7"/>
    <sheet name="Pakiet nr 8 " sheetId="56" r:id="rId8"/>
    <sheet name="Pakiet nr 9 " sheetId="57" r:id="rId9"/>
    <sheet name="Pakiet nr 10 " sheetId="49" r:id="rId10"/>
    <sheet name="Pakiet nr 11 " sheetId="50" r:id="rId11"/>
    <sheet name="Pakiet nr 12" sheetId="10" r:id="rId12"/>
    <sheet name="Pakiet nr 13" sheetId="21" r:id="rId13"/>
    <sheet name="Pakiet nr 14" sheetId="43" r:id="rId14"/>
    <sheet name="Pakiet nr 15" sheetId="46" r:id="rId15"/>
    <sheet name="Pakiet nr 16" sheetId="13" r:id="rId16"/>
    <sheet name="Pakiet nr 17" sheetId="58" r:id="rId17"/>
  </sheets>
  <definedNames>
    <definedName name="_xlnm.Print_Area" localSheetId="0">'Pakiet nr 1 '!$A$1:$P$33</definedName>
    <definedName name="_xlnm.Print_Area" localSheetId="9">'Pakiet nr 10 '!$A$1:$P$80</definedName>
    <definedName name="_xlnm.Print_Area" localSheetId="10">'Pakiet nr 11 '!$A$1:$P$67</definedName>
    <definedName name="_xlnm.Print_Area" localSheetId="11">'Pakiet nr 12'!$A$1:$P$43</definedName>
    <definedName name="_xlnm.Print_Area" localSheetId="12">'Pakiet nr 13'!$A$1:$P$32</definedName>
    <definedName name="_xlnm.Print_Area" localSheetId="13">'Pakiet nr 14'!$A$1:$M$34</definedName>
    <definedName name="_xlnm.Print_Area" localSheetId="14">'Pakiet nr 15'!$A$1:$L$27</definedName>
    <definedName name="_xlnm.Print_Area" localSheetId="15">'Pakiet nr 16'!$A$1:$L$17</definedName>
    <definedName name="_xlnm.Print_Area" localSheetId="16">'Pakiet nr 17'!$A$1:$K$18</definedName>
    <definedName name="_xlnm.Print_Area" localSheetId="1">'Pakiet nr 2 '!$A$1:$P$34</definedName>
    <definedName name="_xlnm.Print_Area" localSheetId="2">'Pakiet nr 3 '!$A$1:$P$46</definedName>
    <definedName name="_xlnm.Print_Area" localSheetId="3">'Pakiet nr 4  '!$A$1:$P$81</definedName>
    <definedName name="_xlnm.Print_Area" localSheetId="4">'Pakiet nr 5'!$A$1:$P$29</definedName>
    <definedName name="_xlnm.Print_Area" localSheetId="5">'Pakiet nr 6 '!$A$1:$P$72</definedName>
    <definedName name="_xlnm.Print_Area" localSheetId="6">'Pakiet nr 7'!$A$1:$P$38</definedName>
    <definedName name="_xlnm.Print_Area" localSheetId="7">'Pakiet nr 8 '!$A$1:$P$33</definedName>
    <definedName name="_xlnm.Print_Area" localSheetId="8">'Pakiet nr 9 '!$A$1:$P$39</definedName>
  </definedNames>
  <calcPr calcId="181029"/>
</workbook>
</file>

<file path=xl/calcChain.xml><?xml version="1.0" encoding="utf-8"?>
<calcChain xmlns="http://schemas.openxmlformats.org/spreadsheetml/2006/main">
  <c r="I5" i="58" l="1"/>
  <c r="J5" i="13" l="1"/>
  <c r="J5" i="46" l="1"/>
  <c r="K9" i="43"/>
  <c r="K10" i="43"/>
  <c r="K11" i="43"/>
  <c r="K12" i="43"/>
  <c r="K13" i="43"/>
  <c r="K14" i="43"/>
  <c r="K15" i="43"/>
  <c r="K16" i="43"/>
  <c r="K17" i="43"/>
  <c r="K18" i="43"/>
  <c r="K8" i="43"/>
  <c r="N9" i="21"/>
  <c r="N10" i="21"/>
  <c r="N11" i="21"/>
  <c r="N12" i="21"/>
  <c r="N13" i="21"/>
  <c r="N14" i="21"/>
  <c r="N15" i="21"/>
  <c r="N16" i="21"/>
  <c r="N8" i="21"/>
  <c r="N17" i="21"/>
  <c r="N10" i="10"/>
  <c r="N28" i="10" s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9" i="10"/>
  <c r="N8" i="50"/>
  <c r="N9" i="50"/>
  <c r="N10" i="50"/>
  <c r="N11" i="50"/>
  <c r="N12" i="50"/>
  <c r="N13" i="50"/>
  <c r="N14" i="50"/>
  <c r="N15" i="50"/>
  <c r="N16" i="50"/>
  <c r="N17" i="50"/>
  <c r="N18" i="50"/>
  <c r="N19" i="50"/>
  <c r="N20" i="50"/>
  <c r="N21" i="50"/>
  <c r="N22" i="50"/>
  <c r="N23" i="50"/>
  <c r="N24" i="50"/>
  <c r="N25" i="50"/>
  <c r="N26" i="50"/>
  <c r="N27" i="50"/>
  <c r="N28" i="50"/>
  <c r="N29" i="50"/>
  <c r="N30" i="50"/>
  <c r="N31" i="50"/>
  <c r="N32" i="50"/>
  <c r="N33" i="50"/>
  <c r="N34" i="50"/>
  <c r="N35" i="50"/>
  <c r="N36" i="50"/>
  <c r="N37" i="50"/>
  <c r="N38" i="50"/>
  <c r="N39" i="50"/>
  <c r="N40" i="50"/>
  <c r="N41" i="50"/>
  <c r="N42" i="50"/>
  <c r="N43" i="50"/>
  <c r="N44" i="50"/>
  <c r="N45" i="50"/>
  <c r="N46" i="50"/>
  <c r="N47" i="50"/>
  <c r="N48" i="50"/>
  <c r="N49" i="50"/>
  <c r="N50" i="50"/>
  <c r="N51" i="50"/>
  <c r="N7" i="50"/>
  <c r="N52" i="50" s="1"/>
  <c r="N64" i="49"/>
  <c r="N16" i="49"/>
  <c r="N17" i="49"/>
  <c r="N18" i="49"/>
  <c r="N19" i="49"/>
  <c r="N20" i="49"/>
  <c r="N21" i="49"/>
  <c r="N22" i="49"/>
  <c r="N23" i="49"/>
  <c r="N24" i="49"/>
  <c r="N25" i="49"/>
  <c r="N26" i="49"/>
  <c r="N27" i="49"/>
  <c r="N28" i="49"/>
  <c r="N29" i="49"/>
  <c r="N30" i="49"/>
  <c r="N31" i="49"/>
  <c r="N32" i="49"/>
  <c r="N33" i="49"/>
  <c r="N34" i="49"/>
  <c r="N35" i="49"/>
  <c r="N36" i="49"/>
  <c r="N37" i="49"/>
  <c r="N38" i="49"/>
  <c r="N39" i="49"/>
  <c r="N40" i="49"/>
  <c r="N41" i="49"/>
  <c r="N42" i="49"/>
  <c r="N43" i="49"/>
  <c r="N44" i="49"/>
  <c r="N45" i="49"/>
  <c r="N46" i="49"/>
  <c r="N47" i="49"/>
  <c r="N48" i="49"/>
  <c r="N49" i="49"/>
  <c r="N50" i="49"/>
  <c r="N51" i="49"/>
  <c r="N52" i="49"/>
  <c r="N53" i="49"/>
  <c r="N54" i="49"/>
  <c r="N55" i="49"/>
  <c r="N56" i="49"/>
  <c r="N57" i="49"/>
  <c r="N58" i="49"/>
  <c r="N59" i="49"/>
  <c r="N60" i="49"/>
  <c r="N61" i="49"/>
  <c r="N62" i="49"/>
  <c r="N63" i="49"/>
  <c r="N15" i="49"/>
  <c r="N24" i="57"/>
  <c r="N7" i="57"/>
  <c r="N8" i="57"/>
  <c r="N9" i="57"/>
  <c r="N10" i="57"/>
  <c r="N11" i="57"/>
  <c r="N12" i="57"/>
  <c r="N13" i="57"/>
  <c r="N14" i="57"/>
  <c r="N15" i="57"/>
  <c r="N16" i="57"/>
  <c r="N17" i="57"/>
  <c r="N18" i="57"/>
  <c r="N19" i="57"/>
  <c r="N20" i="57"/>
  <c r="N21" i="57"/>
  <c r="N22" i="57"/>
  <c r="N23" i="57"/>
  <c r="N6" i="57"/>
  <c r="N8" i="56"/>
  <c r="N9" i="56"/>
  <c r="N10" i="56"/>
  <c r="N11" i="56"/>
  <c r="N12" i="56"/>
  <c r="N13" i="56"/>
  <c r="N14" i="56"/>
  <c r="N15" i="56"/>
  <c r="N16" i="56"/>
  <c r="N17" i="56"/>
  <c r="N7" i="5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5" i="5"/>
  <c r="N57" i="55"/>
  <c r="N6" i="55"/>
  <c r="N7" i="55"/>
  <c r="N8" i="55"/>
  <c r="N9" i="55"/>
  <c r="N10" i="55"/>
  <c r="N11" i="55"/>
  <c r="N12" i="55"/>
  <c r="N13" i="55"/>
  <c r="N14" i="55"/>
  <c r="N15" i="55"/>
  <c r="N16" i="55"/>
  <c r="N17" i="55"/>
  <c r="N18" i="55"/>
  <c r="N19" i="55"/>
  <c r="N20" i="55"/>
  <c r="N21" i="55"/>
  <c r="N22" i="55"/>
  <c r="N23" i="55"/>
  <c r="N24" i="55"/>
  <c r="N25" i="55"/>
  <c r="N26" i="55"/>
  <c r="N27" i="55"/>
  <c r="N28" i="55"/>
  <c r="N29" i="55"/>
  <c r="N30" i="55"/>
  <c r="N31" i="55"/>
  <c r="N32" i="55"/>
  <c r="N33" i="55"/>
  <c r="N34" i="55"/>
  <c r="N35" i="55"/>
  <c r="N36" i="55"/>
  <c r="N37" i="55"/>
  <c r="N38" i="55"/>
  <c r="N39" i="55"/>
  <c r="N40" i="55"/>
  <c r="N41" i="55"/>
  <c r="N42" i="55"/>
  <c r="N43" i="55"/>
  <c r="N44" i="55"/>
  <c r="N45" i="55"/>
  <c r="N46" i="55"/>
  <c r="N47" i="55"/>
  <c r="N48" i="55"/>
  <c r="N49" i="55"/>
  <c r="N50" i="55"/>
  <c r="N51" i="55"/>
  <c r="N52" i="55"/>
  <c r="N53" i="55"/>
  <c r="N54" i="55"/>
  <c r="N55" i="55"/>
  <c r="N56" i="55"/>
  <c r="N5" i="55"/>
  <c r="N8" i="45"/>
  <c r="N9" i="45"/>
  <c r="N10" i="45"/>
  <c r="N11" i="45"/>
  <c r="N12" i="45"/>
  <c r="N13" i="45"/>
  <c r="N7" i="45"/>
  <c r="N13" i="54"/>
  <c r="N14" i="54"/>
  <c r="N15" i="54"/>
  <c r="N16" i="54"/>
  <c r="N17" i="54"/>
  <c r="N18" i="54"/>
  <c r="N19" i="54"/>
  <c r="N20" i="54"/>
  <c r="N21" i="54"/>
  <c r="N22" i="54"/>
  <c r="N23" i="54"/>
  <c r="N24" i="54"/>
  <c r="N25" i="54"/>
  <c r="N26" i="54"/>
  <c r="N27" i="54"/>
  <c r="N28" i="54"/>
  <c r="N29" i="54"/>
  <c r="N30" i="54"/>
  <c r="N31" i="54"/>
  <c r="N32" i="54"/>
  <c r="N33" i="54"/>
  <c r="N34" i="54"/>
  <c r="N35" i="54"/>
  <c r="N36" i="54"/>
  <c r="N37" i="54"/>
  <c r="N38" i="54"/>
  <c r="N39" i="54"/>
  <c r="N40" i="54"/>
  <c r="N41" i="54"/>
  <c r="N42" i="54"/>
  <c r="N43" i="54"/>
  <c r="N44" i="54"/>
  <c r="N45" i="54"/>
  <c r="N46" i="54"/>
  <c r="N47" i="54"/>
  <c r="N48" i="54"/>
  <c r="N49" i="54"/>
  <c r="N50" i="54"/>
  <c r="N51" i="54"/>
  <c r="N52" i="54"/>
  <c r="N53" i="54"/>
  <c r="N54" i="54"/>
  <c r="N55" i="54"/>
  <c r="N56" i="54"/>
  <c r="N57" i="54"/>
  <c r="N58" i="54"/>
  <c r="N59" i="54"/>
  <c r="N60" i="54"/>
  <c r="N61" i="54"/>
  <c r="N62" i="54"/>
  <c r="N63" i="54"/>
  <c r="N64" i="54"/>
  <c r="N65" i="54"/>
  <c r="N12" i="54"/>
  <c r="N31" i="47"/>
  <c r="N6" i="47"/>
  <c r="N7" i="47"/>
  <c r="N8" i="47"/>
  <c r="N9" i="47"/>
  <c r="N10" i="47"/>
  <c r="N11" i="47"/>
  <c r="N12" i="47"/>
  <c r="N13" i="47"/>
  <c r="N14" i="47"/>
  <c r="N15" i="47"/>
  <c r="N16" i="47"/>
  <c r="N17" i="47"/>
  <c r="N18" i="47"/>
  <c r="N19" i="47"/>
  <c r="N20" i="47"/>
  <c r="N21" i="47"/>
  <c r="N22" i="47"/>
  <c r="N23" i="47"/>
  <c r="N24" i="47"/>
  <c r="N25" i="47"/>
  <c r="N26" i="47"/>
  <c r="N27" i="47"/>
  <c r="N28" i="47"/>
  <c r="N29" i="47"/>
  <c r="N30" i="47"/>
  <c r="N5" i="47"/>
  <c r="N19" i="53"/>
  <c r="N6" i="53"/>
  <c r="N7" i="53"/>
  <c r="N8" i="53"/>
  <c r="N9" i="53"/>
  <c r="N10" i="53"/>
  <c r="N11" i="53"/>
  <c r="N12" i="53"/>
  <c r="N13" i="53"/>
  <c r="N14" i="53"/>
  <c r="N15" i="53"/>
  <c r="N16" i="53"/>
  <c r="N17" i="53"/>
  <c r="N18" i="53"/>
  <c r="N5" i="53"/>
  <c r="N5" i="52"/>
  <c r="N18" i="52" s="1"/>
  <c r="N6" i="52"/>
  <c r="N7" i="52"/>
  <c r="N8" i="52"/>
  <c r="N9" i="52"/>
  <c r="N10" i="52"/>
  <c r="N11" i="52"/>
  <c r="N12" i="52"/>
  <c r="N13" i="52"/>
  <c r="N14" i="52"/>
  <c r="N15" i="52"/>
  <c r="N16" i="52"/>
  <c r="N17" i="52"/>
  <c r="K19" i="43" l="1"/>
  <c r="N14" i="45"/>
  <c r="N18" i="56" l="1"/>
  <c r="N22" i="5" l="1"/>
</calcChain>
</file>

<file path=xl/sharedStrings.xml><?xml version="1.0" encoding="utf-8"?>
<sst xmlns="http://schemas.openxmlformats.org/spreadsheetml/2006/main" count="3495" uniqueCount="539">
  <si>
    <t>1.</t>
  </si>
  <si>
    <t>10/0</t>
  </si>
  <si>
    <t>1/2 koła</t>
  </si>
  <si>
    <t>6,9 - 7 mm</t>
  </si>
  <si>
    <t>szt.</t>
  </si>
  <si>
    <t>2.</t>
  </si>
  <si>
    <t>5/0</t>
  </si>
  <si>
    <t>45 cm</t>
  </si>
  <si>
    <t>3/8 koła</t>
  </si>
  <si>
    <t>13 mm</t>
  </si>
  <si>
    <t>kosmetyczna odwrotnie tnąca</t>
  </si>
  <si>
    <t>3.</t>
  </si>
  <si>
    <t>19 mm</t>
  </si>
  <si>
    <t>4.</t>
  </si>
  <si>
    <t>4/0</t>
  </si>
  <si>
    <t>igła odwrotnie tnąca</t>
  </si>
  <si>
    <t>5.</t>
  </si>
  <si>
    <t>3/0</t>
  </si>
  <si>
    <t>75 cm</t>
  </si>
  <si>
    <t>6.</t>
  </si>
  <si>
    <t>igła kosmetyczna odwrotnie tnąca</t>
  </si>
  <si>
    <t>7.</t>
  </si>
  <si>
    <t>75cm</t>
  </si>
  <si>
    <t>8.</t>
  </si>
  <si>
    <t>24 -26 mm</t>
  </si>
  <si>
    <t>9.</t>
  </si>
  <si>
    <t>2/0</t>
  </si>
  <si>
    <t>26 mm</t>
  </si>
  <si>
    <t xml:space="preserve">igła odwrotnie tnąca  </t>
  </si>
  <si>
    <t>10.</t>
  </si>
  <si>
    <t>11.</t>
  </si>
  <si>
    <t>39 - 40 mm</t>
  </si>
  <si>
    <t>igła tnąca</t>
  </si>
  <si>
    <t>12.</t>
  </si>
  <si>
    <t>30 mm</t>
  </si>
  <si>
    <t>Wartość pakietu:</t>
  </si>
  <si>
    <t>Lp.</t>
  </si>
  <si>
    <t>VAT %</t>
  </si>
  <si>
    <t>Długość igły</t>
  </si>
  <si>
    <t>6/0</t>
  </si>
  <si>
    <t>igła odwrotnie tnąca, kosmetyczna</t>
  </si>
  <si>
    <t>16 mm</t>
  </si>
  <si>
    <t xml:space="preserve">igła odwrotnie tnąca, kosmetyczna </t>
  </si>
  <si>
    <t>igła odwrotnie tnąca, kosmetyczna.</t>
  </si>
  <si>
    <t>24 mm</t>
  </si>
  <si>
    <t>45 cm niebieski</t>
  </si>
  <si>
    <t>igła odwrotnie tnąca kosmetyczna</t>
  </si>
  <si>
    <t>39 mm</t>
  </si>
  <si>
    <t>37 mm</t>
  </si>
  <si>
    <t>48 mm</t>
  </si>
  <si>
    <t>13.</t>
  </si>
  <si>
    <t>8/0</t>
  </si>
  <si>
    <t>60 cm</t>
  </si>
  <si>
    <t>9,3 mm</t>
  </si>
  <si>
    <t>igła okrągła z mikroostrzem, podwójna</t>
  </si>
  <si>
    <t>7/0</t>
  </si>
  <si>
    <t>3/8 koła czarna</t>
  </si>
  <si>
    <t xml:space="preserve">igła okrągła, podwójna            </t>
  </si>
  <si>
    <t>11 mm</t>
  </si>
  <si>
    <t>igła okrągła podwójna</t>
  </si>
  <si>
    <t>90 cm</t>
  </si>
  <si>
    <t>17 mm</t>
  </si>
  <si>
    <t>igła okrągła, podwójna</t>
  </si>
  <si>
    <t>20 mm</t>
  </si>
  <si>
    <t xml:space="preserve">igła okrągła z mikroostrzem, podwójna        </t>
  </si>
  <si>
    <t xml:space="preserve">igła okrągła, podwójna       </t>
  </si>
  <si>
    <t xml:space="preserve">90 cm </t>
  </si>
  <si>
    <t>31 mm</t>
  </si>
  <si>
    <t xml:space="preserve">igła okragła z mikroostrzem podwójna </t>
  </si>
  <si>
    <t>1/2koła</t>
  </si>
  <si>
    <t>36 - 37 mm</t>
  </si>
  <si>
    <t xml:space="preserve">igła okrągła, wzmocniona      </t>
  </si>
  <si>
    <t>70-75 cm fioletowy</t>
  </si>
  <si>
    <t>26-27 mm</t>
  </si>
  <si>
    <t>igła okrągła</t>
  </si>
  <si>
    <t xml:space="preserve">J IGŁA </t>
  </si>
  <si>
    <t>31 - 32 mm</t>
  </si>
  <si>
    <t>igła okrągła lub okragło-tnąca</t>
  </si>
  <si>
    <t>48mm</t>
  </si>
  <si>
    <t>36-37 mm</t>
  </si>
  <si>
    <t>30 - 31  mm</t>
  </si>
  <si>
    <t>igła okrągła lub okragła rozwarstwiająca</t>
  </si>
  <si>
    <t>bez igły</t>
  </si>
  <si>
    <t>30 - 31 mm</t>
  </si>
  <si>
    <t>36 - 37  mm</t>
  </si>
  <si>
    <t>igła okrągła lub okragła  rozwarstwiająca</t>
  </si>
  <si>
    <t>40 mm</t>
  </si>
  <si>
    <t>40mm</t>
  </si>
  <si>
    <t>20 - 22 mm</t>
  </si>
  <si>
    <t>igła okrągła lub okrągła  rozwarstwiająca</t>
  </si>
  <si>
    <t>14.</t>
  </si>
  <si>
    <t>26mm</t>
  </si>
  <si>
    <t>15.</t>
  </si>
  <si>
    <t>16.</t>
  </si>
  <si>
    <t>17.</t>
  </si>
  <si>
    <t>18.</t>
  </si>
  <si>
    <t>igła okrągła lub okrągła wzmocniona</t>
  </si>
  <si>
    <t>19.</t>
  </si>
  <si>
    <t>65 mm</t>
  </si>
  <si>
    <t>20.</t>
  </si>
  <si>
    <t>21.</t>
  </si>
  <si>
    <t>22.</t>
  </si>
  <si>
    <t>23.</t>
  </si>
  <si>
    <t>22mm</t>
  </si>
  <si>
    <t>igła okrągła lub  okrągła  rozwarstwiająca</t>
  </si>
  <si>
    <t>24.</t>
  </si>
  <si>
    <t>25.</t>
  </si>
  <si>
    <t>26.</t>
  </si>
  <si>
    <t>27.</t>
  </si>
  <si>
    <t>28.</t>
  </si>
  <si>
    <t>3/8koła</t>
  </si>
  <si>
    <t>16mm</t>
  </si>
  <si>
    <t xml:space="preserve">  igła  tnąca </t>
  </si>
  <si>
    <t>29.</t>
  </si>
  <si>
    <t>igła okrągła lub okrągła rozwarstwiająca</t>
  </si>
  <si>
    <t>30.</t>
  </si>
  <si>
    <t>31.</t>
  </si>
  <si>
    <t>32.</t>
  </si>
  <si>
    <t>szt</t>
  </si>
  <si>
    <t>33.</t>
  </si>
  <si>
    <t>34.</t>
  </si>
  <si>
    <t>35.</t>
  </si>
  <si>
    <t>8 - 8,6 mm</t>
  </si>
  <si>
    <t>36.</t>
  </si>
  <si>
    <t>37.</t>
  </si>
  <si>
    <t>12- 13 mm</t>
  </si>
  <si>
    <t>75- 90cm fioletowy</t>
  </si>
  <si>
    <t>90cm fioletowy</t>
  </si>
  <si>
    <t>150 cm fioletowy</t>
  </si>
  <si>
    <t>75 cm fioletowy</t>
  </si>
  <si>
    <t>75cm fioletowy</t>
  </si>
  <si>
    <t>6 x 45 cm fioletowy</t>
  </si>
  <si>
    <t>12x45cm fioletowy</t>
  </si>
  <si>
    <t>70 - 75cm fioletowy</t>
  </si>
  <si>
    <t xml:space="preserve"> 12x45cm fioletowy</t>
  </si>
  <si>
    <t>6x45cm fioletowy</t>
  </si>
  <si>
    <t>45cm niebarwiona</t>
  </si>
  <si>
    <t>38.</t>
  </si>
  <si>
    <t>39.</t>
  </si>
  <si>
    <t>40.</t>
  </si>
  <si>
    <t>41.</t>
  </si>
  <si>
    <t>42.</t>
  </si>
  <si>
    <t>43.</t>
  </si>
  <si>
    <t>44.</t>
  </si>
  <si>
    <t>45.</t>
  </si>
  <si>
    <t>17mm</t>
  </si>
  <si>
    <t>igła okrągła rozwarstwiająca</t>
  </si>
  <si>
    <t>12 mm</t>
  </si>
  <si>
    <t>70 cm</t>
  </si>
  <si>
    <t>20mm</t>
  </si>
  <si>
    <t>igłą okrągła</t>
  </si>
  <si>
    <t>okrągła z tnącym ostrzem</t>
  </si>
  <si>
    <t xml:space="preserve">1/2 koła </t>
  </si>
  <si>
    <t>37mm</t>
  </si>
  <si>
    <t>30mm</t>
  </si>
  <si>
    <t>podwiązka</t>
  </si>
  <si>
    <t xml:space="preserve">igła okrągła wzmocniona </t>
  </si>
  <si>
    <t>J igła</t>
  </si>
  <si>
    <t xml:space="preserve">75 cm </t>
  </si>
  <si>
    <t>igła okrągło-tnąca</t>
  </si>
  <si>
    <t>90 cm niebieski</t>
  </si>
  <si>
    <t>25- 26 mm</t>
  </si>
  <si>
    <t xml:space="preserve">26mm </t>
  </si>
  <si>
    <t>90 cm             biały</t>
  </si>
  <si>
    <t xml:space="preserve">26 mm </t>
  </si>
  <si>
    <t>26  mm</t>
  </si>
  <si>
    <t>igła okrągło -tnąca, podwójna</t>
  </si>
  <si>
    <t>75 cm            niebieski</t>
  </si>
  <si>
    <t>16 -17 mm</t>
  </si>
  <si>
    <t>4 x 75 cm niebieska</t>
  </si>
  <si>
    <t>igła okrągła przyostrzona</t>
  </si>
  <si>
    <t>27 mm</t>
  </si>
  <si>
    <t>70- 75 cm fioletowy lub zielony</t>
  </si>
  <si>
    <t xml:space="preserve">igła okrągła </t>
  </si>
  <si>
    <t xml:space="preserve">70 - 75 cm fioletowy lub zielony </t>
  </si>
  <si>
    <t xml:space="preserve">90 cm fioletowy lub zielony </t>
  </si>
  <si>
    <t xml:space="preserve">17 mm </t>
  </si>
  <si>
    <t>70 - 75cm fioletowy lub zielony</t>
  </si>
  <si>
    <t>70-75 cm fioletowy lub zielony</t>
  </si>
  <si>
    <t>70-75 cm niebarwiony</t>
  </si>
  <si>
    <t>26 - 27 mm</t>
  </si>
  <si>
    <t>igła okrągła wzmocniona</t>
  </si>
  <si>
    <t>1/2 kola</t>
  </si>
  <si>
    <t>30 - 31mm</t>
  </si>
  <si>
    <t>igła okrągła, wzmocniona</t>
  </si>
  <si>
    <t>90cm fioletowy lub zielony</t>
  </si>
  <si>
    <t xml:space="preserve">igła okrągło-tnąca </t>
  </si>
  <si>
    <t>150 cm pętla</t>
  </si>
  <si>
    <t xml:space="preserve">igła odwrotnie tnąca, </t>
  </si>
  <si>
    <t>100 cm</t>
  </si>
  <si>
    <t>45 mm</t>
  </si>
  <si>
    <t>prosta</t>
  </si>
  <si>
    <t>13mm</t>
  </si>
  <si>
    <t>5/8 koła</t>
  </si>
  <si>
    <t>igła konwencjonalnie tnąca</t>
  </si>
  <si>
    <t>igła konwencjonalnie tnąca kosmetyczna</t>
  </si>
  <si>
    <t>8 mm</t>
  </si>
  <si>
    <t>igła okrągła tępa</t>
  </si>
  <si>
    <t>75 cm, fioletowy</t>
  </si>
  <si>
    <t>90 cm fioletowy</t>
  </si>
  <si>
    <t>36 mm</t>
  </si>
  <si>
    <t>55 mm</t>
  </si>
  <si>
    <t>45 cm biały</t>
  </si>
  <si>
    <t>2 x 8 mm</t>
  </si>
  <si>
    <t>podwójna szpatuła</t>
  </si>
  <si>
    <t>1/2 koła 180 °</t>
  </si>
  <si>
    <t>igła odwrotnie, tnąca kosmetyczna, dwuwklęsła</t>
  </si>
  <si>
    <t>75 cm niebieski</t>
  </si>
  <si>
    <t>60 mm</t>
  </si>
  <si>
    <t>igła prosta odwrotnie tnąca</t>
  </si>
  <si>
    <t>igła odwrotnie tnąca kosmetyczna z ostrzem micro-point</t>
  </si>
  <si>
    <t>51 mm</t>
  </si>
  <si>
    <t>43 mm</t>
  </si>
  <si>
    <t>22 mm</t>
  </si>
  <si>
    <t>75 cm czarny</t>
  </si>
  <si>
    <t>4x45cm (3xczarne+1białe)</t>
  </si>
  <si>
    <t>38 cm czarny</t>
  </si>
  <si>
    <t>45 cm czarny</t>
  </si>
  <si>
    <t>1/4 koła</t>
  </si>
  <si>
    <t>Wyszczególnienie</t>
  </si>
  <si>
    <t>2,5 g</t>
  </si>
  <si>
    <t>op (x 1szt)</t>
  </si>
  <si>
    <t>podwójna siatka (polipropylen + monofilament wchłanialny)
(2 płaskie siatki połączone trwale łącznikiem) a'1szt.</t>
  </si>
  <si>
    <t>1siatka - 6cm x 12cm, 2 siatka - średnica - 7,5cm</t>
  </si>
  <si>
    <t>1siatka - 6cm x 12cm, 2 siatka - średnica ~ 10cm</t>
  </si>
  <si>
    <t>podwójna siatka (polipropylen +monofilament wchłanialny)
(2 płaskie siatki połączone trwale łącznikiem) a'1 szt.</t>
  </si>
  <si>
    <t>1siatka - 6cm x 12cm, 2 siatka ~ 10cm x 12cm</t>
  </si>
  <si>
    <t>siatka polipropylenowa- przepuklinowa, SEPARUJĄCA</t>
  </si>
  <si>
    <t>12 cm x 15 cm</t>
  </si>
  <si>
    <t>15 cm x 20cm</t>
  </si>
  <si>
    <t>20 cm x 30 cm</t>
  </si>
  <si>
    <t>25 cm x 36 cm</t>
  </si>
  <si>
    <t>siatka kompozytowa (polipropylen+monofilament wchłanialny)</t>
  </si>
  <si>
    <t>6 cm x 11 cm</t>
  </si>
  <si>
    <t>15 cm x 15 cm</t>
  </si>
  <si>
    <t>15 cm x 30 cm</t>
  </si>
  <si>
    <t>30 cm x 30 cm</t>
  </si>
  <si>
    <t>55mm</t>
  </si>
  <si>
    <t xml:space="preserve">igła odwrotnie tnąca </t>
  </si>
  <si>
    <t>3/8 kola</t>
  </si>
  <si>
    <t xml:space="preserve">igła okrągła, podwójna         </t>
  </si>
  <si>
    <t>60cm</t>
  </si>
  <si>
    <t xml:space="preserve">10x75 </t>
  </si>
  <si>
    <t xml:space="preserve">okrągła, podwójna z podkładkami                 3x7x1,5 mm </t>
  </si>
  <si>
    <t>1,2 mm</t>
  </si>
  <si>
    <t>45 cm fioletowy</t>
  </si>
  <si>
    <t>odwrotnie tnąca</t>
  </si>
  <si>
    <t>18 mm x 2</t>
  </si>
  <si>
    <t>150 cm zielony</t>
  </si>
  <si>
    <t>9 mm</t>
  </si>
  <si>
    <t>60 cm niebieski</t>
  </si>
  <si>
    <t>1/4 koła krzywizna 100-115</t>
  </si>
  <si>
    <t>8-8,6 mm</t>
  </si>
  <si>
    <t>igła szpatułkowa podwójna</t>
  </si>
  <si>
    <t>46.</t>
  </si>
  <si>
    <t>3 x 7 x 1,5 mm prostokątne</t>
  </si>
  <si>
    <t>3 x 3 x 1,5 mm prostokątne</t>
  </si>
  <si>
    <t>3 x 6 mm owalne</t>
  </si>
  <si>
    <t>4,5 x 6 mm owalne</t>
  </si>
  <si>
    <t xml:space="preserve">igła szpatułkowa podwójna </t>
  </si>
  <si>
    <t>45 cm niebieski lub czarny</t>
  </si>
  <si>
    <t>47.</t>
  </si>
  <si>
    <t>48.</t>
  </si>
  <si>
    <t>49.</t>
  </si>
  <si>
    <t>50.</t>
  </si>
  <si>
    <t>12 x 60 cm lub 5 x 70cm</t>
  </si>
  <si>
    <t>igła okrągło- tnąca lub przyostrzona</t>
  </si>
  <si>
    <t>70-75cm fioletowy</t>
  </si>
  <si>
    <t>16-17 mm</t>
  </si>
  <si>
    <t>igła odwrotnie, tnąca kosmetyczna lub dwuwklęsła kosmetyczna</t>
  </si>
  <si>
    <t>igła okrągło-tnąca lub przyostrzona</t>
  </si>
  <si>
    <t>igła okrągło-tnąca, podwójna typu cadiopoint</t>
  </si>
  <si>
    <t>10 x 75cm biały/niebieski lub zielony</t>
  </si>
  <si>
    <t xml:space="preserve">25-26 mm </t>
  </si>
  <si>
    <t>8 x 75 biały/niebieski lub zielony</t>
  </si>
  <si>
    <t>igła okrągła, przyostrzona, podwójna</t>
  </si>
  <si>
    <t>igła okrągła podwójna, czarna</t>
  </si>
  <si>
    <t>igła konwencjonalnie tnąca kosmetyczna dwuwklęsła</t>
  </si>
  <si>
    <t xml:space="preserve">igła okrągła, podwójna  czarna          </t>
  </si>
  <si>
    <t>100 cm czarny</t>
  </si>
  <si>
    <t>45cm fioletowy</t>
  </si>
  <si>
    <t xml:space="preserve">igła konwencjonalnie tnąca, podwójna    </t>
  </si>
  <si>
    <t xml:space="preserve">szpatuła, podwójna </t>
  </si>
  <si>
    <t>150cm fioletowy</t>
  </si>
  <si>
    <t>Klipsy naczyniowe tytanowe posiadające zewnętrzną mikrostrukturę zapobiegającą wypadaniu klipsa z klipsownicy oraz wewnętrzną rzeźbę.</t>
  </si>
  <si>
    <t>igła okrągło-tnąca, podwójna</t>
  </si>
  <si>
    <t>45 cm niebarwiony</t>
  </si>
  <si>
    <t>75 cm niebarwiony</t>
  </si>
  <si>
    <t>70 cm niebarwiony</t>
  </si>
  <si>
    <t>70 cm fioletowy</t>
  </si>
  <si>
    <t>75 cm zielony</t>
  </si>
  <si>
    <t>4 x 75cm zielony</t>
  </si>
  <si>
    <t>70cm fioletowy</t>
  </si>
  <si>
    <t>odwrotnie tnąca podwójna, kosmetyczna</t>
  </si>
  <si>
    <t>tępa, pojedyncza</t>
  </si>
  <si>
    <t>50 cm</t>
  </si>
  <si>
    <t>5 x 75 cm niebieski</t>
  </si>
  <si>
    <t>75-90 cm niebieski lub zielony</t>
  </si>
  <si>
    <t>2 x 22 mm</t>
  </si>
  <si>
    <t>8 lub 10 x 75 biały/niebieski lub zielony</t>
  </si>
  <si>
    <t>35 mm</t>
  </si>
  <si>
    <t>igła okrągła CC z mikroostrzem podwójna</t>
  </si>
  <si>
    <t>11/0</t>
  </si>
  <si>
    <t>3,8-4 mm</t>
  </si>
  <si>
    <t>igła okrągła, mikrochirurgiczna</t>
  </si>
  <si>
    <t>75-90 cm                niebieski lub zielony</t>
  </si>
  <si>
    <t xml:space="preserve">75 cm niebieski lub zielony       </t>
  </si>
  <si>
    <t>31-32 mm</t>
  </si>
  <si>
    <t>90 cm niebieski lub zielony</t>
  </si>
  <si>
    <t xml:space="preserve"> 90 cm                    biały</t>
  </si>
  <si>
    <t>igła okrągła,przyostrzona lub okrągło-tnaca, podwójna</t>
  </si>
  <si>
    <t>igła okrągła przyostrzona, podwójna z łatką 7x3x1,5 mm lub 6x3x1,5 mm</t>
  </si>
  <si>
    <t>16 -17mm</t>
  </si>
  <si>
    <t>60-75 cm            niebieski lub zielony</t>
  </si>
  <si>
    <t>25-26 mm</t>
  </si>
  <si>
    <t>75 cm              niebieski lub zielony</t>
  </si>
  <si>
    <t>90-100 cm niebieski lub zielony</t>
  </si>
  <si>
    <t>75-90 cm                     niebieski lub zielony</t>
  </si>
  <si>
    <t>60-75          niebieski lub zielony</t>
  </si>
  <si>
    <t>120 cm fioletowy</t>
  </si>
  <si>
    <t>igła narta</t>
  </si>
  <si>
    <t>23 mm</t>
  </si>
  <si>
    <t>igła okrągła, narta, podwiązka do szycia</t>
  </si>
  <si>
    <t>75 fioletowy</t>
  </si>
  <si>
    <t xml:space="preserve"> igła okrągła, wzmocniona</t>
  </si>
  <si>
    <t>6x75cm fioletowy lub 5x70cm fioletowy</t>
  </si>
  <si>
    <t xml:space="preserve">igła okrągła lub okrągła  rozwarstwiająca </t>
  </si>
  <si>
    <t>igła okrągła, wzmocniona lub okrągła  rozwarstwiająca wzmocniona</t>
  </si>
  <si>
    <t>igła okragła o zakończeniu krótkim tnącym, podwójna</t>
  </si>
  <si>
    <t>2 x 10 mm</t>
  </si>
  <si>
    <t>igła okragła o zakończeniu krótkim tnącym nowej generacji o przekroju kwadratowym i trzema warstwami powleczenia silikonem, podwójna</t>
  </si>
  <si>
    <t xml:space="preserve"> -</t>
  </si>
  <si>
    <t>90 cm      niebieski</t>
  </si>
  <si>
    <t>igła okragła o zakończeniu krótkim tnącym</t>
  </si>
  <si>
    <t>igła odwrotnie tnąca, kosmetyczna, dwuwlęsła</t>
  </si>
  <si>
    <t>igła okrągła podwójna z plegets o wymiarach 6 x 3 x 1,5 mm</t>
  </si>
  <si>
    <t xml:space="preserve">45 cm </t>
  </si>
  <si>
    <t>igła okrągło tnąca podwójna z plegets o wymiarach 6 x 3 x 1,5 mm</t>
  </si>
  <si>
    <t>9/0</t>
  </si>
  <si>
    <t xml:space="preserve">75cm </t>
  </si>
  <si>
    <t>igła okrągło tnaca</t>
  </si>
  <si>
    <t>80 mm</t>
  </si>
  <si>
    <t>150 cm</t>
  </si>
  <si>
    <t>2 x 20 mm</t>
  </si>
  <si>
    <t>2 x 26 mm</t>
  </si>
  <si>
    <t>23 cm niebieski</t>
  </si>
  <si>
    <t xml:space="preserve">16 mm </t>
  </si>
  <si>
    <t>igła szpatułkowa z mikroostrzem podwójna</t>
  </si>
  <si>
    <t>igła okrągła, przyostrzona lub okrągło tnąca</t>
  </si>
  <si>
    <t>2 x 17 mm</t>
  </si>
  <si>
    <t>igła okrągła przyostrzona podwójna</t>
  </si>
  <si>
    <t>igła okrągła przyostrzona lub okrągło tnąca podwójna zaopatrzona w pledgets 3x3x1,5 mm</t>
  </si>
  <si>
    <t>2 x 16 mm</t>
  </si>
  <si>
    <t>igła okrągła typu cardiopoint</t>
  </si>
  <si>
    <t xml:space="preserve">8 x 75 biały/niebieski z podkładkami twardymi            3 x 3 mm </t>
  </si>
  <si>
    <t>igła okrągła przyostrzona z mikroostrzem typu cardiopoint</t>
  </si>
  <si>
    <t>6 x 75 cm biały/niebieski z podkładkami twardymi 3 x 7 mm</t>
  </si>
  <si>
    <t xml:space="preserve"> 1/2 koła</t>
  </si>
  <si>
    <t xml:space="preserve">10 x 90 biały/niebieski z podkładkami twardymi            3 x 3 mm </t>
  </si>
  <si>
    <t xml:space="preserve"> </t>
  </si>
  <si>
    <t xml:space="preserve">igła tnąca </t>
  </si>
  <si>
    <t>2 x 45 cm</t>
  </si>
  <si>
    <t>4 x 45 cm</t>
  </si>
  <si>
    <t>igła  tnąca</t>
  </si>
  <si>
    <t xml:space="preserve"> 1/4 koła </t>
  </si>
  <si>
    <t>45 cm niebieski skręcany</t>
  </si>
  <si>
    <t>6,5mm</t>
  </si>
  <si>
    <t xml:space="preserve">igła szpatułkowa z mikroostrzem podwójna </t>
  </si>
  <si>
    <t>30 cm czarny</t>
  </si>
  <si>
    <t>6,5 mm</t>
  </si>
  <si>
    <t>70-75 cm</t>
  </si>
  <si>
    <t>igła tnąca kosmetyczna, dwuwklęsła</t>
  </si>
  <si>
    <t>70 mm</t>
  </si>
  <si>
    <t xml:space="preserve">Pakiet  nr 4 </t>
  </si>
  <si>
    <t>1/2 koła krzywizna 180-200°</t>
  </si>
  <si>
    <t>1/4 koła, krzywizna 90-115°</t>
  </si>
  <si>
    <t>1/4 koła krzywizna 100-115°</t>
  </si>
  <si>
    <t xml:space="preserve">Wartość pakietu: </t>
  </si>
  <si>
    <t>igła okrągła wzocniona</t>
  </si>
  <si>
    <t>igła okrągło-tnąca lub igła okrągła przyostrzona</t>
  </si>
  <si>
    <t>igła okrągło- tnąca lub okrągła przyostrzona</t>
  </si>
  <si>
    <t>70-90cm fioletowy</t>
  </si>
  <si>
    <t>8 x 75 cm 4niebieski/4biały</t>
  </si>
  <si>
    <t xml:space="preserve">8 x 75 4biały/4niebieski z podkładkami twardymi            3 x 7 mm </t>
  </si>
  <si>
    <t>igła precyzyjnie odwrotnie tnąca z pętlą</t>
  </si>
  <si>
    <t>20 cm niebarwiony</t>
  </si>
  <si>
    <t>12</t>
  </si>
  <si>
    <t>36</t>
  </si>
  <si>
    <t>216</t>
  </si>
  <si>
    <t>72</t>
  </si>
  <si>
    <t>igła prosta, okrągła rozwarstwiająca</t>
  </si>
  <si>
    <t>5614</t>
  </si>
  <si>
    <t>15 cm</t>
  </si>
  <si>
    <t>35 - 36 mm</t>
  </si>
  <si>
    <t>45cm niebieski lub czarny</t>
  </si>
  <si>
    <t>75cm niebieski lub czarny</t>
  </si>
  <si>
    <t>75 cm niebieski lub czarny</t>
  </si>
  <si>
    <t>75-100 cm niebieski lub czarny</t>
  </si>
  <si>
    <t xml:space="preserve">75 cm niebieski </t>
  </si>
  <si>
    <t xml:space="preserve">13 cm czarny </t>
  </si>
  <si>
    <t xml:space="preserve"> 45 cm czarny lub niebieski</t>
  </si>
  <si>
    <t>75 cm czarny lub niebieski</t>
  </si>
  <si>
    <t>45 cm czarny lub niebieski</t>
  </si>
  <si>
    <t xml:space="preserve">75 cm czarny </t>
  </si>
  <si>
    <t>75 cm - 90 cm czarny</t>
  </si>
  <si>
    <t>90 cm czarny</t>
  </si>
  <si>
    <t>igła okrągło- tnąca lub okrągła przyostrzona spłaszczona</t>
  </si>
  <si>
    <t>igła okrągła wzmocniona podwójnie lub okrągła rozwarstwiająca wzmocniona</t>
  </si>
  <si>
    <t>igła okrągła wzmocniona lub okrągła rozwarstwiająca wzmocniona</t>
  </si>
  <si>
    <t>70 -75cm fioletowy</t>
  </si>
  <si>
    <t>5,5 mm x 2</t>
  </si>
  <si>
    <t>szpatuła podwójna</t>
  </si>
  <si>
    <t>30 cm fioletowy</t>
  </si>
  <si>
    <t xml:space="preserve">3/8 koła </t>
  </si>
  <si>
    <t>6,3 - 6,5 mm x 2</t>
  </si>
  <si>
    <t>15 cm niebieski</t>
  </si>
  <si>
    <t>15 cm fioletowy</t>
  </si>
  <si>
    <t>23 cm fioletowy</t>
  </si>
  <si>
    <t>igła okrągła wzmocniona lub okrągła wzmocniona rozwarstwiająca</t>
  </si>
  <si>
    <t>igła okrągła z pętlą</t>
  </si>
  <si>
    <t>igła okrągła wzmocnioma</t>
  </si>
  <si>
    <t xml:space="preserve">igła okrągła przyostrzona </t>
  </si>
  <si>
    <t>45-48 mm</t>
  </si>
  <si>
    <t>igła okrągło tnąca lub okrągła przyostrzona</t>
  </si>
  <si>
    <t xml:space="preserve">Jałowy wosk kostny o następujących proporcjach w składzie:
- biały wosk pszczeli (83%), 
- parafina stała (5%),
- palmitynian izopropylu (12%).
Dzięki 3-składnikowej budowie wosk jest bardzo plastyczny i można go z łatwością formować.
Pozwala uzyskać miejscową hemostazę kostną dzięki działaniu jako bariera mechaniczna. </t>
  </si>
  <si>
    <t>6,5 mm x 2</t>
  </si>
  <si>
    <t>szpatuła podwójna z mikroostrzem</t>
  </si>
  <si>
    <t>igła okrągła podwójna, łatki 6-7x3x1,5 mm</t>
  </si>
  <si>
    <t xml:space="preserve">igła okrągła przyostrzona lub okrągło tnąca podwójna, z łatką 6-7x3x1,5 mm </t>
  </si>
  <si>
    <t>51.</t>
  </si>
  <si>
    <t>52.</t>
  </si>
  <si>
    <t>53.</t>
  </si>
  <si>
    <t>tnąca</t>
  </si>
  <si>
    <t>igła okrągła CTX posiada
wzdłużne rowkowanie
w części imadłowej</t>
  </si>
  <si>
    <t>Pakiet nr 5</t>
  </si>
  <si>
    <t>rozmiar S. Wysokość otwartego klipsa: 3,0-3,2 mm, długość zamkniętego klipsa: 3,5-3,6 mm, szerokość otwartego klipsa: 2,15 mm.</t>
  </si>
  <si>
    <t>rozmiar M. Wysokość otwartego klipsa: 4,65 mm, długość zamkniętego klipsa: 5,2-5,3 mm, szerokość otwartego klipsa: 3,25 mm.</t>
  </si>
  <si>
    <t>Klipsy naczyniowe tytanowe posiadające wewnętrzną rzeźbę</t>
  </si>
  <si>
    <t>rozmiar SM. Wysokość otwartego klipsa: 4,20-4,30 mm, długość zamkniętego klipsa: 4,60 - 4,70 mm, szerokość otwartego klipsa: 2,40 mm</t>
  </si>
  <si>
    <t>op.</t>
  </si>
  <si>
    <t>8 mmx2;
 czarna</t>
  </si>
  <si>
    <t>10mmx2; 
czarna</t>
  </si>
  <si>
    <t>13 mmx2; 
czarna</t>
  </si>
  <si>
    <t>10mmx2;
czarna</t>
  </si>
  <si>
    <t>20 mm x 2</t>
  </si>
  <si>
    <t>TAK / NIE</t>
  </si>
  <si>
    <t>lub</t>
  </si>
  <si>
    <t>oraz</t>
  </si>
  <si>
    <r>
      <t xml:space="preserve">Oświadczam, iż oferowany wyrób medyczny posiada </t>
    </r>
    <r>
      <rPr>
        <b/>
        <sz val="12"/>
        <color rgb="FF00B050"/>
        <rFont val="Arial Narrow"/>
        <family val="2"/>
        <charset val="238"/>
      </rPr>
      <t>deklarację zgodności EC(WE)</t>
    </r>
    <r>
      <rPr>
        <b/>
        <sz val="12"/>
        <color theme="1"/>
        <rFont val="Arial Narrow"/>
        <family val="2"/>
        <charset val="238"/>
      </rPr>
      <t xml:space="preserve">, poświadczającą zgodność wyrobu z przepisami dyrektywy 93/42/EWG z dnia 14 czerwca 1993 r. dotyczącą wyrobów medycznych  </t>
    </r>
    <r>
      <rPr>
        <b/>
        <sz val="12"/>
        <color rgb="FF00B050"/>
        <rFont val="Arial Narrow"/>
        <family val="2"/>
        <charset val="238"/>
      </rPr>
      <t xml:space="preserve">(„MDD”)*  </t>
    </r>
  </si>
  <si>
    <r>
      <t>Oświadczam, iż oferowany wyrób medyczny posiada</t>
    </r>
    <r>
      <rPr>
        <b/>
        <sz val="12"/>
        <color rgb="FF00B050"/>
        <rFont val="Arial Narrow"/>
        <family val="2"/>
        <charset val="238"/>
      </rPr>
      <t xml:space="preserve"> deklarację zgodności EU(UE) </t>
    </r>
    <r>
      <rPr>
        <b/>
        <sz val="12"/>
        <color theme="1"/>
        <rFont val="Arial Narrow"/>
        <family val="2"/>
        <charset val="238"/>
      </rPr>
      <t>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</t>
    </r>
    <r>
      <rPr>
        <b/>
        <sz val="12"/>
        <color rgb="FF00B050"/>
        <rFont val="Arial Narrow"/>
        <family val="2"/>
        <charset val="238"/>
      </rPr>
      <t xml:space="preserve"> ("MDR")*</t>
    </r>
    <r>
      <rPr>
        <b/>
        <sz val="12"/>
        <color theme="1"/>
        <rFont val="Arial Narrow"/>
        <family val="2"/>
        <charset val="238"/>
      </rPr>
      <t xml:space="preserve">  </t>
    </r>
  </si>
  <si>
    <t>Rozmiar</t>
  </si>
  <si>
    <t xml:space="preserve">Długość nitki </t>
  </si>
  <si>
    <t>Opis igły</t>
  </si>
  <si>
    <t xml:space="preserve">Opis, symbol igły </t>
  </si>
  <si>
    <t>Ilość sztuk w opakowaniu</t>
  </si>
  <si>
    <t>Ilość do zakupu</t>
  </si>
  <si>
    <t>Cena jednostkowa brutto/zł</t>
  </si>
  <si>
    <t>Wartość brutto/zł</t>
  </si>
  <si>
    <t>szpatuła podwójna z krzywizną 175˚ średnica 203 µ</t>
  </si>
  <si>
    <t>Nazwa handlowa**</t>
  </si>
  <si>
    <t>Numer  katalogowy**</t>
  </si>
  <si>
    <t>Jednostka miary</t>
  </si>
  <si>
    <t>Umowa na zasadach sukcesywnych dostaw, której projekt stanowi załacznik nr 3 do SWZ.</t>
  </si>
  <si>
    <t>* Właściwe zakreślić. W przypadku zaznaczenia w obu kolumnach "NIE"- Zamawiajacy uzna, iż oferowany wyrób nie jest wyrobem medycznym.</t>
  </si>
  <si>
    <t>** UZUPEŁNIEĆ</t>
  </si>
  <si>
    <r>
      <t>►</t>
    </r>
    <r>
      <rPr>
        <b/>
        <sz val="14"/>
        <color rgb="FF00B050"/>
        <rFont val="Arial Narrow"/>
        <family val="2"/>
        <charset val="238"/>
      </rPr>
      <t>deklaracja zgodności EU(UE) o której mowa w Art. 19 ROZPORZĄDZENIA PARLAMENTU EUROPEJSKIEGO I RADY (UE)</t>
    </r>
    <r>
      <rPr>
        <sz val="14"/>
        <color theme="1"/>
        <rFont val="Arial Narrow"/>
        <family val="2"/>
        <charset val="238"/>
      </rPr>
      <t xml:space="preserve"> 2017/745 z dnia 5 kwietnia 2017 r. w sprawie wyrobów medycznych, zmiany dyrektywy 2001/83/WE, rozporządzenia (WE) nr 178/2002 i rozporządzenia (WE) nr 1223/2009 oraz uchylenia dyrektyw Rady 90/385/EWG i 93/42/EWG, poświadczającej zgodność oferowanego wyrobu z MDR</t>
    </r>
  </si>
  <si>
    <r>
      <t>►</t>
    </r>
    <r>
      <rPr>
        <b/>
        <sz val="14"/>
        <color rgb="FF00B050"/>
        <rFont val="Arial Narrow"/>
        <family val="2"/>
        <charset val="238"/>
      </rPr>
      <t>deklaracja zgodności EC(WE) o której mowa w dyrektywie Rady 90/385/EWG i 93/42/EWG</t>
    </r>
    <r>
      <rPr>
        <sz val="14"/>
        <color theme="1"/>
        <rFont val="Arial Narrow"/>
        <family val="2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</t>
    </r>
  </si>
  <si>
    <r>
      <t xml:space="preserve">► w przypadku gdy wyrób medyczny został wprowadzony do obrotu przed dniem 26 maja 2021 r. </t>
    </r>
    <r>
      <rPr>
        <b/>
        <sz val="14"/>
        <color rgb="FF00B050"/>
        <rFont val="Arial Narrow"/>
        <family val="2"/>
        <charset val="238"/>
      </rPr>
      <t xml:space="preserve">właściwego oświadczenie producenta lub upoważnionego przedstawiciela, zgodnie z klasą wyrobu medycznego, </t>
    </r>
  </si>
  <si>
    <r>
      <t>► w przypadku gdy wyrób medyczny jest objęty jednym z okresów przejściowych, o których mowa w art. 120 ust 2 – 4 MDR</t>
    </r>
    <r>
      <rPr>
        <b/>
        <sz val="14"/>
        <color rgb="FF00B050"/>
        <rFont val="Arial Narrow"/>
        <family val="2"/>
        <charset val="238"/>
      </rPr>
      <t xml:space="preserve"> właściwego oświadczenie producenta lub upoważnionego przedstawiciela,</t>
    </r>
    <r>
      <rPr>
        <sz val="14"/>
        <color theme="1"/>
        <rFont val="Arial Narrow"/>
        <family val="2"/>
        <charset val="238"/>
      </rPr>
      <t xml:space="preserve"> zgodnie z klasą wyrobu medycznego.</t>
    </r>
  </si>
  <si>
    <r>
      <rPr>
        <b/>
        <sz val="14"/>
        <color rgb="FF0070C0"/>
        <rFont val="Arial Narrow"/>
        <family val="2"/>
        <charset val="238"/>
      </rPr>
      <t>Zgodnie z treścią § 3 ust. 4</t>
    </r>
    <r>
      <rPr>
        <sz val="14"/>
        <color theme="1"/>
        <rFont val="Arial Narrow"/>
        <family val="2"/>
        <charset val="238"/>
      </rPr>
      <t xml:space="preserve"> </t>
    </r>
    <r>
      <rPr>
        <b/>
        <sz val="14"/>
        <color rgb="FF0070C0"/>
        <rFont val="Arial Narrow"/>
        <family val="2"/>
        <charset val="238"/>
      </rPr>
      <t>załącznika nr 3 do SWZ - projektowane postanowienia umowy w sprawie zamówienia publicznego</t>
    </r>
    <r>
      <rPr>
        <sz val="14"/>
        <color theme="1"/>
        <rFont val="Arial Narrow"/>
        <family val="2"/>
        <charset val="238"/>
      </rPr>
      <t>, Wykonawca zobowiązany jest do przedłożenia deklaracji zgodności i/lub certyfikatów zgodności wystawionych przez jednostkę notyfikowaną zgodnie z klasą wyrobu medycznego o których mowa w ustawie o Wyrobach Medycznych z dnia 7 kwietnia 2022 r., na żądanie Zamawiającego w terminie 5 dni roboczych, tj.:</t>
    </r>
  </si>
  <si>
    <t xml:space="preserve"> Pakiet nr 1 - Szew syntetyczny, poliamidowy, niewchłanialny, jednowłóknowy.</t>
  </si>
  <si>
    <t>`</t>
  </si>
  <si>
    <t>Pakiet nr 2 - Szew syntetyczny, niewchłanialny, jednowłóknowy, polibutesterowy.</t>
  </si>
  <si>
    <r>
      <t>Zgodnie z treścią § 3 ust. 4</t>
    </r>
    <r>
      <rPr>
        <sz val="14"/>
        <color rgb="FF000000"/>
        <rFont val="Arial Narrow"/>
        <family val="2"/>
        <charset val="238"/>
      </rPr>
      <t xml:space="preserve"> </t>
    </r>
    <r>
      <rPr>
        <b/>
        <sz val="14"/>
        <color rgb="FF0070C0"/>
        <rFont val="Arial Narrow"/>
        <family val="2"/>
        <charset val="238"/>
      </rPr>
      <t>załącznika nr 3 do SWZ - projektowane postanowienia umowy w sprawie zamówienia publicznego</t>
    </r>
    <r>
      <rPr>
        <sz val="14"/>
        <color rgb="FF000000"/>
        <rFont val="Arial Narrow"/>
        <family val="2"/>
        <charset val="238"/>
      </rPr>
      <t>, Wykonawca zobowiązany jest do przedłożenia deklaracji zgodności i/lub certyfikatów zgodności wystawionych przez jednostkę notyfikowaną zgodnie z klasą wyrobu medycznego o których mowa w ustawie o Wyrobach Medycznych z dnia 7 kwietnia 2022 r., na żądanie Zamawiającego w terminie 5 dni roboczych, tj.:</t>
    </r>
  </si>
  <si>
    <r>
      <t>►</t>
    </r>
    <r>
      <rPr>
        <b/>
        <sz val="14"/>
        <color rgb="FF00B050"/>
        <rFont val="Arial Narrow"/>
        <family val="2"/>
        <charset val="238"/>
      </rPr>
      <t>deklaracja zgodności EU(UE) o której mowa w Art. 19 ROZPORZĄDZENIA PARLAMENTU EUROPEJSKIEGO I RADY (UE)</t>
    </r>
    <r>
      <rPr>
        <sz val="14"/>
        <color rgb="FF000000"/>
        <rFont val="Arial Narrow"/>
        <family val="2"/>
        <charset val="238"/>
      </rPr>
      <t xml:space="preserve"> 2017/745 z dnia 5 kwietnia 2017 r. w sprawie wyrobów medycznych, zmiany dyrektywy 2001/83/WE, rozporządzenia (WE) nr 178/2002 i rozporządzenia (WE) nr 1223/2009 oraz uchylenia dyrektyw Rady 90/385/EWG i 93/42/EWG, poświadczającej zgodność oferowanego wyrobu z MDR</t>
    </r>
  </si>
  <si>
    <r>
      <t>►</t>
    </r>
    <r>
      <rPr>
        <b/>
        <sz val="14"/>
        <color rgb="FF00B050"/>
        <rFont val="Arial Narrow"/>
        <family val="2"/>
        <charset val="238"/>
      </rPr>
      <t>deklaracja zgodności EC(WE) o której mowa w dyrektywie Rady 90/385/EWG i 93/42/EWG</t>
    </r>
    <r>
      <rPr>
        <sz val="14"/>
        <color rgb="FF000000"/>
        <rFont val="Arial Narrow"/>
        <family val="2"/>
        <charset val="238"/>
      </rPr>
      <t xml:space="preserve">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</t>
    </r>
  </si>
  <si>
    <r>
      <t>► w przypadku gdy wyrób medyczny jest objęty jednym z okresów przejściowych, o których mowa w art. 120 ust 2 – 4 MDR</t>
    </r>
    <r>
      <rPr>
        <b/>
        <sz val="14"/>
        <color rgb="FF00B050"/>
        <rFont val="Arial Narrow"/>
        <family val="2"/>
        <charset val="238"/>
      </rPr>
      <t xml:space="preserve"> właściwego oświadczenie producenta lub upoważnionego przedstawiciela,</t>
    </r>
    <r>
      <rPr>
        <sz val="14"/>
        <color rgb="FF000000"/>
        <rFont val="Arial Narrow"/>
        <family val="2"/>
        <charset val="238"/>
      </rPr>
      <t xml:space="preserve"> zgodnie z klasą wyrobu medycznego.</t>
    </r>
  </si>
  <si>
    <t>Pakiet nr 3 - Szew syntetyczny, niewchłanialny, jednowłókowy, polipropylenowy o kontrolowanym rozciąganiu oraz plastycznym odkształcaniu węzła.</t>
  </si>
  <si>
    <r>
      <t>Implant chirurgiczny w postaci giętkiego, płaskiego, arkusza włóknistego, bezkomórkowego, skórnego kolagenu wieprzowego z naturalną zawartością włókien elastyny. Implant przeznaczony do trwałej implantacji w celu rekonstrukcji miękkiej tkanki łącznej, szczególnie w przypadkach ubytków skóry oraz jako wzmocnienie tkani podczas zabiegów plastyki ubytków powłok jamy brzusznej. Rozmiar:</t>
    </r>
    <r>
      <rPr>
        <b/>
        <u/>
        <sz val="12"/>
        <color indexed="8"/>
        <rFont val="Arial Narrow"/>
        <family val="2"/>
        <charset val="238"/>
      </rPr>
      <t xml:space="preserve"> 5x5cm, grubuść 0,5 - 1 mm</t>
    </r>
  </si>
  <si>
    <r>
      <t xml:space="preserve">Szew syntetyczny, niewchłanialny, pleciony, poliestrowy, powlekany silikonem (każde włókno powlekane osobno oraz cała - spleciona nić) w celu zmniejszenia kapilary i ułatwienia przejścia przez tkanki </t>
    </r>
    <r>
      <rPr>
        <b/>
        <sz val="14"/>
        <color theme="1"/>
        <rFont val="Arial Narrow"/>
        <family val="2"/>
        <charset val="238"/>
      </rPr>
      <t>poz. 1-34.</t>
    </r>
  </si>
  <si>
    <r>
      <t xml:space="preserve">Szew syntetyczny, niewchłanialny, poliestrowy, monofilamentowy, niepowlekany </t>
    </r>
    <r>
      <rPr>
        <b/>
        <sz val="14"/>
        <color theme="1"/>
        <rFont val="Arial Narrow"/>
        <family val="2"/>
        <charset val="238"/>
      </rPr>
      <t>poz. 35-37.</t>
    </r>
  </si>
  <si>
    <r>
      <t xml:space="preserve">Plegety, </t>
    </r>
    <r>
      <rPr>
        <b/>
        <sz val="14"/>
        <color theme="1"/>
        <rFont val="Arial Narrow"/>
        <family val="2"/>
        <charset val="238"/>
      </rPr>
      <t>poz. 38-41.</t>
    </r>
  </si>
  <si>
    <r>
      <t xml:space="preserve">Szew syntetyczny, pleciony, powlekany mieszanką kopolimeru kaprolaktonu/glikolidu i stearyoilomleczanu wapnia, wchłanialny, z mieszaniny kwasu poliglikolowego (90%) i polimlekowego (10%), o okresie wchłaniania 56-70 dni, zdolność podtrzymywania tkankowego w węźle chirurgicznym, po 2 tyg. 80%, po 3 tyg. min. 30% </t>
    </r>
    <r>
      <rPr>
        <b/>
        <sz val="14"/>
        <color theme="1"/>
        <rFont val="Arial Narrow"/>
        <family val="2"/>
        <charset val="238"/>
      </rPr>
      <t>poz. 42.</t>
    </r>
  </si>
  <si>
    <r>
      <t xml:space="preserve">Szew syntetyczny, niewchłanialny, jednowłóknowe, polipropylenowe, </t>
    </r>
    <r>
      <rPr>
        <b/>
        <sz val="14"/>
        <color theme="1"/>
        <rFont val="Arial Narrow"/>
        <family val="2"/>
        <charset val="238"/>
      </rPr>
      <t>poz. 43-47.</t>
    </r>
  </si>
  <si>
    <r>
      <t xml:space="preserve">Szew niewchłanialny - drut ze stali nierdzewnej, </t>
    </r>
    <r>
      <rPr>
        <b/>
        <sz val="14"/>
        <color theme="1"/>
        <rFont val="Arial Narrow"/>
        <family val="2"/>
        <charset val="238"/>
      </rPr>
      <t>poz. 48-50.</t>
    </r>
  </si>
  <si>
    <r>
      <t xml:space="preserve">Implant chirurgiczny poz. </t>
    </r>
    <r>
      <rPr>
        <b/>
        <sz val="14"/>
        <color theme="1"/>
        <rFont val="Arial Narrow"/>
        <family val="2"/>
        <charset val="238"/>
      </rPr>
      <t>51.</t>
    </r>
  </si>
  <si>
    <r>
      <t xml:space="preserve">Monofilamentowy szew haczykowy do bezwęzłowego, kontrolowanego zamykania ran wykonany z kopolimeru glikolidu i e-kaprolaktonu, wchłaniający się między 90 a 120 dniem, o sile podtrzymywania tkankowego ok. 62% po 7 dniach i ok. 27% po 14 dniach od implantacji; zaopatrzony w igłę min. 16 haczyków na cm nitki ułożonych spiralnie oraz regulowaną pętlę eliminującą konieczność zakładania węzłów chirurgicznych </t>
    </r>
    <r>
      <rPr>
        <b/>
        <sz val="14"/>
        <color theme="1"/>
        <rFont val="Arial Narrow"/>
        <family val="2"/>
        <charset val="238"/>
      </rPr>
      <t>poz. nr 1-5.</t>
    </r>
  </si>
  <si>
    <r>
      <t xml:space="preserve">Monofilamentowy  , niewchłanialny  szew haczykowy do bezwęzłowego, kontrolowanego zamykania ran, wykonany izotaktycznego polimeru polipropylenowego o dużej masie cząsteczkowej, niewchłanialny;  zaopatrzony w igłę, min. 16 haczyków na cm nitki ułożonych spiralnie oraz regulowaną pętlę eliminującą konieczność zakładania węzłów chirurgicznych </t>
    </r>
    <r>
      <rPr>
        <b/>
        <sz val="14"/>
        <color theme="1"/>
        <rFont val="Arial Narrow"/>
        <family val="2"/>
        <charset val="238"/>
      </rPr>
      <t>poz. nr 6, 7.</t>
    </r>
  </si>
  <si>
    <t>Pakiet 6 - Szew syntetyczny, pleciony, powlekany mieszanką kopolimeru kaprolaktonu/glikolidu i stearyoilomleczanu wapnia, wchłanialny, z mieszaniny kwasu poliglikolowego (90%) i polimlekowego (10%), o okresie wchłaniania 56-70 dni, zdolność podtrzymywania tkankowego w węźle chirurgicznym 140% po otwarciu saszetki,  po 2 tyg. 80%, po 3 tyg. min. 30%</t>
  </si>
  <si>
    <t>Pakiet nr 7 - Szew syntetyczny, wchłanialny, pleciony, powlekany; okres wchłaniania 60-70 dni, okres podtrzymywania tkankowego około 28 dni.</t>
  </si>
  <si>
    <t xml:space="preserve">Pakiet nr 8
</t>
  </si>
  <si>
    <r>
      <rPr>
        <sz val="14"/>
        <color theme="1"/>
        <rFont val="Arial Narrow"/>
        <family val="2"/>
        <charset val="238"/>
      </rPr>
      <t xml:space="preserve">Wchłanialny system zamykania ran, wykorzystujący technologię zaczepów (skierowanych na szwie w jednym kierunku), umożliwiający uzyskiwanie optymalnych waunków leczenia bez konieczności wiązania węzłów (conajmniej 20 haczyków na 1 cm nici).  Czas wchłaniania 90 do 110 dni. Podtrzymywanie tkankowe: 75% po 14 dniach, 40% po 21 dniach - </t>
    </r>
    <r>
      <rPr>
        <b/>
        <sz val="14"/>
        <color theme="1"/>
        <rFont val="Arial Narrow"/>
        <family val="2"/>
        <charset val="238"/>
      </rPr>
      <t>poz. nr 1-9.</t>
    </r>
  </si>
  <si>
    <r>
      <rPr>
        <sz val="14"/>
        <color theme="1"/>
        <rFont val="Arial Narrow"/>
        <family val="2"/>
        <charset val="238"/>
      </rPr>
      <t>Niewchłanialny system zamykania ran -</t>
    </r>
    <r>
      <rPr>
        <b/>
        <sz val="14"/>
        <color theme="1"/>
        <rFont val="Arial Narrow"/>
        <family val="2"/>
        <charset val="238"/>
      </rPr>
      <t xml:space="preserve"> poz. nr 10, 11.</t>
    </r>
  </si>
  <si>
    <t xml:space="preserve">Pakiet nr 9 </t>
  </si>
  <si>
    <t xml:space="preserve">Szew syntetyczny, wchłanialny,z powłoką antybakteryjną, jednowłóknowy,wykonany z polidioksanonu, okres podtrzymywania tkanek ok. 90 dni, okres całkowitego wchłaniania ok. 182-238 dni lub szew wchłanialny, syntetyczny, jednowłóknowy wykonany z kopolimeru kwasu glikolowego i węglanu trójmetylenu, okres podtrzymania tkankowego 60 dni (wytrzymałość 75% po dwóch tygodniach, 65% po trzech i 50% po czterech tygodniach od wszczepienia) całkowite wchłonięcie masy szwu w okresie maksymalnie do  6 miesięcy. </t>
  </si>
  <si>
    <t>Pakiet nr 10</t>
  </si>
  <si>
    <r>
      <t xml:space="preserve">Szew syntetyczny, poliamidowy, niewchłanialny, jednowłóknowy pakowany na mokro </t>
    </r>
    <r>
      <rPr>
        <b/>
        <sz val="14"/>
        <color theme="1"/>
        <rFont val="Arial Narrow"/>
        <family val="2"/>
        <charset val="238"/>
      </rPr>
      <t>poz. 1-7.</t>
    </r>
    <r>
      <rPr>
        <b/>
        <sz val="14"/>
        <color rgb="FFFF0000"/>
        <rFont val="Arial Narrow"/>
        <family val="2"/>
        <charset val="238"/>
      </rPr>
      <t xml:space="preserve">                                                                                                                         </t>
    </r>
    <r>
      <rPr>
        <sz val="14"/>
        <rFont val="Arial Narrow"/>
        <family val="2"/>
        <charset val="238"/>
      </rPr>
      <t xml:space="preserve">  </t>
    </r>
    <r>
      <rPr>
        <b/>
        <sz val="14"/>
        <rFont val="Arial Narrow"/>
        <family val="2"/>
        <charset val="238"/>
      </rPr>
      <t xml:space="preserve"> </t>
    </r>
    <r>
      <rPr>
        <b/>
        <sz val="14"/>
        <color rgb="FFFF0000"/>
        <rFont val="Arial Narrow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Szew syntetyczny, wchłanialny, polipropylenowy o kontrolowanym rozciaganiu oraz plastycznym odkształacaniu węzła poz. 14 - 17   </t>
    </r>
    <r>
      <rPr>
        <b/>
        <sz val="14"/>
        <rFont val="Arial Narrow"/>
        <family val="2"/>
        <charset val="238"/>
      </rPr>
      <t xml:space="preserve">                                                                Szew syntetyczny, wchłanialny,z powłoką antybakteryjną, jednowłóknowy,wykonany z polidioksanonu, okres podtrzymywania tkanek ok 90 dni, okres całkowitego wchłaniania ok 182-238 dni poz. 13</t>
    </r>
  </si>
  <si>
    <r>
      <t xml:space="preserve">Szew syntetyczny, wchłanialny, pleciony, powlekany z powłoką antybakteryjną z triclosanu poz. nr </t>
    </r>
    <r>
      <rPr>
        <b/>
        <sz val="14"/>
        <color theme="1"/>
        <rFont val="Arial Narrow"/>
        <family val="2"/>
        <charset val="238"/>
      </rPr>
      <t>8-12.</t>
    </r>
  </si>
  <si>
    <r>
      <t xml:space="preserve">Szew syntetyczny, wchłanialny, pleciony, powlekany </t>
    </r>
    <r>
      <rPr>
        <b/>
        <sz val="14"/>
        <color theme="1"/>
        <rFont val="Arial Narrow"/>
        <family val="2"/>
        <charset val="238"/>
      </rPr>
      <t>poz. 13 -16.</t>
    </r>
  </si>
  <si>
    <r>
      <t xml:space="preserve">Szew syntetyczny, polidioksanon,  wchłanialny, jednowłóknowy z powłoką antybakteryjną z triclosanu </t>
    </r>
    <r>
      <rPr>
        <b/>
        <sz val="14"/>
        <color theme="1"/>
        <rFont val="Arial Narrow"/>
        <family val="2"/>
        <charset val="238"/>
      </rPr>
      <t>poz. 17-25.</t>
    </r>
  </si>
  <si>
    <r>
      <t xml:space="preserve">Szew syntetyczny, wchłanialny, jednowłóknowy, okres podtrzymywania tkankowego do 90 dni </t>
    </r>
    <r>
      <rPr>
        <b/>
        <sz val="14"/>
        <color theme="1"/>
        <rFont val="Arial Narrow"/>
        <family val="2"/>
        <charset val="238"/>
      </rPr>
      <t>poz. 26-29.</t>
    </r>
  </si>
  <si>
    <r>
      <t xml:space="preserve">Szew syntetyczny,poliestrowy, pleciony, niewchłanialny, powlekany polibutylanem </t>
    </r>
    <r>
      <rPr>
        <b/>
        <sz val="14"/>
        <color theme="1"/>
        <rFont val="Arial Narrow"/>
        <family val="2"/>
        <charset val="238"/>
      </rPr>
      <t>poz. 30-34.</t>
    </r>
  </si>
  <si>
    <r>
      <t>Szew syntetyczny, wchłanialny,</t>
    </r>
    <r>
      <rPr>
        <sz val="14"/>
        <color rgb="FFFF0000"/>
        <rFont val="Arial Narrow"/>
        <family val="2"/>
        <charset val="238"/>
      </rPr>
      <t xml:space="preserve"> </t>
    </r>
    <r>
      <rPr>
        <sz val="14"/>
        <color theme="1"/>
        <rFont val="Arial Narrow"/>
        <family val="2"/>
        <charset val="238"/>
      </rPr>
      <t xml:space="preserve">jednowłóknowy z powłoką antybakteryjną z triclosanu </t>
    </r>
    <r>
      <rPr>
        <b/>
        <sz val="14"/>
        <color theme="1"/>
        <rFont val="Arial Narrow"/>
        <family val="2"/>
        <charset val="238"/>
      </rPr>
      <t>poz.35-38.</t>
    </r>
  </si>
  <si>
    <r>
      <t xml:space="preserve">Szew jedwabny,naturalny,  niewchłanialny, pleciony, impregnowany specjalną mieszaniną wosku </t>
    </r>
    <r>
      <rPr>
        <b/>
        <sz val="14"/>
        <color theme="1"/>
        <rFont val="Arial Narrow"/>
        <family val="2"/>
        <charset val="238"/>
      </rPr>
      <t>poz. 39-46.</t>
    </r>
  </si>
  <si>
    <r>
      <t xml:space="preserve">Szew niewchłanialny - Drut ze stali nierdzewnej, </t>
    </r>
    <r>
      <rPr>
        <b/>
        <sz val="14"/>
        <color theme="1"/>
        <rFont val="Arial Narrow"/>
        <family val="2"/>
        <charset val="238"/>
      </rPr>
      <t>poz. 47-48.</t>
    </r>
  </si>
  <si>
    <r>
      <t xml:space="preserve">Bezwęzłowe urządzenie do kontrolowanego zamykania ran wykonane z polidioksanonu z igłą na jednym końcu i prostokątnym elementem mocującym szew w tkance, na drugim (wymiary: 2,5 mm x 5 mm). Szew syntetyczny z symetrycznie ułożonymi kotwicami - 5 kotwic na 1 cm szwu, barwiony na fioletowo, wchłanialny. Posiadający antyseptyczny czynnik antybakteryjny - triklosan, o potwierdzonym testami in-vitro działaniu hamującym wzrost drobnoustrojów chorobotwórczych wywołujących infekcje pooperacyjne:najczęściej Staphylococcus aureus, Staphylococcus epidermidis, Metycylinooporny Staphylococcus aureus MRSA, Metycylinooporny Staphylococcus epidermidis MRSE, Escherichia coli, Klebsiella pneumoniae. Okres podtrzymywania tkankowego: do 90 dni. Profil podtrzymywania tkankowego in vivo od 3/0 do 1: 75% po 2 tyg., 65% po 4 tyg., 55% po 6 tyg. Okres wchłaniania: 210 dni </t>
    </r>
    <r>
      <rPr>
        <b/>
        <sz val="14"/>
        <color theme="1"/>
        <rFont val="Arial Narrow"/>
        <family val="2"/>
        <charset val="238"/>
      </rPr>
      <t>poz. nr 49.</t>
    </r>
  </si>
  <si>
    <r>
      <t xml:space="preserve">70 cm niebieski lub </t>
    </r>
    <r>
      <rPr>
        <b/>
        <sz val="12"/>
        <rFont val="Arial Narrow"/>
        <family val="2"/>
        <charset val="238"/>
      </rPr>
      <t>niebarwiony</t>
    </r>
  </si>
  <si>
    <r>
      <t>1/4 koła krzywizna 100</t>
    </r>
    <r>
      <rPr>
        <b/>
        <sz val="12"/>
        <rFont val="Arial Narrow"/>
        <family val="2"/>
        <charset val="238"/>
      </rPr>
      <t>°</t>
    </r>
  </si>
  <si>
    <t>Pakiet nr 11</t>
  </si>
  <si>
    <r>
      <t xml:space="preserve">Szew niewchłanialny, syntetyczny, poliester pleciony – zbudowany z rdzenia oplecionego 16 mikrowłóknami, powlekany polibutylanem </t>
    </r>
    <r>
      <rPr>
        <b/>
        <sz val="14"/>
        <color theme="1"/>
        <rFont val="Arial Narrow"/>
        <family val="2"/>
        <charset val="238"/>
      </rPr>
      <t>poz. 39-45.</t>
    </r>
  </si>
  <si>
    <r>
      <t xml:space="preserve">Szew wchłanialny, syntetyczny, pleciony, powlekany, dwuskładnikowy (kwas glikolowy i mlekowy), okres podtrzymywania tkanek 28 – 35 dni, minimum 25% podtrzymywania tkankowego po 28 dniach i minimum 75% po 14 dniach, wchłaniający się maksymalnie do 70 dni. Powleczenie: wymagany skład powleczenia szwu: kopolimer kaprolaktonu/glikolidu i laktydu stearylowo - wapniowego lub kopolimer kaprolaktonu i stearynianu wapnia, dopuszcza się z powleczeniem z dodatkiem antyseptyku (triklosanu) , który posiada potwierdzone testami in-vitro działanie hamujące wzrost drobnoustrojów chorobotwórczych najczęściej wywołujących infekcje pooperacyjne </t>
    </r>
    <r>
      <rPr>
        <b/>
        <sz val="14"/>
        <color theme="1"/>
        <rFont val="Arial Narrow"/>
        <family val="2"/>
        <charset val="238"/>
      </rPr>
      <t>poz. 1-38.</t>
    </r>
  </si>
  <si>
    <t>Umowa na zasadach sukcesywnych dostaw, której projekt stanowi załącznik nr 3 do SWZ.</t>
  </si>
  <si>
    <r>
      <t>Szew syntetyczny, niepowlekany, niewchłanialny, jednowłóknowy wykonany z polipropylenu i polietylenu</t>
    </r>
    <r>
      <rPr>
        <b/>
        <sz val="14"/>
        <rFont val="Arial Narrow"/>
        <family val="2"/>
        <charset val="238"/>
      </rPr>
      <t xml:space="preserve"> poz. 1-6.</t>
    </r>
  </si>
  <si>
    <r>
      <t xml:space="preserve">Szew syntetyczny niewchłanialny, pleciony (rdzeń otoczony kilkoma spoistymi splotami) poliestrowy, powlekany  silokonem </t>
    </r>
    <r>
      <rPr>
        <b/>
        <sz val="14"/>
        <rFont val="Arial Narrow"/>
        <family val="2"/>
        <charset val="238"/>
      </rPr>
      <t>poz. 7-8.</t>
    </r>
  </si>
  <si>
    <r>
      <t xml:space="preserve">Szew syntetczny, pleciony, powlekany, wchyłanialny o krótkim okresie podtrzymywania tkankowego. Okres podtrzymywania tkankowego do 14 dni. Okres wchłaniania ok. 42 dni. Zachowanie pierwotnej zdolności zbliżania tkanek po 5 dniach 50%, po10-14 dniach 0%. Z igłą o zwiększonej stabilności w imadle, odporną na zgniatanie i stępienie </t>
    </r>
    <r>
      <rPr>
        <b/>
        <sz val="14"/>
        <rFont val="Arial Narrow"/>
        <family val="2"/>
        <charset val="238"/>
      </rPr>
      <t>poz. 9-18.</t>
    </r>
  </si>
  <si>
    <r>
      <t xml:space="preserve">Szew syntetyczny, jednowłóknowy, wykonany  z glikonatu (72% glikolid , 14% kaprolakton, 14% węglan trimetylenu) o okresie wchłaniania do 90 dni i początkowej wytrzymałości węzła na rozciąganie 50% po 13-14 dniach </t>
    </r>
    <r>
      <rPr>
        <b/>
        <sz val="14"/>
        <rFont val="Arial Narrow"/>
        <family val="2"/>
        <charset val="238"/>
      </rPr>
      <t>poz. nr 19.</t>
    </r>
  </si>
  <si>
    <t>Pakiet nr 12</t>
  </si>
  <si>
    <t>Pakiet nr 13</t>
  </si>
  <si>
    <r>
      <t xml:space="preserve">Szew syntetyczny, monofilament, polipropylen pakowany na prosto o zmniejszonej pamięci skrętu. Atraumatyczne ciało igły, średnica igły dopasowana do średnicy nici, ratio 1:1. c- igła czarna - </t>
    </r>
    <r>
      <rPr>
        <b/>
        <sz val="14"/>
        <color theme="1"/>
        <rFont val="Arial Narrow"/>
        <family val="2"/>
        <charset val="238"/>
      </rPr>
      <t>poz.1- 5.</t>
    </r>
  </si>
  <si>
    <r>
      <t xml:space="preserve">Syntetyczny, pleciony szew wykonany z polietylenu politetraftalatu powlekany polisiloxanem - </t>
    </r>
    <r>
      <rPr>
        <b/>
        <sz val="14"/>
        <color theme="1"/>
        <rFont val="Arial Narrow"/>
        <family val="2"/>
        <charset val="238"/>
      </rPr>
      <t>poz. 6-8.</t>
    </r>
  </si>
  <si>
    <r>
      <t xml:space="preserve">Szew pętlowy, silikonowy, nieprzezierny dla promieni RTG, elastyczny, możliwość zwiększenia pierwotnej długości siedmiokrotnie - </t>
    </r>
    <r>
      <rPr>
        <b/>
        <sz val="14"/>
        <color theme="1"/>
        <rFont val="Arial Narrow"/>
        <family val="2"/>
        <charset val="238"/>
      </rPr>
      <t>poz. 9.</t>
    </r>
  </si>
  <si>
    <r>
      <t xml:space="preserve">igła </t>
    </r>
    <r>
      <rPr>
        <b/>
        <sz val="12"/>
        <rFont val="Arial Narrow"/>
        <family val="2"/>
        <charset val="238"/>
      </rPr>
      <t>okrągłotnąca</t>
    </r>
    <r>
      <rPr>
        <b/>
        <sz val="12"/>
        <color theme="1"/>
        <rFont val="Arial Narrow"/>
        <family val="2"/>
        <charset val="238"/>
      </rPr>
      <t xml:space="preserve"> z podkładką teflonową 3x7x1,5 mm </t>
    </r>
  </si>
  <si>
    <t xml:space="preserve">Nazwa handlowa** </t>
  </si>
  <si>
    <t>Numer katalogowy **</t>
  </si>
  <si>
    <t>Jednostka  miary</t>
  </si>
  <si>
    <t>Ilość sztuk do zakupu</t>
  </si>
  <si>
    <t>Pakiet nr 14 - Siatki przepukinowe polipropylenowe</t>
  </si>
  <si>
    <r>
      <t xml:space="preserve">Oświadczam, iż oferowany wyrób medyczny posiada </t>
    </r>
    <r>
      <rPr>
        <b/>
        <sz val="12"/>
        <color rgb="FF00B050"/>
        <rFont val="Arial Narrow"/>
        <family val="2"/>
        <charset val="238"/>
      </rPr>
      <t>deklarację zgodności EC(WE)</t>
    </r>
    <r>
      <rPr>
        <b/>
        <sz val="12"/>
        <rFont val="Arial Narrow"/>
        <family val="2"/>
        <charset val="238"/>
      </rPr>
      <t xml:space="preserve">, poświadczającą zgodność wyrobu z przepisami dyrektywy 93/42/EWG z dnia 14 czerwca 1993 r. dotyczącą wyrobów medycznych  </t>
    </r>
    <r>
      <rPr>
        <b/>
        <sz val="12"/>
        <color rgb="FF00B050"/>
        <rFont val="Arial Narrow"/>
        <family val="2"/>
        <charset val="238"/>
      </rPr>
      <t xml:space="preserve">(„MDD”)*  </t>
    </r>
  </si>
  <si>
    <t>Do każdego magazynka z klipsami muszą być dołączone min. 3 szt. etykiet samoprzylepnych zawierających informacje o dacie ważności, nr serii i producencie z możliwością łatwego odklejenia celem umieszczenia na karcie operacyjnej.</t>
  </si>
  <si>
    <t>Pakiet nr 15 - Klipsy naczyniowe z użyczeniem 37 klipsownic.</t>
  </si>
  <si>
    <t>Pakiet nr 16 - Wosk kostny</t>
  </si>
  <si>
    <t>saszetka</t>
  </si>
  <si>
    <t>Pakiet nr 17 - System do zamykania mostka po sternotomii</t>
  </si>
  <si>
    <t>System do zamykania mostka po sternotomii składający się z opasek wykonanych z materiału PEEK zakończonych igłą. Dostarczane w formie sterylnej, pakowane po 5  sztuk. 
Opaski mają długość 295 mm długości, 4,2 mm szerokości oraz 1,8 mm grubości. 
System zamykający opaskę ma profil 5 mm a szerokość 7 mm. 
Zamknięcie opaski następuje na zasadzie mechanizmu zapadkowego a ostateczne zaciśnięcie zamka i odcięcie końcówki opaski następuje przy pomocy jednego aplikatora.</t>
  </si>
  <si>
    <r>
      <t>Siatki przepuklinowe przestrzenne,</t>
    </r>
    <r>
      <rPr>
        <b/>
        <sz val="14"/>
        <color theme="1"/>
        <rFont val="Arial Narrow"/>
        <family val="2"/>
        <charset val="238"/>
      </rPr>
      <t xml:space="preserve"> poz. 9-11.</t>
    </r>
  </si>
  <si>
    <r>
      <t xml:space="preserve">Częściowo wchłanialna, syntetyczna makroporowata siatka ( wielkość porów 3 - 4 mm.) , wykonana z niewchłanialnych monofilamentowych włókien i wchłanialnych, monofilamentowych włókien poliglekapronu - 25. Okres wchłaniania około 80-90 dni. Posiada niebieskie barwienie ułatwiające implantację. Produkt można docinać, </t>
    </r>
    <r>
      <rPr>
        <b/>
        <sz val="14"/>
        <color theme="1"/>
        <rFont val="Arial Narrow"/>
        <family val="2"/>
        <charset val="238"/>
      </rPr>
      <t>poz. 5-8.</t>
    </r>
  </si>
  <si>
    <r>
      <t xml:space="preserve">Makroporowate siatki przepuklinowe do zaopatrywania przepuklin w bliźnie pooperacyjnej o lekkiej gramaturze. Wielkość porów 3 - 4 mm. Budowa: polipropylen laminowany dwustronnie poliglekapronem wraz z warstwą polidioksanu, </t>
    </r>
    <r>
      <rPr>
        <b/>
        <sz val="14"/>
        <color theme="1"/>
        <rFont val="Arial Narrow"/>
        <family val="2"/>
        <charset val="238"/>
      </rPr>
      <t>poz. 1-4.</t>
    </r>
  </si>
  <si>
    <t>Ilość saszetek do zakupu</t>
  </si>
  <si>
    <r>
      <t xml:space="preserve">Wykonawca, zobowiązuje się dobezpłatnego użyczenia Zamawiającemu na czas trwania umowy 37 klipsownic kompatybilnych z odpowiednimi rozmiarami klipsów naczyniowych, niezbędnych do ich zakładania. 
</t>
    </r>
    <r>
      <rPr>
        <b/>
        <sz val="14"/>
        <color rgb="FF0070C0"/>
        <rFont val="Arial Narrow"/>
        <family val="2"/>
        <charset val="238"/>
      </rPr>
      <t xml:space="preserve">Wzór umowy użyczenia stanowi załącznik nr 3b do SWZ. </t>
    </r>
    <r>
      <rPr>
        <b/>
        <sz val="14"/>
        <rFont val="Arial Narrow"/>
        <family val="2"/>
        <charset val="238"/>
      </rPr>
      <t xml:space="preserve">
</t>
    </r>
    <r>
      <rPr>
        <b/>
        <u/>
        <sz val="14"/>
        <rFont val="Arial Narrow"/>
        <family val="2"/>
        <charset val="238"/>
      </rPr>
      <t xml:space="preserve">Do oferty należy załączyć Załącznik nr 2a do SWZ - formularz przedmiotu użyczenia.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</si>
</sst>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</numFmts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</font>
    <font>
      <sz val="6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rgb="FF00B050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color rgb="FF0070C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color rgb="FF00B050"/>
      <name val="Arial Narrow"/>
      <family val="2"/>
      <charset val="238"/>
    </font>
    <font>
      <sz val="10"/>
      <color theme="1"/>
      <name val="Times New Roman"/>
      <family val="1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u/>
      <sz val="12"/>
      <color indexed="8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14"/>
      <color rgb="FFFF0000"/>
      <name val="Arial Narrow"/>
      <family val="2"/>
      <charset val="238"/>
    </font>
    <font>
      <u/>
      <sz val="14"/>
      <color rgb="FFFF0000"/>
      <name val="Arial Narrow"/>
      <family val="2"/>
      <charset val="238"/>
    </font>
    <font>
      <b/>
      <i/>
      <sz val="12"/>
      <color theme="4" tint="-0.249977111117893"/>
      <name val="Arial Narrow"/>
      <family val="2"/>
      <charset val="238"/>
    </font>
    <font>
      <b/>
      <u/>
      <sz val="14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3" fillId="0" borderId="0"/>
    <xf numFmtId="165" fontId="3" fillId="0" borderId="0"/>
    <xf numFmtId="0" fontId="8" fillId="0" borderId="0"/>
    <xf numFmtId="0" fontId="1" fillId="0" borderId="0"/>
    <xf numFmtId="0" fontId="13" fillId="0" borderId="0"/>
  </cellStyleXfs>
  <cellXfs count="236">
    <xf numFmtId="0" fontId="0" fillId="0" borderId="0" xfId="0"/>
    <xf numFmtId="0" fontId="5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2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9" fillId="0" borderId="0" xfId="0" applyNumberFormat="1" applyFont="1"/>
    <xf numFmtId="0" fontId="5" fillId="6" borderId="5" xfId="0" applyFont="1" applyFill="1" applyBorder="1" applyAlignment="1">
      <alignment horizontal="center" vertical="center" wrapText="1"/>
    </xf>
    <xf numFmtId="9" fontId="5" fillId="6" borderId="5" xfId="0" applyNumberFormat="1" applyFont="1" applyFill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6" borderId="0" xfId="0" applyFill="1"/>
    <xf numFmtId="0" fontId="10" fillId="6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9" fontId="12" fillId="6" borderId="5" xfId="0" applyNumberFormat="1" applyFont="1" applyFill="1" applyBorder="1" applyAlignment="1">
      <alignment horizontal="center" vertical="center"/>
    </xf>
    <xf numFmtId="164" fontId="12" fillId="6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/>
    <xf numFmtId="0" fontId="11" fillId="4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5" fillId="6" borderId="0" xfId="0" applyFont="1" applyFill="1"/>
    <xf numFmtId="0" fontId="0" fillId="0" borderId="5" xfId="0" applyBorder="1"/>
    <xf numFmtId="0" fontId="11" fillId="5" borderId="5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165" fontId="4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16" fillId="6" borderId="5" xfId="2" applyFont="1" applyFill="1" applyBorder="1" applyAlignment="1">
      <alignment horizontal="center" vertical="center"/>
    </xf>
    <xf numFmtId="0" fontId="16" fillId="9" borderId="5" xfId="2" applyFont="1" applyFill="1" applyBorder="1" applyAlignment="1">
      <alignment horizontal="center" vertical="center" wrapText="1"/>
    </xf>
    <xf numFmtId="0" fontId="19" fillId="9" borderId="5" xfId="2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164" fontId="16" fillId="6" borderId="5" xfId="2" applyNumberFormat="1" applyFont="1" applyFill="1" applyBorder="1" applyAlignment="1">
      <alignment horizontal="center" vertical="center"/>
    </xf>
    <xf numFmtId="9" fontId="16" fillId="6" borderId="5" xfId="0" applyNumberFormat="1" applyFont="1" applyFill="1" applyBorder="1" applyAlignment="1">
      <alignment horizontal="center" vertical="center"/>
    </xf>
    <xf numFmtId="164" fontId="16" fillId="6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5" xfId="0" quotePrefix="1" applyFont="1" applyFill="1" applyBorder="1" applyAlignment="1">
      <alignment horizontal="center" vertical="center" wrapText="1"/>
    </xf>
    <xf numFmtId="164" fontId="15" fillId="0" borderId="0" xfId="0" applyNumberFormat="1" applyFont="1"/>
    <xf numFmtId="164" fontId="17" fillId="0" borderId="0" xfId="0" applyNumberFormat="1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9" fillId="6" borderId="5" xfId="2" applyFont="1" applyFill="1" applyBorder="1" applyAlignment="1">
      <alignment horizontal="center" vertical="center"/>
    </xf>
    <xf numFmtId="0" fontId="19" fillId="6" borderId="5" xfId="2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/>
    </xf>
    <xf numFmtId="0" fontId="19" fillId="4" borderId="5" xfId="2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164" fontId="19" fillId="0" borderId="5" xfId="0" applyNumberFormat="1" applyFont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/>
    </xf>
    <xf numFmtId="0" fontId="19" fillId="8" borderId="2" xfId="2" applyFont="1" applyFill="1" applyBorder="1" applyAlignment="1">
      <alignment horizontal="center" vertical="center" wrapText="1"/>
    </xf>
    <xf numFmtId="0" fontId="19" fillId="8" borderId="3" xfId="2" applyFont="1" applyFill="1" applyBorder="1" applyAlignment="1">
      <alignment horizontal="center" vertical="center" wrapText="1"/>
    </xf>
    <xf numFmtId="0" fontId="19" fillId="8" borderId="3" xfId="2" applyFont="1" applyFill="1" applyBorder="1" applyAlignment="1">
      <alignment horizontal="center" vertical="center"/>
    </xf>
    <xf numFmtId="0" fontId="19" fillId="8" borderId="4" xfId="2" applyFont="1" applyFill="1" applyBorder="1" applyAlignment="1">
      <alignment horizontal="center" vertical="center" wrapText="1"/>
    </xf>
    <xf numFmtId="0" fontId="19" fillId="8" borderId="1" xfId="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4" fontId="16" fillId="6" borderId="5" xfId="0" applyNumberFormat="1" applyFont="1" applyFill="1" applyBorder="1" applyAlignment="1">
      <alignment horizontal="center" vertical="center"/>
    </xf>
    <xf numFmtId="44" fontId="17" fillId="0" borderId="5" xfId="0" applyNumberFormat="1" applyFont="1" applyBorder="1"/>
    <xf numFmtId="0" fontId="17" fillId="0" borderId="5" xfId="0" applyFont="1" applyBorder="1" applyAlignment="1">
      <alignment horizontal="center" vertical="center"/>
    </xf>
    <xf numFmtId="0" fontId="19" fillId="8" borderId="6" xfId="2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9" fontId="15" fillId="6" borderId="5" xfId="0" applyNumberFormat="1" applyFont="1" applyFill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44" fontId="15" fillId="0" borderId="5" xfId="0" applyNumberFormat="1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164" fontId="15" fillId="6" borderId="5" xfId="0" applyNumberFormat="1" applyFont="1" applyFill="1" applyBorder="1" applyAlignment="1">
      <alignment horizontal="center" vertical="center"/>
    </xf>
    <xf numFmtId="0" fontId="22" fillId="0" borderId="0" xfId="0" applyFont="1"/>
    <xf numFmtId="0" fontId="19" fillId="5" borderId="5" xfId="2" applyFont="1" applyFill="1" applyBorder="1" applyAlignment="1">
      <alignment horizontal="center" vertical="center"/>
    </xf>
    <xf numFmtId="0" fontId="17" fillId="6" borderId="5" xfId="0" quotePrefix="1" applyFont="1" applyFill="1" applyBorder="1" applyAlignment="1">
      <alignment horizontal="center" vertical="center"/>
    </xf>
    <xf numFmtId="44" fontId="15" fillId="0" borderId="5" xfId="0" applyNumberFormat="1" applyFont="1" applyBorder="1" applyAlignment="1">
      <alignment vertical="center"/>
    </xf>
    <xf numFmtId="0" fontId="15" fillId="11" borderId="5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5" xfId="0" quotePrefix="1" applyFont="1" applyFill="1" applyBorder="1" applyAlignment="1">
      <alignment horizontal="center" vertical="center"/>
    </xf>
    <xf numFmtId="16" fontId="17" fillId="11" borderId="5" xfId="0" applyNumberFormat="1" applyFont="1" applyFill="1" applyBorder="1" applyAlignment="1">
      <alignment horizontal="center" vertical="center" wrapText="1"/>
    </xf>
    <xf numFmtId="16" fontId="17" fillId="6" borderId="5" xfId="0" applyNumberFormat="1" applyFont="1" applyFill="1" applyBorder="1" applyAlignment="1">
      <alignment horizontal="center" vertical="center" wrapText="1"/>
    </xf>
    <xf numFmtId="0" fontId="16" fillId="6" borderId="16" xfId="2" applyFont="1" applyFill="1" applyBorder="1" applyAlignment="1">
      <alignment horizontal="center" vertical="center" wrapText="1"/>
    </xf>
    <xf numFmtId="0" fontId="19" fillId="6" borderId="15" xfId="2" applyFont="1" applyFill="1" applyBorder="1" applyAlignment="1">
      <alignment horizontal="center" vertical="center" wrapText="1"/>
    </xf>
    <xf numFmtId="16" fontId="19" fillId="6" borderId="5" xfId="0" applyNumberFormat="1" applyFont="1" applyFill="1" applyBorder="1" applyAlignment="1">
      <alignment horizontal="center" vertical="center" wrapText="1"/>
    </xf>
    <xf numFmtId="0" fontId="19" fillId="6" borderId="16" xfId="2" quotePrefix="1" applyFont="1" applyFill="1" applyBorder="1" applyAlignment="1">
      <alignment horizontal="center" vertical="center" wrapText="1"/>
    </xf>
    <xf numFmtId="0" fontId="19" fillId="6" borderId="17" xfId="3" applyNumberFormat="1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/>
    </xf>
    <xf numFmtId="0" fontId="19" fillId="5" borderId="18" xfId="3" applyNumberFormat="1" applyFont="1" applyFill="1" applyBorder="1" applyAlignment="1">
      <alignment horizontal="center" vertical="center" wrapText="1"/>
    </xf>
    <xf numFmtId="0" fontId="16" fillId="6" borderId="10" xfId="2" applyFont="1" applyFill="1" applyBorder="1" applyAlignment="1">
      <alignment horizontal="center" vertical="center" wrapText="1"/>
    </xf>
    <xf numFmtId="0" fontId="19" fillId="6" borderId="11" xfId="2" applyFont="1" applyFill="1" applyBorder="1" applyAlignment="1">
      <alignment horizontal="center" vertical="center" wrapText="1"/>
    </xf>
    <xf numFmtId="0" fontId="19" fillId="6" borderId="13" xfId="2" quotePrefix="1" applyFont="1" applyFill="1" applyBorder="1" applyAlignment="1">
      <alignment horizontal="center" vertical="center" wrapText="1"/>
    </xf>
    <xf numFmtId="0" fontId="19" fillId="6" borderId="14" xfId="3" applyNumberFormat="1" applyFont="1" applyFill="1" applyBorder="1" applyAlignment="1">
      <alignment horizontal="center" vertical="center" wrapText="1"/>
    </xf>
    <xf numFmtId="0" fontId="19" fillId="5" borderId="5" xfId="3" applyNumberFormat="1" applyFont="1" applyFill="1" applyBorder="1" applyAlignment="1">
      <alignment horizontal="center" vertical="center" wrapText="1"/>
    </xf>
    <xf numFmtId="0" fontId="19" fillId="6" borderId="12" xfId="2" applyFont="1" applyFill="1" applyBorder="1" applyAlignment="1">
      <alignment horizontal="center" vertical="center" wrapText="1"/>
    </xf>
    <xf numFmtId="0" fontId="19" fillId="6" borderId="9" xfId="2" applyFont="1" applyFill="1" applyBorder="1" applyAlignment="1">
      <alignment horizontal="center" vertical="center" wrapText="1"/>
    </xf>
    <xf numFmtId="0" fontId="19" fillId="5" borderId="5" xfId="2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9" fontId="15" fillId="6" borderId="5" xfId="0" applyNumberFormat="1" applyFont="1" applyFill="1" applyBorder="1" applyAlignment="1">
      <alignment horizontal="center" vertical="center" wrapText="1"/>
    </xf>
    <xf numFmtId="0" fontId="17" fillId="6" borderId="5" xfId="0" quotePrefix="1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" fontId="27" fillId="6" borderId="5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1" fontId="28" fillId="5" borderId="5" xfId="0" applyNumberFormat="1" applyFont="1" applyFill="1" applyBorder="1" applyAlignment="1">
      <alignment horizontal="center" vertical="center" wrapText="1"/>
    </xf>
    <xf numFmtId="9" fontId="27" fillId="6" borderId="5" xfId="0" applyNumberFormat="1" applyFont="1" applyFill="1" applyBorder="1" applyAlignment="1">
      <alignment horizontal="center" vertical="center" wrapText="1"/>
    </xf>
    <xf numFmtId="44" fontId="17" fillId="0" borderId="5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9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5" fillId="6" borderId="5" xfId="0" applyNumberFormat="1" applyFont="1" applyFill="1" applyBorder="1" applyAlignment="1">
      <alignment horizontal="center" vertical="center" wrapText="1"/>
    </xf>
    <xf numFmtId="44" fontId="15" fillId="6" borderId="5" xfId="0" applyNumberFormat="1" applyFont="1" applyFill="1" applyBorder="1" applyAlignment="1">
      <alignment horizontal="center" vertical="center" wrapText="1"/>
    </xf>
    <xf numFmtId="44" fontId="17" fillId="0" borderId="5" xfId="0" applyNumberFormat="1" applyFont="1" applyBorder="1" applyAlignment="1">
      <alignment horizontal="center" vertical="center" wrapText="1"/>
    </xf>
    <xf numFmtId="0" fontId="19" fillId="7" borderId="5" xfId="2" applyFont="1" applyFill="1" applyBorder="1" applyAlignment="1">
      <alignment horizontal="center" vertical="center"/>
    </xf>
    <xf numFmtId="0" fontId="19" fillId="8" borderId="5" xfId="2" applyFont="1" applyFill="1" applyBorder="1" applyAlignment="1">
      <alignment horizontal="center" vertical="center" wrapText="1"/>
    </xf>
    <xf numFmtId="0" fontId="19" fillId="8" borderId="5" xfId="2" applyFont="1" applyFill="1" applyBorder="1" applyAlignment="1">
      <alignment horizontal="center" vertical="center"/>
    </xf>
    <xf numFmtId="44" fontId="11" fillId="0" borderId="5" xfId="0" applyNumberFormat="1" applyFont="1" applyBorder="1" applyAlignment="1">
      <alignment horizontal="right" vertical="center"/>
    </xf>
    <xf numFmtId="44" fontId="11" fillId="0" borderId="5" xfId="0" applyNumberFormat="1" applyFont="1" applyBorder="1"/>
    <xf numFmtId="0" fontId="22" fillId="0" borderId="0" xfId="0" applyFont="1" applyAlignment="1">
      <alignment horizontal="left" vertical="center"/>
    </xf>
    <xf numFmtId="44" fontId="15" fillId="6" borderId="5" xfId="0" applyNumberFormat="1" applyFont="1" applyFill="1" applyBorder="1" applyAlignment="1">
      <alignment horizontal="center" vertical="center"/>
    </xf>
    <xf numFmtId="44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9" fontId="17" fillId="6" borderId="5" xfId="0" applyNumberFormat="1" applyFont="1" applyFill="1" applyBorder="1" applyAlignment="1">
      <alignment horizontal="center" vertical="center"/>
    </xf>
    <xf numFmtId="164" fontId="17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9" fillId="6" borderId="6" xfId="2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 wrapText="1"/>
    </xf>
    <xf numFmtId="0" fontId="19" fillId="12" borderId="5" xfId="2" applyFont="1" applyFill="1" applyBorder="1" applyAlignment="1">
      <alignment horizontal="center" vertical="center" wrapText="1"/>
    </xf>
    <xf numFmtId="16" fontId="17" fillId="0" borderId="5" xfId="0" applyNumberFormat="1" applyFont="1" applyBorder="1" applyAlignment="1">
      <alignment horizontal="center" vertical="center" wrapText="1"/>
    </xf>
    <xf numFmtId="0" fontId="16" fillId="0" borderId="0" xfId="0" applyFont="1"/>
    <xf numFmtId="0" fontId="31" fillId="0" borderId="0" xfId="0" applyFont="1"/>
    <xf numFmtId="164" fontId="15" fillId="0" borderId="5" xfId="0" applyNumberFormat="1" applyFont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7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44" fontId="15" fillId="0" borderId="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165" fontId="32" fillId="0" borderId="0" xfId="0" applyNumberFormat="1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3" fontId="19" fillId="4" borderId="5" xfId="2" applyNumberFormat="1" applyFont="1" applyFill="1" applyBorder="1" applyAlignment="1">
      <alignment horizontal="center" vertical="center" wrapText="1"/>
    </xf>
    <xf numFmtId="165" fontId="16" fillId="2" borderId="5" xfId="4" applyFont="1" applyFill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33" fillId="0" borderId="0" xfId="0" applyFont="1" applyAlignment="1">
      <alignment vertical="top"/>
    </xf>
    <xf numFmtId="165" fontId="30" fillId="0" borderId="0" xfId="0" applyNumberFormat="1" applyFont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3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165" fontId="19" fillId="0" borderId="0" xfId="0" applyNumberFormat="1" applyFont="1" applyAlignment="1">
      <alignment horizontal="center" vertical="center" wrapText="1"/>
    </xf>
    <xf numFmtId="0" fontId="30" fillId="0" borderId="0" xfId="0" applyFont="1"/>
    <xf numFmtId="0" fontId="34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7" fillId="6" borderId="5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horizontal="right" vertical="center"/>
    </xf>
    <xf numFmtId="0" fontId="21" fillId="0" borderId="0" xfId="6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0" fillId="0" borderId="0" xfId="0"/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7" fillId="0" borderId="7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15" fillId="0" borderId="0" xfId="0" applyFont="1"/>
    <xf numFmtId="0" fontId="21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2" fillId="6" borderId="0" xfId="0" applyFont="1" applyFill="1" applyAlignment="1">
      <alignment horizontal="left" vertical="center" wrapText="1"/>
    </xf>
    <xf numFmtId="0" fontId="21" fillId="6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7" fillId="6" borderId="7" xfId="0" applyFont="1" applyFill="1" applyBorder="1" applyAlignment="1">
      <alignment horizontal="right" vertical="center" wrapText="1"/>
    </xf>
    <xf numFmtId="0" fontId="31" fillId="0" borderId="0" xfId="0" applyFont="1" applyAlignment="1">
      <alignment horizontal="left" vertical="center"/>
    </xf>
    <xf numFmtId="0" fontId="31" fillId="6" borderId="0" xfId="0" applyFont="1" applyFill="1" applyAlignment="1">
      <alignment horizontal="left"/>
    </xf>
    <xf numFmtId="0" fontId="31" fillId="6" borderId="0" xfId="0" applyFont="1" applyFill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21" fillId="0" borderId="0" xfId="0" applyFont="1"/>
    <xf numFmtId="0" fontId="17" fillId="7" borderId="9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right" vertical="center" wrapText="1"/>
    </xf>
    <xf numFmtId="0" fontId="35" fillId="0" borderId="8" xfId="2" applyFont="1" applyBorder="1" applyAlignment="1">
      <alignment horizontal="left" vertical="center" wrapText="1"/>
    </xf>
    <xf numFmtId="0" fontId="19" fillId="0" borderId="5" xfId="2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</cellXfs>
  <cellStyles count="8">
    <cellStyle name="Excel Built-in Currency" xfId="4" xr:uid="{00000000-0005-0000-0000-000000000000}"/>
    <cellStyle name="Excel Built-in Normal" xfId="2" xr:uid="{00000000-0005-0000-0000-000001000000}"/>
    <cellStyle name="Excel Built-in Percent" xfId="3" xr:uid="{00000000-0005-0000-0000-000002000000}"/>
    <cellStyle name="Normal 12" xfId="7" xr:uid="{38DE4601-4E74-4831-B032-F99D73EA2E15}"/>
    <cellStyle name="Normal_PROF_EES" xfId="5" xr:uid="{00000000-0005-0000-0000-000003000000}"/>
    <cellStyle name="Normalny" xfId="0" builtinId="0"/>
    <cellStyle name="Normalny 2" xfId="1" xr:uid="{00000000-0005-0000-0000-000005000000}"/>
    <cellStyle name="Normalny 2 2" xfId="6" xr:uid="{A354AAAD-358A-4C4D-9AD5-B7CF568BDCA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7DBE-255C-4CA4-80FA-1A2CAF5E4D4D}">
  <sheetPr>
    <pageSetUpPr fitToPage="1"/>
  </sheetPr>
  <dimension ref="A1:Q32"/>
  <sheetViews>
    <sheetView zoomScaleNormal="100" workbookViewId="0">
      <selection activeCell="H1" sqref="H1"/>
    </sheetView>
  </sheetViews>
  <sheetFormatPr defaultRowHeight="14.25"/>
  <cols>
    <col min="1" max="1" width="3.25" customWidth="1"/>
    <col min="2" max="2" width="15.375" customWidth="1"/>
    <col min="3" max="3" width="9" customWidth="1"/>
    <col min="4" max="4" width="12.625" customWidth="1"/>
    <col min="5" max="5" width="8" customWidth="1"/>
    <col min="6" max="6" width="10.5" customWidth="1"/>
    <col min="7" max="7" width="18.375" customWidth="1"/>
    <col min="8" max="8" width="16" customWidth="1"/>
    <col min="9" max="9" width="13" customWidth="1"/>
    <col min="10" max="10" width="11.75" customWidth="1"/>
    <col min="11" max="11" width="8.25" customWidth="1"/>
    <col min="12" max="12" width="4.875" customWidth="1"/>
    <col min="13" max="13" width="13.125" customWidth="1"/>
    <col min="14" max="14" width="12.625" customWidth="1"/>
    <col min="15" max="15" width="23.375" customWidth="1"/>
    <col min="16" max="16" width="30.125" customWidth="1"/>
  </cols>
  <sheetData>
    <row r="1" spans="1:17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8">
      <c r="A2" s="191" t="s">
        <v>470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7" ht="15.7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7" ht="216.75" customHeight="1">
      <c r="A4" s="61" t="s">
        <v>36</v>
      </c>
      <c r="B4" s="62" t="s">
        <v>459</v>
      </c>
      <c r="C4" s="63" t="s">
        <v>450</v>
      </c>
      <c r="D4" s="63" t="s">
        <v>451</v>
      </c>
      <c r="E4" s="64" t="s">
        <v>452</v>
      </c>
      <c r="F4" s="65" t="s">
        <v>38</v>
      </c>
      <c r="G4" s="65" t="s">
        <v>453</v>
      </c>
      <c r="H4" s="66" t="s">
        <v>460</v>
      </c>
      <c r="I4" s="66" t="s">
        <v>454</v>
      </c>
      <c r="J4" s="66" t="s">
        <v>461</v>
      </c>
      <c r="K4" s="66" t="s">
        <v>455</v>
      </c>
      <c r="L4" s="66" t="s">
        <v>37</v>
      </c>
      <c r="M4" s="66" t="s">
        <v>456</v>
      </c>
      <c r="N4" s="66" t="s">
        <v>457</v>
      </c>
      <c r="O4" s="66" t="s">
        <v>448</v>
      </c>
      <c r="P4" s="66" t="s">
        <v>449</v>
      </c>
      <c r="Q4" s="71" t="s">
        <v>471</v>
      </c>
    </row>
    <row r="5" spans="1:17" ht="45" customHeight="1">
      <c r="A5" s="54" t="s">
        <v>0</v>
      </c>
      <c r="B5" s="40"/>
      <c r="C5" s="54" t="s">
        <v>302</v>
      </c>
      <c r="D5" s="41" t="s">
        <v>399</v>
      </c>
      <c r="E5" s="54" t="s">
        <v>8</v>
      </c>
      <c r="F5" s="41" t="s">
        <v>303</v>
      </c>
      <c r="G5" s="55" t="s">
        <v>304</v>
      </c>
      <c r="H5" s="41"/>
      <c r="I5" s="54">
        <v>12</v>
      </c>
      <c r="J5" s="56" t="s">
        <v>4</v>
      </c>
      <c r="K5" s="57">
        <v>36</v>
      </c>
      <c r="L5" s="44"/>
      <c r="M5" s="45"/>
      <c r="N5" s="68">
        <f>M5*K5</f>
        <v>0</v>
      </c>
      <c r="O5" s="60" t="s">
        <v>445</v>
      </c>
      <c r="P5" s="60" t="s">
        <v>445</v>
      </c>
    </row>
    <row r="6" spans="1:17" ht="58.5" customHeight="1">
      <c r="A6" s="70" t="s">
        <v>5</v>
      </c>
      <c r="B6" s="40"/>
      <c r="C6" s="56" t="s">
        <v>1</v>
      </c>
      <c r="D6" s="56" t="s">
        <v>368</v>
      </c>
      <c r="E6" s="56" t="s">
        <v>2</v>
      </c>
      <c r="F6" s="56" t="s">
        <v>3</v>
      </c>
      <c r="G6" s="48" t="s">
        <v>458</v>
      </c>
      <c r="H6" s="48"/>
      <c r="I6" s="56">
        <v>12</v>
      </c>
      <c r="J6" s="56" t="s">
        <v>4</v>
      </c>
      <c r="K6" s="58">
        <v>36</v>
      </c>
      <c r="L6" s="44"/>
      <c r="M6" s="45"/>
      <c r="N6" s="68">
        <f t="shared" ref="N6:N17" si="0">M6*K6</f>
        <v>0</v>
      </c>
      <c r="O6" s="60" t="s">
        <v>445</v>
      </c>
      <c r="P6" s="60" t="s">
        <v>445</v>
      </c>
    </row>
    <row r="7" spans="1:17" ht="31.5">
      <c r="A7" s="54" t="s">
        <v>11</v>
      </c>
      <c r="B7" s="40"/>
      <c r="C7" s="56" t="s">
        <v>6</v>
      </c>
      <c r="D7" s="56" t="s">
        <v>217</v>
      </c>
      <c r="E7" s="56" t="s">
        <v>8</v>
      </c>
      <c r="F7" s="56" t="s">
        <v>9</v>
      </c>
      <c r="G7" s="48" t="s">
        <v>10</v>
      </c>
      <c r="H7" s="48"/>
      <c r="I7" s="56">
        <v>36</v>
      </c>
      <c r="J7" s="56" t="s">
        <v>4</v>
      </c>
      <c r="K7" s="58">
        <v>72</v>
      </c>
      <c r="L7" s="44"/>
      <c r="M7" s="45"/>
      <c r="N7" s="68">
        <f t="shared" si="0"/>
        <v>0</v>
      </c>
      <c r="O7" s="60" t="s">
        <v>445</v>
      </c>
      <c r="P7" s="60" t="s">
        <v>445</v>
      </c>
    </row>
    <row r="8" spans="1:17" ht="35.25" customHeight="1">
      <c r="A8" s="70" t="s">
        <v>13</v>
      </c>
      <c r="B8" s="40"/>
      <c r="C8" s="56" t="s">
        <v>6</v>
      </c>
      <c r="D8" s="56" t="s">
        <v>217</v>
      </c>
      <c r="E8" s="56" t="s">
        <v>8</v>
      </c>
      <c r="F8" s="56" t="s">
        <v>12</v>
      </c>
      <c r="G8" s="48" t="s">
        <v>40</v>
      </c>
      <c r="H8" s="48"/>
      <c r="I8" s="56">
        <v>36</v>
      </c>
      <c r="J8" s="56" t="s">
        <v>4</v>
      </c>
      <c r="K8" s="58">
        <v>288</v>
      </c>
      <c r="L8" s="44"/>
      <c r="M8" s="45"/>
      <c r="N8" s="68">
        <f t="shared" si="0"/>
        <v>0</v>
      </c>
      <c r="O8" s="60" t="s">
        <v>445</v>
      </c>
      <c r="P8" s="60" t="s">
        <v>445</v>
      </c>
    </row>
    <row r="9" spans="1:17" ht="31.5">
      <c r="A9" s="54" t="s">
        <v>16</v>
      </c>
      <c r="B9" s="40"/>
      <c r="C9" s="56" t="s">
        <v>14</v>
      </c>
      <c r="D9" s="48" t="s">
        <v>400</v>
      </c>
      <c r="E9" s="56" t="s">
        <v>8</v>
      </c>
      <c r="F9" s="56" t="s">
        <v>12</v>
      </c>
      <c r="G9" s="48" t="s">
        <v>46</v>
      </c>
      <c r="H9" s="48"/>
      <c r="I9" s="56">
        <v>36</v>
      </c>
      <c r="J9" s="56" t="s">
        <v>4</v>
      </c>
      <c r="K9" s="58">
        <v>1224</v>
      </c>
      <c r="L9" s="44"/>
      <c r="M9" s="45"/>
      <c r="N9" s="68">
        <f t="shared" si="0"/>
        <v>0</v>
      </c>
      <c r="O9" s="60" t="s">
        <v>445</v>
      </c>
      <c r="P9" s="60" t="s">
        <v>445</v>
      </c>
    </row>
    <row r="10" spans="1:17" ht="31.5">
      <c r="A10" s="70" t="s">
        <v>19</v>
      </c>
      <c r="B10" s="40"/>
      <c r="C10" s="56" t="s">
        <v>17</v>
      </c>
      <c r="D10" s="48" t="s">
        <v>401</v>
      </c>
      <c r="E10" s="56" t="s">
        <v>8</v>
      </c>
      <c r="F10" s="56" t="s">
        <v>12</v>
      </c>
      <c r="G10" s="48" t="s">
        <v>15</v>
      </c>
      <c r="H10" s="49"/>
      <c r="I10" s="56">
        <v>36</v>
      </c>
      <c r="J10" s="56" t="s">
        <v>4</v>
      </c>
      <c r="K10" s="58">
        <v>1908</v>
      </c>
      <c r="L10" s="44"/>
      <c r="M10" s="45"/>
      <c r="N10" s="68">
        <f t="shared" si="0"/>
        <v>0</v>
      </c>
      <c r="O10" s="60" t="s">
        <v>445</v>
      </c>
      <c r="P10" s="60" t="s">
        <v>445</v>
      </c>
    </row>
    <row r="11" spans="1:17" ht="31.5">
      <c r="A11" s="54" t="s">
        <v>21</v>
      </c>
      <c r="B11" s="40"/>
      <c r="C11" s="56" t="s">
        <v>17</v>
      </c>
      <c r="D11" s="56" t="s">
        <v>217</v>
      </c>
      <c r="E11" s="56" t="s">
        <v>8</v>
      </c>
      <c r="F11" s="56" t="s">
        <v>12</v>
      </c>
      <c r="G11" s="48" t="s">
        <v>20</v>
      </c>
      <c r="H11" s="48"/>
      <c r="I11" s="56">
        <v>36</v>
      </c>
      <c r="J11" s="56" t="s">
        <v>4</v>
      </c>
      <c r="K11" s="58">
        <v>720</v>
      </c>
      <c r="L11" s="44"/>
      <c r="M11" s="45"/>
      <c r="N11" s="68">
        <f t="shared" si="0"/>
        <v>0</v>
      </c>
      <c r="O11" s="60" t="s">
        <v>445</v>
      </c>
      <c r="P11" s="60" t="s">
        <v>445</v>
      </c>
    </row>
    <row r="12" spans="1:17" ht="31.5">
      <c r="A12" s="70" t="s">
        <v>23</v>
      </c>
      <c r="B12" s="40"/>
      <c r="C12" s="56" t="s">
        <v>17</v>
      </c>
      <c r="D12" s="48" t="s">
        <v>401</v>
      </c>
      <c r="E12" s="56" t="s">
        <v>8</v>
      </c>
      <c r="F12" s="56" t="s">
        <v>44</v>
      </c>
      <c r="G12" s="48" t="s">
        <v>15</v>
      </c>
      <c r="H12" s="49"/>
      <c r="I12" s="56">
        <v>36</v>
      </c>
      <c r="J12" s="56" t="s">
        <v>4</v>
      </c>
      <c r="K12" s="58">
        <v>3672</v>
      </c>
      <c r="L12" s="44"/>
      <c r="M12" s="45"/>
      <c r="N12" s="68">
        <f t="shared" si="0"/>
        <v>0</v>
      </c>
      <c r="O12" s="60" t="s">
        <v>445</v>
      </c>
      <c r="P12" s="60" t="s">
        <v>445</v>
      </c>
    </row>
    <row r="13" spans="1:17" ht="31.5">
      <c r="A13" s="54" t="s">
        <v>25</v>
      </c>
      <c r="B13" s="40"/>
      <c r="C13" s="56" t="s">
        <v>17</v>
      </c>
      <c r="D13" s="48" t="s">
        <v>402</v>
      </c>
      <c r="E13" s="56" t="s">
        <v>8</v>
      </c>
      <c r="F13" s="56" t="s">
        <v>24</v>
      </c>
      <c r="G13" s="48" t="s">
        <v>15</v>
      </c>
      <c r="H13" s="49"/>
      <c r="I13" s="56">
        <v>36</v>
      </c>
      <c r="J13" s="56" t="s">
        <v>4</v>
      </c>
      <c r="K13" s="58">
        <v>3960</v>
      </c>
      <c r="L13" s="44"/>
      <c r="M13" s="45"/>
      <c r="N13" s="68">
        <f t="shared" si="0"/>
        <v>0</v>
      </c>
      <c r="O13" s="60" t="s">
        <v>445</v>
      </c>
      <c r="P13" s="60" t="s">
        <v>445</v>
      </c>
    </row>
    <row r="14" spans="1:17" ht="15.75">
      <c r="A14" s="70" t="s">
        <v>29</v>
      </c>
      <c r="B14" s="40"/>
      <c r="C14" s="56" t="s">
        <v>26</v>
      </c>
      <c r="D14" s="56" t="s">
        <v>403</v>
      </c>
      <c r="E14" s="56" t="s">
        <v>8</v>
      </c>
      <c r="F14" s="56" t="s">
        <v>27</v>
      </c>
      <c r="G14" s="48" t="s">
        <v>28</v>
      </c>
      <c r="H14" s="48"/>
      <c r="I14" s="56">
        <v>36</v>
      </c>
      <c r="J14" s="56" t="s">
        <v>4</v>
      </c>
      <c r="K14" s="58">
        <v>1512</v>
      </c>
      <c r="L14" s="44"/>
      <c r="M14" s="45"/>
      <c r="N14" s="68">
        <f t="shared" si="0"/>
        <v>0</v>
      </c>
      <c r="O14" s="60" t="s">
        <v>445</v>
      </c>
      <c r="P14" s="60" t="s">
        <v>445</v>
      </c>
    </row>
    <row r="15" spans="1:17" ht="31.5">
      <c r="A15" s="54" t="s">
        <v>30</v>
      </c>
      <c r="B15" s="40"/>
      <c r="C15" s="56" t="s">
        <v>26</v>
      </c>
      <c r="D15" s="48" t="s">
        <v>404</v>
      </c>
      <c r="E15" s="56" t="s">
        <v>8</v>
      </c>
      <c r="F15" s="56" t="s">
        <v>393</v>
      </c>
      <c r="G15" s="48" t="s">
        <v>15</v>
      </c>
      <c r="H15" s="48"/>
      <c r="I15" s="56">
        <v>36</v>
      </c>
      <c r="J15" s="56" t="s">
        <v>4</v>
      </c>
      <c r="K15" s="58">
        <v>3600</v>
      </c>
      <c r="L15" s="44"/>
      <c r="M15" s="45"/>
      <c r="N15" s="68">
        <f t="shared" si="0"/>
        <v>0</v>
      </c>
      <c r="O15" s="60" t="s">
        <v>445</v>
      </c>
      <c r="P15" s="60" t="s">
        <v>445</v>
      </c>
    </row>
    <row r="16" spans="1:17" ht="31.5">
      <c r="A16" s="70" t="s">
        <v>33</v>
      </c>
      <c r="B16" s="40"/>
      <c r="C16" s="56" t="s">
        <v>26</v>
      </c>
      <c r="D16" s="48" t="s">
        <v>207</v>
      </c>
      <c r="E16" s="56" t="s">
        <v>8</v>
      </c>
      <c r="F16" s="56" t="s">
        <v>31</v>
      </c>
      <c r="G16" s="48" t="s">
        <v>32</v>
      </c>
      <c r="H16" s="49"/>
      <c r="I16" s="56">
        <v>36</v>
      </c>
      <c r="J16" s="56" t="s">
        <v>4</v>
      </c>
      <c r="K16" s="58">
        <v>900</v>
      </c>
      <c r="L16" s="44"/>
      <c r="M16" s="45"/>
      <c r="N16" s="68">
        <f t="shared" si="0"/>
        <v>0</v>
      </c>
      <c r="O16" s="60" t="s">
        <v>445</v>
      </c>
      <c r="P16" s="60" t="s">
        <v>445</v>
      </c>
    </row>
    <row r="17" spans="1:16" ht="15.75">
      <c r="A17" s="54" t="s">
        <v>50</v>
      </c>
      <c r="B17" s="40"/>
      <c r="C17" s="56">
        <v>1</v>
      </c>
      <c r="D17" s="56" t="s">
        <v>405</v>
      </c>
      <c r="E17" s="56" t="s">
        <v>8</v>
      </c>
      <c r="F17" s="56" t="s">
        <v>34</v>
      </c>
      <c r="G17" s="48" t="s">
        <v>15</v>
      </c>
      <c r="H17" s="48"/>
      <c r="I17" s="56">
        <v>36</v>
      </c>
      <c r="J17" s="56" t="s">
        <v>4</v>
      </c>
      <c r="K17" s="59">
        <v>108</v>
      </c>
      <c r="L17" s="44"/>
      <c r="M17" s="45"/>
      <c r="N17" s="68">
        <f t="shared" si="0"/>
        <v>0</v>
      </c>
      <c r="O17" s="60" t="s">
        <v>445</v>
      </c>
      <c r="P17" s="60" t="s">
        <v>445</v>
      </c>
    </row>
    <row r="18" spans="1:16" ht="15.75">
      <c r="A18" s="190" t="s">
        <v>35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69">
        <f>SUM(N5:N17)</f>
        <v>0</v>
      </c>
      <c r="O18" s="38"/>
      <c r="P18" s="38"/>
    </row>
    <row r="19" spans="1:16" ht="15.7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50"/>
      <c r="N19" s="51"/>
      <c r="O19" s="38"/>
      <c r="P19" s="38"/>
    </row>
    <row r="20" spans="1:16" ht="18">
      <c r="A20" s="195" t="s">
        <v>462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</row>
    <row r="21" spans="1:16" ht="15.7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50"/>
      <c r="N21" s="51"/>
      <c r="O21" s="38"/>
      <c r="P21" s="38"/>
    </row>
    <row r="22" spans="1:16" ht="18">
      <c r="A22" s="197" t="s">
        <v>464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</row>
    <row r="23" spans="1:16" ht="18">
      <c r="A23" s="192" t="s">
        <v>463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</row>
    <row r="24" spans="1:16" ht="15.7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57.75" customHeight="1">
      <c r="A25" s="193" t="s">
        <v>469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</row>
    <row r="26" spans="1:16" ht="54.75" customHeight="1">
      <c r="A26" s="189" t="s">
        <v>465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</row>
    <row r="27" spans="1:16" ht="18">
      <c r="A27" s="194" t="s">
        <v>446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38"/>
    </row>
    <row r="28" spans="1:16" ht="63.75" customHeight="1">
      <c r="A28" s="189" t="s">
        <v>466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</row>
    <row r="29" spans="1:16" ht="18">
      <c r="A29" s="194" t="s">
        <v>447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38"/>
    </row>
    <row r="30" spans="1:16" ht="41.25" customHeight="1">
      <c r="A30" s="189" t="s">
        <v>467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</row>
    <row r="31" spans="1:16" ht="26.25" customHeight="1">
      <c r="A31" s="193" t="s">
        <v>446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38"/>
    </row>
    <row r="32" spans="1:16" ht="38.25" customHeight="1">
      <c r="A32" s="189" t="s">
        <v>468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</row>
  </sheetData>
  <mergeCells count="13">
    <mergeCell ref="A32:P32"/>
    <mergeCell ref="A18:M18"/>
    <mergeCell ref="A2:P2"/>
    <mergeCell ref="A23:P23"/>
    <mergeCell ref="A25:P25"/>
    <mergeCell ref="A26:P26"/>
    <mergeCell ref="A28:P28"/>
    <mergeCell ref="A30:P30"/>
    <mergeCell ref="A27:O27"/>
    <mergeCell ref="A29:O29"/>
    <mergeCell ref="A31:O31"/>
    <mergeCell ref="A20:P20"/>
    <mergeCell ref="A22:P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2C386-2489-4831-BBE0-528E8F114F25}">
  <dimension ref="A2:P106"/>
  <sheetViews>
    <sheetView topLeftCell="A22" zoomScaleNormal="100" zoomScaleSheetLayoutView="100" workbookViewId="0">
      <selection activeCell="S12" sqref="S12"/>
    </sheetView>
  </sheetViews>
  <sheetFormatPr defaultRowHeight="14.25"/>
  <cols>
    <col min="1" max="1" width="2.875" customWidth="1"/>
    <col min="2" max="2" width="11.125" customWidth="1"/>
    <col min="3" max="3" width="7.75" customWidth="1"/>
    <col min="4" max="4" width="10.25" customWidth="1"/>
    <col min="5" max="5" width="8.125" customWidth="1"/>
    <col min="6" max="6" width="10.75" customWidth="1"/>
    <col min="7" max="7" width="17.75" customWidth="1"/>
    <col min="8" max="8" width="13" customWidth="1"/>
    <col min="9" max="9" width="10.875" customWidth="1"/>
    <col min="10" max="10" width="10.625" customWidth="1"/>
    <col min="11" max="11" width="7.25" customWidth="1"/>
    <col min="12" max="12" width="6" customWidth="1"/>
    <col min="13" max="13" width="10.625" customWidth="1"/>
    <col min="14" max="14" width="12" customWidth="1"/>
    <col min="15" max="15" width="24.625" customWidth="1"/>
    <col min="16" max="16" width="24.75" customWidth="1"/>
  </cols>
  <sheetData>
    <row r="2" spans="1:16" ht="18">
      <c r="A2" s="197" t="s">
        <v>495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14.25" customHeight="1">
      <c r="A3" s="137" t="s">
        <v>496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4.25" customHeight="1">
      <c r="A4" s="217" t="s">
        <v>497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 ht="18">
      <c r="A5" s="217" t="s">
        <v>498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</row>
    <row r="6" spans="1:16" ht="18">
      <c r="A6" s="217" t="s">
        <v>499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</row>
    <row r="7" spans="1:16" ht="18">
      <c r="A7" s="217" t="s">
        <v>500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</row>
    <row r="8" spans="1:16" ht="18">
      <c r="A8" s="217" t="s">
        <v>501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</row>
    <row r="9" spans="1:16" ht="18">
      <c r="A9" s="217" t="s">
        <v>502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</row>
    <row r="10" spans="1:16" ht="18">
      <c r="A10" s="137" t="s">
        <v>503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8">
      <c r="A11" s="217" t="s">
        <v>504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ht="90" customHeight="1">
      <c r="A12" s="189" t="s">
        <v>505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</row>
    <row r="14" spans="1:16" ht="283.5">
      <c r="A14" s="132" t="s">
        <v>36</v>
      </c>
      <c r="B14" s="133" t="s">
        <v>459</v>
      </c>
      <c r="C14" s="133" t="s">
        <v>450</v>
      </c>
      <c r="D14" s="133" t="s">
        <v>451</v>
      </c>
      <c r="E14" s="133" t="s">
        <v>452</v>
      </c>
      <c r="F14" s="133" t="s">
        <v>38</v>
      </c>
      <c r="G14" s="133" t="s">
        <v>453</v>
      </c>
      <c r="H14" s="133" t="s">
        <v>460</v>
      </c>
      <c r="I14" s="133" t="s">
        <v>454</v>
      </c>
      <c r="J14" s="133" t="s">
        <v>461</v>
      </c>
      <c r="K14" s="133" t="s">
        <v>455</v>
      </c>
      <c r="L14" s="133" t="s">
        <v>37</v>
      </c>
      <c r="M14" s="133" t="s">
        <v>456</v>
      </c>
      <c r="N14" s="133" t="s">
        <v>457</v>
      </c>
      <c r="O14" s="133" t="s">
        <v>448</v>
      </c>
      <c r="P14" s="133" t="s">
        <v>449</v>
      </c>
    </row>
    <row r="15" spans="1:16" ht="47.25">
      <c r="A15" s="46" t="s">
        <v>0</v>
      </c>
      <c r="B15" s="72"/>
      <c r="C15" s="54" t="s">
        <v>1</v>
      </c>
      <c r="D15" s="41" t="s">
        <v>368</v>
      </c>
      <c r="E15" s="78" t="s">
        <v>8</v>
      </c>
      <c r="F15" s="41" t="s">
        <v>369</v>
      </c>
      <c r="G15" s="55" t="s">
        <v>367</v>
      </c>
      <c r="H15" s="41"/>
      <c r="I15" s="54">
        <v>12</v>
      </c>
      <c r="J15" s="78" t="s">
        <v>4</v>
      </c>
      <c r="K15" s="57">
        <v>144</v>
      </c>
      <c r="L15" s="76"/>
      <c r="M15" s="43"/>
      <c r="N15" s="83">
        <f>K15*M15</f>
        <v>0</v>
      </c>
      <c r="O15" s="60" t="s">
        <v>445</v>
      </c>
      <c r="P15" s="60" t="s">
        <v>445</v>
      </c>
    </row>
    <row r="16" spans="1:16" ht="47.25">
      <c r="A16" s="46" t="s">
        <v>5</v>
      </c>
      <c r="B16" s="72"/>
      <c r="C16" s="54" t="s">
        <v>338</v>
      </c>
      <c r="D16" s="41" t="s">
        <v>368</v>
      </c>
      <c r="E16" s="78" t="s">
        <v>8</v>
      </c>
      <c r="F16" s="41" t="s">
        <v>369</v>
      </c>
      <c r="G16" s="55" t="s">
        <v>367</v>
      </c>
      <c r="H16" s="41"/>
      <c r="I16" s="54">
        <v>12</v>
      </c>
      <c r="J16" s="78" t="s">
        <v>4</v>
      </c>
      <c r="K16" s="92">
        <v>72</v>
      </c>
      <c r="L16" s="76"/>
      <c r="M16" s="43"/>
      <c r="N16" s="83">
        <f t="shared" ref="N16:N63" si="0">K16*M16</f>
        <v>0</v>
      </c>
      <c r="O16" s="60" t="s">
        <v>445</v>
      </c>
      <c r="P16" s="60" t="s">
        <v>445</v>
      </c>
    </row>
    <row r="17" spans="1:16" ht="31.5">
      <c r="A17" s="46" t="s">
        <v>11</v>
      </c>
      <c r="B17" s="72"/>
      <c r="C17" s="78" t="s">
        <v>17</v>
      </c>
      <c r="D17" s="79" t="s">
        <v>214</v>
      </c>
      <c r="E17" s="78" t="s">
        <v>8</v>
      </c>
      <c r="F17" s="78" t="s">
        <v>27</v>
      </c>
      <c r="G17" s="79" t="s">
        <v>188</v>
      </c>
      <c r="H17" s="78"/>
      <c r="I17" s="54">
        <v>12</v>
      </c>
      <c r="J17" s="78" t="s">
        <v>4</v>
      </c>
      <c r="K17" s="81">
        <v>1212</v>
      </c>
      <c r="L17" s="76"/>
      <c r="M17" s="43"/>
      <c r="N17" s="83">
        <f t="shared" si="0"/>
        <v>0</v>
      </c>
      <c r="O17" s="60" t="s">
        <v>445</v>
      </c>
      <c r="P17" s="60" t="s">
        <v>445</v>
      </c>
    </row>
    <row r="18" spans="1:16" ht="31.5">
      <c r="A18" s="46" t="s">
        <v>13</v>
      </c>
      <c r="B18" s="72"/>
      <c r="C18" s="78" t="s">
        <v>26</v>
      </c>
      <c r="D18" s="79" t="s">
        <v>279</v>
      </c>
      <c r="E18" s="78" t="s">
        <v>8</v>
      </c>
      <c r="F18" s="78" t="s">
        <v>190</v>
      </c>
      <c r="G18" s="79" t="s">
        <v>28</v>
      </c>
      <c r="H18" s="78"/>
      <c r="I18" s="54">
        <v>12</v>
      </c>
      <c r="J18" s="78" t="s">
        <v>4</v>
      </c>
      <c r="K18" s="82" t="s">
        <v>389</v>
      </c>
      <c r="L18" s="76"/>
      <c r="M18" s="43"/>
      <c r="N18" s="83">
        <f t="shared" si="0"/>
        <v>0</v>
      </c>
      <c r="O18" s="60" t="s">
        <v>445</v>
      </c>
      <c r="P18" s="60" t="s">
        <v>445</v>
      </c>
    </row>
    <row r="19" spans="1:16" ht="31.5">
      <c r="A19" s="46" t="s">
        <v>16</v>
      </c>
      <c r="B19" s="72"/>
      <c r="C19" s="78" t="s">
        <v>26</v>
      </c>
      <c r="D19" s="79" t="s">
        <v>279</v>
      </c>
      <c r="E19" s="78" t="s">
        <v>2</v>
      </c>
      <c r="F19" s="78" t="s">
        <v>67</v>
      </c>
      <c r="G19" s="79" t="s">
        <v>74</v>
      </c>
      <c r="H19" s="78"/>
      <c r="I19" s="54">
        <v>12</v>
      </c>
      <c r="J19" s="78" t="s">
        <v>4</v>
      </c>
      <c r="K19" s="81">
        <v>120</v>
      </c>
      <c r="L19" s="76"/>
      <c r="M19" s="43"/>
      <c r="N19" s="83">
        <f t="shared" si="0"/>
        <v>0</v>
      </c>
      <c r="O19" s="60" t="s">
        <v>445</v>
      </c>
      <c r="P19" s="60" t="s">
        <v>445</v>
      </c>
    </row>
    <row r="20" spans="1:16" ht="31.5">
      <c r="A20" s="46" t="s">
        <v>19</v>
      </c>
      <c r="B20" s="72"/>
      <c r="C20" s="78">
        <v>0</v>
      </c>
      <c r="D20" s="79" t="s">
        <v>279</v>
      </c>
      <c r="E20" s="78" t="s">
        <v>2</v>
      </c>
      <c r="F20" s="78" t="s">
        <v>86</v>
      </c>
      <c r="G20" s="79" t="s">
        <v>15</v>
      </c>
      <c r="H20" s="78"/>
      <c r="I20" s="54">
        <v>12</v>
      </c>
      <c r="J20" s="78" t="s">
        <v>4</v>
      </c>
      <c r="K20" s="82" t="s">
        <v>389</v>
      </c>
      <c r="L20" s="76"/>
      <c r="M20" s="43"/>
      <c r="N20" s="83">
        <f t="shared" si="0"/>
        <v>0</v>
      </c>
      <c r="O20" s="60" t="s">
        <v>445</v>
      </c>
      <c r="P20" s="60" t="s">
        <v>445</v>
      </c>
    </row>
    <row r="21" spans="1:16" ht="31.5">
      <c r="A21" s="46" t="s">
        <v>21</v>
      </c>
      <c r="B21" s="72"/>
      <c r="C21" s="78">
        <v>1</v>
      </c>
      <c r="D21" s="79" t="s">
        <v>279</v>
      </c>
      <c r="E21" s="78" t="s">
        <v>2</v>
      </c>
      <c r="F21" s="78" t="s">
        <v>86</v>
      </c>
      <c r="G21" s="79" t="s">
        <v>181</v>
      </c>
      <c r="H21" s="78"/>
      <c r="I21" s="54">
        <v>12</v>
      </c>
      <c r="J21" s="78" t="s">
        <v>4</v>
      </c>
      <c r="K21" s="82" t="s">
        <v>389</v>
      </c>
      <c r="L21" s="76"/>
      <c r="M21" s="43"/>
      <c r="N21" s="83">
        <f t="shared" si="0"/>
        <v>0</v>
      </c>
      <c r="O21" s="60" t="s">
        <v>445</v>
      </c>
      <c r="P21" s="60" t="s">
        <v>445</v>
      </c>
    </row>
    <row r="22" spans="1:16" ht="31.5">
      <c r="A22" s="46" t="s">
        <v>23</v>
      </c>
      <c r="B22" s="72"/>
      <c r="C22" s="78" t="s">
        <v>14</v>
      </c>
      <c r="D22" s="79" t="s">
        <v>280</v>
      </c>
      <c r="E22" s="78" t="s">
        <v>191</v>
      </c>
      <c r="F22" s="78" t="s">
        <v>192</v>
      </c>
      <c r="G22" s="79" t="s">
        <v>390</v>
      </c>
      <c r="H22" s="78"/>
      <c r="I22" s="78">
        <v>36</v>
      </c>
      <c r="J22" s="78" t="s">
        <v>4</v>
      </c>
      <c r="K22" s="81">
        <v>252</v>
      </c>
      <c r="L22" s="76"/>
      <c r="M22" s="43"/>
      <c r="N22" s="83">
        <f t="shared" si="0"/>
        <v>0</v>
      </c>
      <c r="O22" s="60" t="s">
        <v>445</v>
      </c>
      <c r="P22" s="60" t="s">
        <v>445</v>
      </c>
    </row>
    <row r="23" spans="1:16" ht="63">
      <c r="A23" s="46" t="s">
        <v>25</v>
      </c>
      <c r="B23" s="72"/>
      <c r="C23" s="78" t="s">
        <v>17</v>
      </c>
      <c r="D23" s="79" t="s">
        <v>506</v>
      </c>
      <c r="E23" s="78" t="s">
        <v>8</v>
      </c>
      <c r="F23" s="78" t="s">
        <v>61</v>
      </c>
      <c r="G23" s="79" t="s">
        <v>186</v>
      </c>
      <c r="H23" s="78"/>
      <c r="I23" s="78">
        <v>36</v>
      </c>
      <c r="J23" s="78" t="s">
        <v>4</v>
      </c>
      <c r="K23" s="81">
        <v>108</v>
      </c>
      <c r="L23" s="76"/>
      <c r="M23" s="43"/>
      <c r="N23" s="83">
        <f t="shared" si="0"/>
        <v>0</v>
      </c>
      <c r="O23" s="60" t="s">
        <v>445</v>
      </c>
      <c r="P23" s="60" t="s">
        <v>445</v>
      </c>
    </row>
    <row r="24" spans="1:16" ht="31.5">
      <c r="A24" s="46" t="s">
        <v>29</v>
      </c>
      <c r="B24" s="72"/>
      <c r="C24" s="143" t="s">
        <v>26</v>
      </c>
      <c r="D24" s="144" t="s">
        <v>289</v>
      </c>
      <c r="E24" s="143" t="s">
        <v>2</v>
      </c>
      <c r="F24" s="143" t="s">
        <v>86</v>
      </c>
      <c r="G24" s="79" t="s">
        <v>420</v>
      </c>
      <c r="H24" s="143"/>
      <c r="I24" s="145">
        <v>36</v>
      </c>
      <c r="J24" s="78" t="s">
        <v>4</v>
      </c>
      <c r="K24" s="146">
        <v>1800</v>
      </c>
      <c r="L24" s="76"/>
      <c r="M24" s="43"/>
      <c r="N24" s="83">
        <f t="shared" si="0"/>
        <v>0</v>
      </c>
      <c r="O24" s="60" t="s">
        <v>445</v>
      </c>
      <c r="P24" s="60" t="s">
        <v>445</v>
      </c>
    </row>
    <row r="25" spans="1:16" ht="31.5">
      <c r="A25" s="46" t="s">
        <v>30</v>
      </c>
      <c r="B25" s="72"/>
      <c r="C25" s="78">
        <v>2</v>
      </c>
      <c r="D25" s="79" t="s">
        <v>199</v>
      </c>
      <c r="E25" s="78" t="s">
        <v>2</v>
      </c>
      <c r="F25" s="78" t="s">
        <v>49</v>
      </c>
      <c r="G25" s="79" t="s">
        <v>420</v>
      </c>
      <c r="H25" s="78"/>
      <c r="I25" s="78">
        <v>36</v>
      </c>
      <c r="J25" s="78" t="s">
        <v>4</v>
      </c>
      <c r="K25" s="81">
        <v>1800</v>
      </c>
      <c r="L25" s="76"/>
      <c r="M25" s="43"/>
      <c r="N25" s="83">
        <f t="shared" si="0"/>
        <v>0</v>
      </c>
      <c r="O25" s="60" t="s">
        <v>445</v>
      </c>
      <c r="P25" s="60" t="s">
        <v>445</v>
      </c>
    </row>
    <row r="26" spans="1:16" ht="31.5">
      <c r="A26" s="46" t="s">
        <v>33</v>
      </c>
      <c r="B26" s="72"/>
      <c r="C26" s="78">
        <v>0</v>
      </c>
      <c r="D26" s="79" t="s">
        <v>289</v>
      </c>
      <c r="E26" s="78" t="s">
        <v>2</v>
      </c>
      <c r="F26" s="78" t="s">
        <v>200</v>
      </c>
      <c r="G26" s="79" t="s">
        <v>146</v>
      </c>
      <c r="H26" s="78"/>
      <c r="I26" s="78">
        <v>36</v>
      </c>
      <c r="J26" s="78" t="s">
        <v>4</v>
      </c>
      <c r="K26" s="81">
        <v>1800</v>
      </c>
      <c r="L26" s="76"/>
      <c r="M26" s="43"/>
      <c r="N26" s="83">
        <f t="shared" si="0"/>
        <v>0</v>
      </c>
      <c r="O26" s="60" t="s">
        <v>445</v>
      </c>
      <c r="P26" s="60" t="s">
        <v>445</v>
      </c>
    </row>
    <row r="27" spans="1:16" ht="31.5">
      <c r="A27" s="46" t="s">
        <v>50</v>
      </c>
      <c r="B27" s="72"/>
      <c r="C27" s="78" t="s">
        <v>6</v>
      </c>
      <c r="D27" s="79" t="s">
        <v>129</v>
      </c>
      <c r="E27" s="78" t="s">
        <v>8</v>
      </c>
      <c r="F27" s="78" t="s">
        <v>41</v>
      </c>
      <c r="G27" s="79" t="s">
        <v>194</v>
      </c>
      <c r="H27" s="78"/>
      <c r="I27" s="78">
        <v>12</v>
      </c>
      <c r="J27" s="78" t="s">
        <v>4</v>
      </c>
      <c r="K27" s="81">
        <v>396</v>
      </c>
      <c r="L27" s="76"/>
      <c r="M27" s="43"/>
      <c r="N27" s="83">
        <f t="shared" si="0"/>
        <v>0</v>
      </c>
      <c r="O27" s="60" t="s">
        <v>445</v>
      </c>
      <c r="P27" s="60" t="s">
        <v>445</v>
      </c>
    </row>
    <row r="28" spans="1:16" ht="31.5">
      <c r="A28" s="46" t="s">
        <v>90</v>
      </c>
      <c r="B28" s="72"/>
      <c r="C28" s="78" t="s">
        <v>6</v>
      </c>
      <c r="D28" s="79" t="s">
        <v>245</v>
      </c>
      <c r="E28" s="78" t="s">
        <v>2</v>
      </c>
      <c r="F28" s="78" t="s">
        <v>196</v>
      </c>
      <c r="G28" s="79" t="s">
        <v>259</v>
      </c>
      <c r="H28" s="78"/>
      <c r="I28" s="78">
        <v>12</v>
      </c>
      <c r="J28" s="78" t="s">
        <v>4</v>
      </c>
      <c r="K28" s="82" t="s">
        <v>389</v>
      </c>
      <c r="L28" s="76"/>
      <c r="M28" s="43"/>
      <c r="N28" s="83">
        <f t="shared" si="0"/>
        <v>0</v>
      </c>
      <c r="O28" s="60" t="s">
        <v>445</v>
      </c>
      <c r="P28" s="60" t="s">
        <v>445</v>
      </c>
    </row>
    <row r="29" spans="1:16" ht="31.5">
      <c r="A29" s="46" t="s">
        <v>92</v>
      </c>
      <c r="B29" s="72"/>
      <c r="C29" s="78" t="s">
        <v>39</v>
      </c>
      <c r="D29" s="79" t="s">
        <v>245</v>
      </c>
      <c r="E29" s="78" t="s">
        <v>2</v>
      </c>
      <c r="F29" s="78" t="s">
        <v>196</v>
      </c>
      <c r="G29" s="79" t="s">
        <v>259</v>
      </c>
      <c r="H29" s="78"/>
      <c r="I29" s="78">
        <v>12</v>
      </c>
      <c r="J29" s="78" t="s">
        <v>4</v>
      </c>
      <c r="K29" s="81">
        <v>72</v>
      </c>
      <c r="L29" s="74"/>
      <c r="M29" s="43"/>
      <c r="N29" s="83">
        <f t="shared" si="0"/>
        <v>0</v>
      </c>
      <c r="O29" s="60" t="s">
        <v>445</v>
      </c>
      <c r="P29" s="60" t="s">
        <v>445</v>
      </c>
    </row>
    <row r="30" spans="1:16" ht="35.25" customHeight="1">
      <c r="A30" s="46" t="s">
        <v>93</v>
      </c>
      <c r="B30" s="72"/>
      <c r="C30" s="78">
        <v>2</v>
      </c>
      <c r="D30" s="79" t="s">
        <v>198</v>
      </c>
      <c r="E30" s="78" t="s">
        <v>2</v>
      </c>
      <c r="F30" s="78" t="s">
        <v>190</v>
      </c>
      <c r="G30" s="79" t="s">
        <v>181</v>
      </c>
      <c r="H30" s="79"/>
      <c r="I30" s="78">
        <v>12</v>
      </c>
      <c r="J30" s="78" t="s">
        <v>4</v>
      </c>
      <c r="K30" s="82" t="s">
        <v>389</v>
      </c>
      <c r="L30" s="76"/>
      <c r="M30" s="43"/>
      <c r="N30" s="83">
        <f t="shared" si="0"/>
        <v>0</v>
      </c>
      <c r="O30" s="60" t="s">
        <v>445</v>
      </c>
      <c r="P30" s="60" t="s">
        <v>445</v>
      </c>
    </row>
    <row r="31" spans="1:16" ht="41.25" customHeight="1">
      <c r="A31" s="46" t="s">
        <v>94</v>
      </c>
      <c r="B31" s="72"/>
      <c r="C31" s="78">
        <v>0</v>
      </c>
      <c r="D31" s="79" t="s">
        <v>289</v>
      </c>
      <c r="E31" s="78" t="s">
        <v>2</v>
      </c>
      <c r="F31" s="78" t="s">
        <v>67</v>
      </c>
      <c r="G31" s="79" t="s">
        <v>146</v>
      </c>
      <c r="H31" s="78"/>
      <c r="I31" s="78">
        <v>36</v>
      </c>
      <c r="J31" s="78" t="s">
        <v>4</v>
      </c>
      <c r="K31" s="82" t="s">
        <v>389</v>
      </c>
      <c r="L31" s="76"/>
      <c r="M31" s="43"/>
      <c r="N31" s="83">
        <f t="shared" si="0"/>
        <v>0</v>
      </c>
      <c r="O31" s="60" t="s">
        <v>445</v>
      </c>
      <c r="P31" s="60" t="s">
        <v>445</v>
      </c>
    </row>
    <row r="32" spans="1:16" ht="33" customHeight="1">
      <c r="A32" s="46" t="s">
        <v>95</v>
      </c>
      <c r="B32" s="72"/>
      <c r="C32" s="78" t="s">
        <v>26</v>
      </c>
      <c r="D32" s="79" t="s">
        <v>288</v>
      </c>
      <c r="E32" s="78" t="s">
        <v>191</v>
      </c>
      <c r="F32" s="78" t="s">
        <v>208</v>
      </c>
      <c r="G32" s="79" t="s">
        <v>209</v>
      </c>
      <c r="H32" s="78"/>
      <c r="I32" s="78">
        <v>36</v>
      </c>
      <c r="J32" s="78" t="s">
        <v>4</v>
      </c>
      <c r="K32" s="81" t="s">
        <v>388</v>
      </c>
      <c r="L32" s="76"/>
      <c r="M32" s="43"/>
      <c r="N32" s="83">
        <f t="shared" si="0"/>
        <v>0</v>
      </c>
      <c r="O32" s="60" t="s">
        <v>445</v>
      </c>
      <c r="P32" s="60" t="s">
        <v>445</v>
      </c>
    </row>
    <row r="33" spans="1:16" ht="27.75" customHeight="1">
      <c r="A33" s="46" t="s">
        <v>97</v>
      </c>
      <c r="B33" s="72"/>
      <c r="C33" s="78" t="s">
        <v>14</v>
      </c>
      <c r="D33" s="79" t="s">
        <v>288</v>
      </c>
      <c r="E33" s="78" t="s">
        <v>8</v>
      </c>
      <c r="F33" s="78" t="s">
        <v>9</v>
      </c>
      <c r="G33" s="79" t="s">
        <v>74</v>
      </c>
      <c r="H33" s="78"/>
      <c r="I33" s="78">
        <v>36</v>
      </c>
      <c r="J33" s="78" t="s">
        <v>4</v>
      </c>
      <c r="K33" s="82" t="s">
        <v>389</v>
      </c>
      <c r="L33" s="76"/>
      <c r="M33" s="43"/>
      <c r="N33" s="83">
        <f t="shared" si="0"/>
        <v>0</v>
      </c>
      <c r="O33" s="60" t="s">
        <v>445</v>
      </c>
      <c r="P33" s="60" t="s">
        <v>445</v>
      </c>
    </row>
    <row r="34" spans="1:16" ht="47.25">
      <c r="A34" s="46" t="s">
        <v>99</v>
      </c>
      <c r="B34" s="72"/>
      <c r="C34" s="78" t="s">
        <v>17</v>
      </c>
      <c r="D34" s="79" t="s">
        <v>288</v>
      </c>
      <c r="E34" s="78" t="s">
        <v>8</v>
      </c>
      <c r="F34" s="78" t="s">
        <v>200</v>
      </c>
      <c r="G34" s="79" t="s">
        <v>277</v>
      </c>
      <c r="H34" s="78"/>
      <c r="I34" s="78">
        <v>36</v>
      </c>
      <c r="J34" s="78" t="s">
        <v>4</v>
      </c>
      <c r="K34" s="81">
        <v>1800</v>
      </c>
      <c r="L34" s="76"/>
      <c r="M34" s="43"/>
      <c r="N34" s="83">
        <f t="shared" si="0"/>
        <v>0</v>
      </c>
      <c r="O34" s="60" t="s">
        <v>445</v>
      </c>
      <c r="P34" s="60" t="s">
        <v>445</v>
      </c>
    </row>
    <row r="35" spans="1:16" ht="47.25">
      <c r="A35" s="46" t="s">
        <v>100</v>
      </c>
      <c r="B35" s="72"/>
      <c r="C35" s="78" t="s">
        <v>17</v>
      </c>
      <c r="D35" s="79" t="s">
        <v>288</v>
      </c>
      <c r="E35" s="78" t="s">
        <v>8</v>
      </c>
      <c r="F35" s="78" t="s">
        <v>27</v>
      </c>
      <c r="G35" s="79" t="s">
        <v>277</v>
      </c>
      <c r="H35" s="78"/>
      <c r="I35" s="78">
        <v>36</v>
      </c>
      <c r="J35" s="78" t="s">
        <v>4</v>
      </c>
      <c r="K35" s="81">
        <v>720</v>
      </c>
      <c r="L35" s="76"/>
      <c r="M35" s="43"/>
      <c r="N35" s="83">
        <f t="shared" si="0"/>
        <v>0</v>
      </c>
      <c r="O35" s="60" t="s">
        <v>445</v>
      </c>
      <c r="P35" s="60" t="s">
        <v>445</v>
      </c>
    </row>
    <row r="36" spans="1:16" ht="31.5">
      <c r="A36" s="46" t="s">
        <v>101</v>
      </c>
      <c r="B36" s="72"/>
      <c r="C36" s="78" t="s">
        <v>17</v>
      </c>
      <c r="D36" s="79" t="s">
        <v>286</v>
      </c>
      <c r="E36" s="78" t="s">
        <v>8</v>
      </c>
      <c r="F36" s="78" t="s">
        <v>164</v>
      </c>
      <c r="G36" s="79" t="s">
        <v>15</v>
      </c>
      <c r="H36" s="78"/>
      <c r="I36" s="78">
        <v>36</v>
      </c>
      <c r="J36" s="78" t="s">
        <v>4</v>
      </c>
      <c r="K36" s="81">
        <v>180</v>
      </c>
      <c r="L36" s="76"/>
      <c r="M36" s="43"/>
      <c r="N36" s="83">
        <f t="shared" si="0"/>
        <v>0</v>
      </c>
      <c r="O36" s="60" t="s">
        <v>445</v>
      </c>
      <c r="P36" s="60" t="s">
        <v>445</v>
      </c>
    </row>
    <row r="37" spans="1:16" ht="29.1" customHeight="1">
      <c r="A37" s="46" t="s">
        <v>102</v>
      </c>
      <c r="B37" s="72"/>
      <c r="C37" s="78" t="s">
        <v>26</v>
      </c>
      <c r="D37" s="79" t="s">
        <v>289</v>
      </c>
      <c r="E37" s="78" t="s">
        <v>2</v>
      </c>
      <c r="F37" s="78" t="s">
        <v>27</v>
      </c>
      <c r="G37" s="79" t="s">
        <v>186</v>
      </c>
      <c r="H37" s="78"/>
      <c r="I37" s="78">
        <v>36</v>
      </c>
      <c r="J37" s="78" t="s">
        <v>4</v>
      </c>
      <c r="K37" s="81">
        <v>180</v>
      </c>
      <c r="L37" s="76"/>
      <c r="M37" s="43"/>
      <c r="N37" s="83">
        <f t="shared" si="0"/>
        <v>0</v>
      </c>
      <c r="O37" s="60" t="s">
        <v>445</v>
      </c>
      <c r="P37" s="60" t="s">
        <v>445</v>
      </c>
    </row>
    <row r="38" spans="1:16" ht="32.450000000000003" customHeight="1">
      <c r="A38" s="46" t="s">
        <v>105</v>
      </c>
      <c r="B38" s="72"/>
      <c r="C38" s="78" t="s">
        <v>26</v>
      </c>
      <c r="D38" s="79" t="s">
        <v>289</v>
      </c>
      <c r="E38" s="78" t="s">
        <v>2</v>
      </c>
      <c r="F38" s="78" t="s">
        <v>200</v>
      </c>
      <c r="G38" s="79" t="s">
        <v>186</v>
      </c>
      <c r="H38" s="147"/>
      <c r="I38" s="78">
        <v>36</v>
      </c>
      <c r="J38" s="78" t="s">
        <v>4</v>
      </c>
      <c r="K38" s="82">
        <v>72</v>
      </c>
      <c r="L38" s="76"/>
      <c r="M38" s="43"/>
      <c r="N38" s="83">
        <f t="shared" si="0"/>
        <v>0</v>
      </c>
      <c r="O38" s="60" t="s">
        <v>445</v>
      </c>
      <c r="P38" s="60" t="s">
        <v>445</v>
      </c>
    </row>
    <row r="39" spans="1:16" ht="32.450000000000003" customHeight="1">
      <c r="A39" s="46" t="s">
        <v>106</v>
      </c>
      <c r="B39" s="72"/>
      <c r="C39" s="78">
        <v>0</v>
      </c>
      <c r="D39" s="79" t="s">
        <v>289</v>
      </c>
      <c r="E39" s="78" t="s">
        <v>2</v>
      </c>
      <c r="F39" s="78" t="s">
        <v>27</v>
      </c>
      <c r="G39" s="79" t="s">
        <v>156</v>
      </c>
      <c r="H39" s="78"/>
      <c r="I39" s="78">
        <v>36</v>
      </c>
      <c r="J39" s="78" t="s">
        <v>4</v>
      </c>
      <c r="K39" s="81">
        <v>720</v>
      </c>
      <c r="L39" s="76"/>
      <c r="M39" s="43"/>
      <c r="N39" s="83">
        <f t="shared" si="0"/>
        <v>0</v>
      </c>
      <c r="O39" s="60" t="s">
        <v>445</v>
      </c>
      <c r="P39" s="60" t="s">
        <v>445</v>
      </c>
    </row>
    <row r="40" spans="1:16" ht="31.5">
      <c r="A40" s="46" t="s">
        <v>107</v>
      </c>
      <c r="B40" s="72"/>
      <c r="C40" s="78">
        <v>0</v>
      </c>
      <c r="D40" s="79" t="s">
        <v>290</v>
      </c>
      <c r="E40" s="79" t="s">
        <v>2</v>
      </c>
      <c r="F40" s="78" t="s">
        <v>67</v>
      </c>
      <c r="G40" s="79" t="s">
        <v>74</v>
      </c>
      <c r="H40" s="78"/>
      <c r="I40" s="78">
        <v>12</v>
      </c>
      <c r="J40" s="78" t="s">
        <v>4</v>
      </c>
      <c r="K40" s="81" t="s">
        <v>391</v>
      </c>
      <c r="L40" s="76"/>
      <c r="M40" s="43"/>
      <c r="N40" s="83">
        <f t="shared" si="0"/>
        <v>0</v>
      </c>
      <c r="O40" s="60" t="s">
        <v>445</v>
      </c>
      <c r="P40" s="60" t="s">
        <v>445</v>
      </c>
    </row>
    <row r="41" spans="1:16" ht="31.5">
      <c r="A41" s="46" t="s">
        <v>108</v>
      </c>
      <c r="B41" s="72"/>
      <c r="C41" s="78">
        <v>5</v>
      </c>
      <c r="D41" s="79" t="s">
        <v>291</v>
      </c>
      <c r="E41" s="79" t="s">
        <v>69</v>
      </c>
      <c r="F41" s="78" t="s">
        <v>201</v>
      </c>
      <c r="G41" s="79" t="s">
        <v>159</v>
      </c>
      <c r="H41" s="79"/>
      <c r="I41" s="78">
        <v>12</v>
      </c>
      <c r="J41" s="78" t="s">
        <v>4</v>
      </c>
      <c r="K41" s="81" t="s">
        <v>389</v>
      </c>
      <c r="L41" s="76"/>
      <c r="M41" s="43"/>
      <c r="N41" s="83">
        <f t="shared" si="0"/>
        <v>0</v>
      </c>
      <c r="O41" s="60" t="s">
        <v>445</v>
      </c>
      <c r="P41" s="60" t="s">
        <v>445</v>
      </c>
    </row>
    <row r="42" spans="1:16" ht="50.25" customHeight="1">
      <c r="A42" s="46" t="s">
        <v>109</v>
      </c>
      <c r="B42" s="72"/>
      <c r="C42" s="78" t="s">
        <v>6</v>
      </c>
      <c r="D42" s="79" t="s">
        <v>202</v>
      </c>
      <c r="E42" s="79" t="s">
        <v>507</v>
      </c>
      <c r="F42" s="78" t="s">
        <v>203</v>
      </c>
      <c r="G42" s="79" t="s">
        <v>204</v>
      </c>
      <c r="H42" s="78"/>
      <c r="I42" s="78">
        <v>12</v>
      </c>
      <c r="J42" s="78" t="s">
        <v>4</v>
      </c>
      <c r="K42" s="81">
        <v>72</v>
      </c>
      <c r="L42" s="76"/>
      <c r="M42" s="43"/>
      <c r="N42" s="83">
        <f t="shared" si="0"/>
        <v>0</v>
      </c>
      <c r="O42" s="60" t="s">
        <v>445</v>
      </c>
      <c r="P42" s="60" t="s">
        <v>445</v>
      </c>
    </row>
    <row r="43" spans="1:16" ht="31.5">
      <c r="A43" s="46" t="s">
        <v>113</v>
      </c>
      <c r="B43" s="72"/>
      <c r="C43" s="78" t="s">
        <v>6</v>
      </c>
      <c r="D43" s="79" t="s">
        <v>202</v>
      </c>
      <c r="E43" s="79" t="s">
        <v>205</v>
      </c>
      <c r="F43" s="78" t="s">
        <v>203</v>
      </c>
      <c r="G43" s="79" t="s">
        <v>204</v>
      </c>
      <c r="H43" s="78"/>
      <c r="I43" s="78">
        <v>12</v>
      </c>
      <c r="J43" s="78" t="s">
        <v>4</v>
      </c>
      <c r="K43" s="82" t="s">
        <v>389</v>
      </c>
      <c r="L43" s="76"/>
      <c r="M43" s="43"/>
      <c r="N43" s="83">
        <f t="shared" si="0"/>
        <v>0</v>
      </c>
      <c r="O43" s="60" t="s">
        <v>445</v>
      </c>
      <c r="P43" s="60" t="s">
        <v>445</v>
      </c>
    </row>
    <row r="44" spans="1:16" ht="57.75" customHeight="1">
      <c r="A44" s="46" t="s">
        <v>115</v>
      </c>
      <c r="B44" s="72"/>
      <c r="C44" s="78" t="s">
        <v>17</v>
      </c>
      <c r="D44" s="79" t="s">
        <v>287</v>
      </c>
      <c r="E44" s="78" t="s">
        <v>110</v>
      </c>
      <c r="F44" s="78" t="s">
        <v>111</v>
      </c>
      <c r="G44" s="79" t="s">
        <v>277</v>
      </c>
      <c r="H44" s="78"/>
      <c r="I44" s="78">
        <v>12</v>
      </c>
      <c r="J44" s="78" t="s">
        <v>4</v>
      </c>
      <c r="K44" s="81">
        <v>144</v>
      </c>
      <c r="L44" s="76"/>
      <c r="M44" s="43"/>
      <c r="N44" s="83">
        <f t="shared" si="0"/>
        <v>0</v>
      </c>
      <c r="O44" s="60" t="s">
        <v>445</v>
      </c>
      <c r="P44" s="60" t="s">
        <v>445</v>
      </c>
    </row>
    <row r="45" spans="1:16" ht="47.25">
      <c r="A45" s="46" t="s">
        <v>116</v>
      </c>
      <c r="B45" s="72"/>
      <c r="C45" s="78" t="s">
        <v>17</v>
      </c>
      <c r="D45" s="79" t="s">
        <v>287</v>
      </c>
      <c r="E45" s="78" t="s">
        <v>8</v>
      </c>
      <c r="F45" s="78" t="s">
        <v>12</v>
      </c>
      <c r="G45" s="79" t="s">
        <v>206</v>
      </c>
      <c r="H45" s="78"/>
      <c r="I45" s="78">
        <v>12</v>
      </c>
      <c r="J45" s="78" t="s">
        <v>4</v>
      </c>
      <c r="K45" s="82">
        <v>72</v>
      </c>
      <c r="L45" s="76"/>
      <c r="M45" s="43"/>
      <c r="N45" s="83">
        <f t="shared" si="0"/>
        <v>0</v>
      </c>
      <c r="O45" s="60" t="s">
        <v>445</v>
      </c>
      <c r="P45" s="60" t="s">
        <v>445</v>
      </c>
    </row>
    <row r="46" spans="1:16" ht="47.25">
      <c r="A46" s="46" t="s">
        <v>117</v>
      </c>
      <c r="B46" s="72"/>
      <c r="C46" s="78" t="s">
        <v>14</v>
      </c>
      <c r="D46" s="79" t="s">
        <v>287</v>
      </c>
      <c r="E46" s="78" t="s">
        <v>8</v>
      </c>
      <c r="F46" s="78" t="s">
        <v>12</v>
      </c>
      <c r="G46" s="79" t="s">
        <v>371</v>
      </c>
      <c r="H46" s="78"/>
      <c r="I46" s="78">
        <v>12</v>
      </c>
      <c r="J46" s="78" t="s">
        <v>4</v>
      </c>
      <c r="K46" s="81">
        <v>624</v>
      </c>
      <c r="L46" s="76"/>
      <c r="M46" s="43"/>
      <c r="N46" s="83">
        <f t="shared" si="0"/>
        <v>0</v>
      </c>
      <c r="O46" s="60" t="s">
        <v>445</v>
      </c>
      <c r="P46" s="60" t="s">
        <v>445</v>
      </c>
    </row>
    <row r="47" spans="1:16" ht="47.25">
      <c r="A47" s="46" t="s">
        <v>119</v>
      </c>
      <c r="B47" s="72"/>
      <c r="C47" s="78" t="s">
        <v>6</v>
      </c>
      <c r="D47" s="79" t="s">
        <v>286</v>
      </c>
      <c r="E47" s="78" t="s">
        <v>8</v>
      </c>
      <c r="F47" s="78" t="s">
        <v>58</v>
      </c>
      <c r="G47" s="79" t="s">
        <v>206</v>
      </c>
      <c r="H47" s="78"/>
      <c r="I47" s="78">
        <v>12</v>
      </c>
      <c r="J47" s="78" t="s">
        <v>4</v>
      </c>
      <c r="K47" s="81">
        <v>576</v>
      </c>
      <c r="L47" s="76"/>
      <c r="M47" s="43"/>
      <c r="N47" s="83">
        <f t="shared" si="0"/>
        <v>0</v>
      </c>
      <c r="O47" s="60" t="s">
        <v>445</v>
      </c>
      <c r="P47" s="60" t="s">
        <v>445</v>
      </c>
    </row>
    <row r="48" spans="1:16" ht="47.25">
      <c r="A48" s="46" t="s">
        <v>120</v>
      </c>
      <c r="B48" s="72"/>
      <c r="C48" s="78" t="s">
        <v>39</v>
      </c>
      <c r="D48" s="79" t="s">
        <v>286</v>
      </c>
      <c r="E48" s="78" t="s">
        <v>8</v>
      </c>
      <c r="F48" s="78" t="s">
        <v>58</v>
      </c>
      <c r="G48" s="79" t="s">
        <v>206</v>
      </c>
      <c r="H48" s="78"/>
      <c r="I48" s="78">
        <v>12</v>
      </c>
      <c r="J48" s="78" t="s">
        <v>4</v>
      </c>
      <c r="K48" s="82">
        <v>72</v>
      </c>
      <c r="L48" s="76"/>
      <c r="M48" s="43"/>
      <c r="N48" s="83">
        <f t="shared" si="0"/>
        <v>0</v>
      </c>
      <c r="O48" s="60" t="s">
        <v>445</v>
      </c>
      <c r="P48" s="60" t="s">
        <v>445</v>
      </c>
    </row>
    <row r="49" spans="1:16" ht="31.5">
      <c r="A49" s="46" t="s">
        <v>121</v>
      </c>
      <c r="B49" s="72"/>
      <c r="C49" s="78">
        <v>1</v>
      </c>
      <c r="D49" s="79" t="s">
        <v>289</v>
      </c>
      <c r="E49" s="78" t="s">
        <v>2</v>
      </c>
      <c r="F49" s="78" t="s">
        <v>86</v>
      </c>
      <c r="G49" s="79" t="s">
        <v>181</v>
      </c>
      <c r="H49" s="78"/>
      <c r="I49" s="78">
        <v>36</v>
      </c>
      <c r="J49" s="78" t="s">
        <v>4</v>
      </c>
      <c r="K49" s="82">
        <v>72</v>
      </c>
      <c r="L49" s="76"/>
      <c r="M49" s="43"/>
      <c r="N49" s="83">
        <f t="shared" si="0"/>
        <v>0</v>
      </c>
      <c r="O49" s="60" t="s">
        <v>445</v>
      </c>
      <c r="P49" s="60" t="s">
        <v>445</v>
      </c>
    </row>
    <row r="50" spans="1:16" ht="31.5">
      <c r="A50" s="46" t="s">
        <v>123</v>
      </c>
      <c r="B50" s="72"/>
      <c r="C50" s="78">
        <v>0</v>
      </c>
      <c r="D50" s="79" t="s">
        <v>289</v>
      </c>
      <c r="E50" s="78" t="s">
        <v>2</v>
      </c>
      <c r="F50" s="78" t="s">
        <v>86</v>
      </c>
      <c r="G50" s="79" t="s">
        <v>181</v>
      </c>
      <c r="H50" s="78"/>
      <c r="I50" s="78">
        <v>36</v>
      </c>
      <c r="J50" s="78" t="s">
        <v>4</v>
      </c>
      <c r="K50" s="82">
        <v>72</v>
      </c>
      <c r="L50" s="76"/>
      <c r="M50" s="43"/>
      <c r="N50" s="83">
        <f t="shared" si="0"/>
        <v>0</v>
      </c>
      <c r="O50" s="60" t="s">
        <v>445</v>
      </c>
      <c r="P50" s="60" t="s">
        <v>445</v>
      </c>
    </row>
    <row r="51" spans="1:16" ht="31.5">
      <c r="A51" s="46" t="s">
        <v>124</v>
      </c>
      <c r="B51" s="72"/>
      <c r="C51" s="78" t="s">
        <v>17</v>
      </c>
      <c r="D51" s="79" t="s">
        <v>292</v>
      </c>
      <c r="E51" s="78" t="s">
        <v>2</v>
      </c>
      <c r="F51" s="78" t="s">
        <v>27</v>
      </c>
      <c r="G51" s="79" t="s">
        <v>181</v>
      </c>
      <c r="H51" s="78"/>
      <c r="I51" s="78">
        <v>36</v>
      </c>
      <c r="J51" s="78" t="s">
        <v>4</v>
      </c>
      <c r="K51" s="82">
        <v>72</v>
      </c>
      <c r="L51" s="76"/>
      <c r="M51" s="43"/>
      <c r="N51" s="83">
        <f t="shared" si="0"/>
        <v>0</v>
      </c>
      <c r="O51" s="60" t="s">
        <v>445</v>
      </c>
      <c r="P51" s="60" t="s">
        <v>445</v>
      </c>
    </row>
    <row r="52" spans="1:16" ht="31.5">
      <c r="A52" s="46" t="s">
        <v>137</v>
      </c>
      <c r="B52" s="72"/>
      <c r="C52" s="78" t="s">
        <v>14</v>
      </c>
      <c r="D52" s="79" t="s">
        <v>289</v>
      </c>
      <c r="E52" s="78" t="s">
        <v>2</v>
      </c>
      <c r="F52" s="78" t="s">
        <v>213</v>
      </c>
      <c r="G52" s="79" t="s">
        <v>146</v>
      </c>
      <c r="H52" s="78"/>
      <c r="I52" s="78">
        <v>36</v>
      </c>
      <c r="J52" s="78" t="s">
        <v>4</v>
      </c>
      <c r="K52" s="82">
        <v>72</v>
      </c>
      <c r="L52" s="76"/>
      <c r="M52" s="43"/>
      <c r="N52" s="83">
        <f t="shared" si="0"/>
        <v>0</v>
      </c>
      <c r="O52" s="60" t="s">
        <v>445</v>
      </c>
      <c r="P52" s="60" t="s">
        <v>445</v>
      </c>
    </row>
    <row r="53" spans="1:16" ht="31.5">
      <c r="A53" s="46" t="s">
        <v>138</v>
      </c>
      <c r="B53" s="72"/>
      <c r="C53" s="78" t="s">
        <v>14</v>
      </c>
      <c r="D53" s="79" t="s">
        <v>214</v>
      </c>
      <c r="E53" s="78" t="s">
        <v>110</v>
      </c>
      <c r="F53" s="78" t="s">
        <v>111</v>
      </c>
      <c r="G53" s="79" t="s">
        <v>194</v>
      </c>
      <c r="H53" s="78"/>
      <c r="I53" s="78">
        <v>36</v>
      </c>
      <c r="J53" s="78" t="s">
        <v>4</v>
      </c>
      <c r="K53" s="82">
        <v>72</v>
      </c>
      <c r="L53" s="76"/>
      <c r="M53" s="43"/>
      <c r="N53" s="83">
        <f t="shared" si="0"/>
        <v>0</v>
      </c>
      <c r="O53" s="60" t="s">
        <v>445</v>
      </c>
      <c r="P53" s="60" t="s">
        <v>445</v>
      </c>
    </row>
    <row r="54" spans="1:16" ht="47.25">
      <c r="A54" s="46" t="s">
        <v>139</v>
      </c>
      <c r="B54" s="72"/>
      <c r="C54" s="78" t="s">
        <v>14</v>
      </c>
      <c r="D54" s="79" t="s">
        <v>215</v>
      </c>
      <c r="E54" s="78" t="s">
        <v>110</v>
      </c>
      <c r="F54" s="78" t="s">
        <v>111</v>
      </c>
      <c r="G54" s="79" t="s">
        <v>194</v>
      </c>
      <c r="H54" s="78"/>
      <c r="I54" s="78">
        <v>12</v>
      </c>
      <c r="J54" s="78" t="s">
        <v>4</v>
      </c>
      <c r="K54" s="82">
        <v>72</v>
      </c>
      <c r="L54" s="76"/>
      <c r="M54" s="43"/>
      <c r="N54" s="83">
        <f t="shared" si="0"/>
        <v>0</v>
      </c>
      <c r="O54" s="60" t="s">
        <v>445</v>
      </c>
      <c r="P54" s="60" t="s">
        <v>445</v>
      </c>
    </row>
    <row r="55" spans="1:16" ht="31.5">
      <c r="A55" s="46" t="s">
        <v>140</v>
      </c>
      <c r="B55" s="72"/>
      <c r="C55" s="78" t="s">
        <v>14</v>
      </c>
      <c r="D55" s="79" t="s">
        <v>216</v>
      </c>
      <c r="E55" s="78" t="s">
        <v>8</v>
      </c>
      <c r="F55" s="78" t="s">
        <v>41</v>
      </c>
      <c r="G55" s="79" t="s">
        <v>281</v>
      </c>
      <c r="H55" s="78"/>
      <c r="I55" s="78">
        <v>36</v>
      </c>
      <c r="J55" s="78" t="s">
        <v>4</v>
      </c>
      <c r="K55" s="81">
        <v>432</v>
      </c>
      <c r="L55" s="76"/>
      <c r="M55" s="43"/>
      <c r="N55" s="83">
        <f t="shared" si="0"/>
        <v>0</v>
      </c>
      <c r="O55" s="60" t="s">
        <v>445</v>
      </c>
      <c r="P55" s="60" t="s">
        <v>445</v>
      </c>
    </row>
    <row r="56" spans="1:16" ht="31.5">
      <c r="A56" s="46" t="s">
        <v>141</v>
      </c>
      <c r="B56" s="72"/>
      <c r="C56" s="78" t="s">
        <v>6</v>
      </c>
      <c r="D56" s="79" t="s">
        <v>216</v>
      </c>
      <c r="E56" s="78" t="s">
        <v>8</v>
      </c>
      <c r="F56" s="78" t="s">
        <v>41</v>
      </c>
      <c r="G56" s="79" t="s">
        <v>281</v>
      </c>
      <c r="H56" s="78"/>
      <c r="I56" s="78">
        <v>12</v>
      </c>
      <c r="J56" s="78" t="s">
        <v>4</v>
      </c>
      <c r="K56" s="81">
        <v>144</v>
      </c>
      <c r="L56" s="76"/>
      <c r="M56" s="43"/>
      <c r="N56" s="83">
        <f t="shared" si="0"/>
        <v>0</v>
      </c>
      <c r="O56" s="60" t="s">
        <v>445</v>
      </c>
      <c r="P56" s="60" t="s">
        <v>445</v>
      </c>
    </row>
    <row r="57" spans="1:16" ht="31.5">
      <c r="A57" s="46" t="s">
        <v>142</v>
      </c>
      <c r="B57" s="72"/>
      <c r="C57" s="78" t="s">
        <v>6</v>
      </c>
      <c r="D57" s="79" t="s">
        <v>214</v>
      </c>
      <c r="E57" s="78" t="s">
        <v>8</v>
      </c>
      <c r="F57" s="78" t="s">
        <v>41</v>
      </c>
      <c r="G57" s="79" t="s">
        <v>194</v>
      </c>
      <c r="H57" s="78"/>
      <c r="I57" s="78">
        <v>36</v>
      </c>
      <c r="J57" s="78" t="s">
        <v>4</v>
      </c>
      <c r="K57" s="81">
        <v>72</v>
      </c>
      <c r="L57" s="76"/>
      <c r="M57" s="43"/>
      <c r="N57" s="83">
        <f t="shared" si="0"/>
        <v>0</v>
      </c>
      <c r="O57" s="60" t="s">
        <v>445</v>
      </c>
      <c r="P57" s="60" t="s">
        <v>445</v>
      </c>
    </row>
    <row r="58" spans="1:16" ht="31.5">
      <c r="A58" s="46" t="s">
        <v>143</v>
      </c>
      <c r="B58" s="72"/>
      <c r="C58" s="78" t="s">
        <v>39</v>
      </c>
      <c r="D58" s="79" t="s">
        <v>217</v>
      </c>
      <c r="E58" s="78" t="s">
        <v>218</v>
      </c>
      <c r="F58" s="78" t="s">
        <v>196</v>
      </c>
      <c r="G58" s="79" t="s">
        <v>282</v>
      </c>
      <c r="H58" s="78"/>
      <c r="I58" s="78">
        <v>12</v>
      </c>
      <c r="J58" s="78" t="s">
        <v>4</v>
      </c>
      <c r="K58" s="81">
        <v>252</v>
      </c>
      <c r="L58" s="76"/>
      <c r="M58" s="43"/>
      <c r="N58" s="83">
        <f t="shared" si="0"/>
        <v>0</v>
      </c>
      <c r="O58" s="60" t="s">
        <v>445</v>
      </c>
      <c r="P58" s="60" t="s">
        <v>445</v>
      </c>
    </row>
    <row r="59" spans="1:16" ht="47.25">
      <c r="A59" s="46" t="s">
        <v>144</v>
      </c>
      <c r="B59" s="72"/>
      <c r="C59" s="78" t="s">
        <v>55</v>
      </c>
      <c r="D59" s="79" t="s">
        <v>217</v>
      </c>
      <c r="E59" s="79" t="s">
        <v>364</v>
      </c>
      <c r="F59" s="78" t="s">
        <v>196</v>
      </c>
      <c r="G59" s="79" t="s">
        <v>293</v>
      </c>
      <c r="H59" s="78"/>
      <c r="I59" s="78">
        <v>12</v>
      </c>
      <c r="J59" s="78" t="s">
        <v>4</v>
      </c>
      <c r="K59" s="81">
        <v>144</v>
      </c>
      <c r="L59" s="76"/>
      <c r="M59" s="43"/>
      <c r="N59" s="83">
        <f t="shared" si="0"/>
        <v>0</v>
      </c>
      <c r="O59" s="60" t="s">
        <v>445</v>
      </c>
      <c r="P59" s="60" t="s">
        <v>445</v>
      </c>
    </row>
    <row r="60" spans="1:16" ht="47.25">
      <c r="A60" s="46" t="s">
        <v>254</v>
      </c>
      <c r="B60" s="72"/>
      <c r="C60" s="78" t="s">
        <v>51</v>
      </c>
      <c r="D60" s="79" t="s">
        <v>365</v>
      </c>
      <c r="E60" s="79" t="s">
        <v>8</v>
      </c>
      <c r="F60" s="78" t="s">
        <v>366</v>
      </c>
      <c r="G60" s="79" t="s">
        <v>367</v>
      </c>
      <c r="H60" s="78"/>
      <c r="I60" s="78">
        <v>216</v>
      </c>
      <c r="J60" s="78" t="s">
        <v>4</v>
      </c>
      <c r="K60" s="82">
        <v>72</v>
      </c>
      <c r="L60" s="76"/>
      <c r="M60" s="43"/>
      <c r="N60" s="83">
        <f t="shared" si="0"/>
        <v>0</v>
      </c>
      <c r="O60" s="60" t="s">
        <v>445</v>
      </c>
      <c r="P60" s="60" t="s">
        <v>445</v>
      </c>
    </row>
    <row r="61" spans="1:16" ht="21" customHeight="1">
      <c r="A61" s="46" t="s">
        <v>261</v>
      </c>
      <c r="B61" s="73"/>
      <c r="C61" s="79">
        <v>5</v>
      </c>
      <c r="D61" s="79" t="s">
        <v>362</v>
      </c>
      <c r="E61" s="79" t="s">
        <v>2</v>
      </c>
      <c r="F61" s="79" t="s">
        <v>49</v>
      </c>
      <c r="G61" s="79" t="s">
        <v>159</v>
      </c>
      <c r="H61" s="79"/>
      <c r="I61" s="79">
        <v>12</v>
      </c>
      <c r="J61" s="79" t="s">
        <v>4</v>
      </c>
      <c r="K61" s="116">
        <v>72</v>
      </c>
      <c r="L61" s="148"/>
      <c r="M61" s="43"/>
      <c r="N61" s="83">
        <f t="shared" si="0"/>
        <v>0</v>
      </c>
      <c r="O61" s="60" t="s">
        <v>445</v>
      </c>
      <c r="P61" s="60" t="s">
        <v>445</v>
      </c>
    </row>
    <row r="62" spans="1:16" ht="15.75">
      <c r="A62" s="46" t="s">
        <v>262</v>
      </c>
      <c r="B62" s="46"/>
      <c r="C62" s="70">
        <v>7</v>
      </c>
      <c r="D62" s="70" t="s">
        <v>362</v>
      </c>
      <c r="E62" s="70" t="s">
        <v>2</v>
      </c>
      <c r="F62" s="70" t="s">
        <v>49</v>
      </c>
      <c r="G62" s="80" t="s">
        <v>363</v>
      </c>
      <c r="H62" s="70"/>
      <c r="I62" s="70">
        <v>12</v>
      </c>
      <c r="J62" s="79" t="s">
        <v>4</v>
      </c>
      <c r="K62" s="82">
        <v>72</v>
      </c>
      <c r="L62" s="148"/>
      <c r="M62" s="43"/>
      <c r="N62" s="83">
        <f t="shared" si="0"/>
        <v>0</v>
      </c>
      <c r="O62" s="60" t="s">
        <v>445</v>
      </c>
      <c r="P62" s="60" t="s">
        <v>445</v>
      </c>
    </row>
    <row r="63" spans="1:16" ht="63">
      <c r="A63" s="46" t="s">
        <v>263</v>
      </c>
      <c r="B63" s="77"/>
      <c r="C63" s="70">
        <v>1</v>
      </c>
      <c r="D63" s="70" t="s">
        <v>7</v>
      </c>
      <c r="E63" s="70" t="s">
        <v>2</v>
      </c>
      <c r="F63" s="70" t="s">
        <v>49</v>
      </c>
      <c r="G63" s="80" t="s">
        <v>433</v>
      </c>
      <c r="H63" s="70"/>
      <c r="I63" s="70">
        <v>12</v>
      </c>
      <c r="J63" s="79" t="s">
        <v>4</v>
      </c>
      <c r="K63" s="82">
        <v>420</v>
      </c>
      <c r="L63" s="148"/>
      <c r="M63" s="43"/>
      <c r="N63" s="83">
        <f t="shared" si="0"/>
        <v>0</v>
      </c>
      <c r="O63" s="60" t="s">
        <v>445</v>
      </c>
      <c r="P63" s="60" t="s">
        <v>445</v>
      </c>
    </row>
    <row r="64" spans="1:16" ht="15.75">
      <c r="A64" s="218" t="s">
        <v>35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69">
        <f>SUM(N15:N63)</f>
        <v>0</v>
      </c>
      <c r="O64" s="38"/>
      <c r="P64" s="38"/>
    </row>
    <row r="67" spans="1:16" ht="18">
      <c r="A67" s="195" t="s">
        <v>462</v>
      </c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</row>
    <row r="68" spans="1:16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</row>
    <row r="69" spans="1:16" ht="27.95" customHeight="1">
      <c r="A69" s="200" t="s">
        <v>464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</row>
    <row r="70" spans="1:16" ht="18">
      <c r="A70" s="201" t="s">
        <v>463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</row>
    <row r="71" spans="1:16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</row>
    <row r="72" spans="1:16" ht="54" customHeight="1">
      <c r="A72" s="202" t="s">
        <v>473</v>
      </c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</row>
    <row r="73" spans="1:16" ht="36" customHeight="1">
      <c r="A73" s="198" t="s">
        <v>474</v>
      </c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</row>
    <row r="74" spans="1:16" ht="18">
      <c r="A74" s="203" t="s">
        <v>446</v>
      </c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84"/>
    </row>
    <row r="75" spans="1:16" ht="54" customHeight="1">
      <c r="A75" s="198" t="s">
        <v>475</v>
      </c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</row>
    <row r="76" spans="1:16" ht="18">
      <c r="A76" s="203" t="s">
        <v>447</v>
      </c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84"/>
    </row>
    <row r="77" spans="1:16" ht="36" customHeight="1">
      <c r="A77" s="198" t="s">
        <v>467</v>
      </c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</row>
    <row r="78" spans="1:16" ht="18" customHeight="1">
      <c r="A78" s="204" t="s">
        <v>446</v>
      </c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84"/>
    </row>
    <row r="79" spans="1:16" ht="36" customHeight="1">
      <c r="A79" s="198" t="s">
        <v>476</v>
      </c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</row>
    <row r="80" spans="1:16">
      <c r="A80" s="88"/>
    </row>
    <row r="87" spans="3:16" ht="33.75" customHeight="1"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5"/>
    </row>
    <row r="88" spans="3:16" ht="25.5" customHeight="1">
      <c r="C88" s="36"/>
      <c r="D88" s="3"/>
      <c r="E88" s="3"/>
    </row>
    <row r="89" spans="3:16" ht="33.75" customHeight="1">
      <c r="C89" s="36"/>
      <c r="D89" s="3"/>
      <c r="E89" s="3"/>
    </row>
    <row r="90" spans="3:16" ht="33.75" customHeight="1">
      <c r="C90" s="36"/>
      <c r="D90" s="3"/>
      <c r="E90" s="3"/>
    </row>
    <row r="91" spans="3:16" ht="42" customHeight="1">
      <c r="C91" s="36"/>
      <c r="D91" s="3"/>
      <c r="E91" s="3"/>
    </row>
    <row r="92" spans="3:16" ht="33.75" customHeight="1">
      <c r="C92" s="36"/>
      <c r="D92" s="3"/>
      <c r="E92" s="3"/>
    </row>
    <row r="93" spans="3:16" ht="25.5" customHeight="1">
      <c r="C93" s="36"/>
      <c r="D93" s="3"/>
      <c r="E93" s="3"/>
    </row>
    <row r="94" spans="3:16" ht="33.75" customHeight="1">
      <c r="C94" s="36"/>
      <c r="D94" s="3"/>
      <c r="E94" s="3"/>
    </row>
    <row r="95" spans="3:16" ht="33.75" customHeight="1">
      <c r="C95" s="36"/>
      <c r="D95" s="3"/>
      <c r="E95" s="3"/>
    </row>
    <row r="96" spans="3:16" ht="25.5" customHeight="1">
      <c r="C96" s="36"/>
      <c r="D96" s="3"/>
      <c r="E96" s="3"/>
    </row>
    <row r="97" spans="3:5" ht="25.5" customHeight="1">
      <c r="C97" s="36"/>
      <c r="D97" s="3"/>
      <c r="E97" s="3"/>
    </row>
    <row r="98" spans="3:5" ht="25.5" customHeight="1">
      <c r="C98" s="36"/>
      <c r="D98" s="3"/>
      <c r="E98" s="3"/>
    </row>
    <row r="99" spans="3:5" ht="33.75" customHeight="1">
      <c r="C99" s="36"/>
      <c r="D99" s="3"/>
      <c r="E99" s="3"/>
    </row>
    <row r="100" spans="3:5" ht="33.75" customHeight="1">
      <c r="C100" s="36"/>
      <c r="D100" s="3"/>
      <c r="E100" s="3"/>
    </row>
    <row r="101" spans="3:5" ht="33.75" customHeight="1">
      <c r="C101" s="36"/>
      <c r="D101" s="3"/>
      <c r="E101" s="3"/>
    </row>
    <row r="102" spans="3:5" ht="42" customHeight="1">
      <c r="C102" s="36"/>
      <c r="D102" s="3"/>
      <c r="E102" s="3"/>
    </row>
    <row r="103" spans="3:5" ht="25.5" customHeight="1">
      <c r="C103" s="36"/>
      <c r="D103" s="3"/>
      <c r="E103" s="3"/>
    </row>
    <row r="104" spans="3:5" ht="25.5" customHeight="1">
      <c r="C104" s="36"/>
      <c r="D104" s="3"/>
      <c r="E104" s="3"/>
    </row>
    <row r="105" spans="3:5" ht="33.75" customHeight="1">
      <c r="C105" s="36"/>
      <c r="D105" s="3"/>
      <c r="E105" s="3"/>
    </row>
    <row r="106" spans="3:5" ht="17.25" customHeight="1">
      <c r="C106" s="36"/>
      <c r="D106" s="3"/>
      <c r="E106" s="3"/>
    </row>
  </sheetData>
  <mergeCells count="21">
    <mergeCell ref="A67:P67"/>
    <mergeCell ref="A69:P69"/>
    <mergeCell ref="A70:P70"/>
    <mergeCell ref="A8:P8"/>
    <mergeCell ref="A9:P9"/>
    <mergeCell ref="A11:P11"/>
    <mergeCell ref="A12:P12"/>
    <mergeCell ref="A64:M64"/>
    <mergeCell ref="A2:P2"/>
    <mergeCell ref="A4:P4"/>
    <mergeCell ref="A5:P5"/>
    <mergeCell ref="A6:P6"/>
    <mergeCell ref="A7:P7"/>
    <mergeCell ref="A77:P77"/>
    <mergeCell ref="A78:O78"/>
    <mergeCell ref="A79:P79"/>
    <mergeCell ref="A72:P72"/>
    <mergeCell ref="A73:P73"/>
    <mergeCell ref="A74:O74"/>
    <mergeCell ref="A75:P75"/>
    <mergeCell ref="A76:O7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3014-0ADA-44FB-BF6A-0665D1678E82}">
  <sheetPr>
    <pageSetUpPr fitToPage="1"/>
  </sheetPr>
  <dimension ref="A1:P67"/>
  <sheetViews>
    <sheetView zoomScaleNormal="100" zoomScaleSheetLayoutView="100" workbookViewId="0">
      <selection activeCell="T6" sqref="T6"/>
    </sheetView>
  </sheetViews>
  <sheetFormatPr defaultRowHeight="14.25"/>
  <cols>
    <col min="1" max="1" width="2.75" customWidth="1"/>
    <col min="2" max="2" width="14.75" customWidth="1"/>
    <col min="3" max="3" width="8.125" customWidth="1"/>
    <col min="4" max="4" width="11.375" customWidth="1"/>
    <col min="5" max="5" width="9.25" customWidth="1"/>
    <col min="6" max="6" width="8.75" customWidth="1"/>
    <col min="7" max="7" width="14.875" customWidth="1"/>
    <col min="8" max="9" width="11.625" customWidth="1"/>
    <col min="10" max="10" width="9.125" customWidth="1"/>
    <col min="11" max="11" width="6.5" customWidth="1"/>
    <col min="12" max="12" width="5.5" customWidth="1"/>
    <col min="13" max="13" width="10.625" customWidth="1"/>
    <col min="14" max="14" width="12" customWidth="1"/>
    <col min="15" max="15" width="28" customWidth="1"/>
    <col min="16" max="16" width="25.5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8">
      <c r="A2" s="197" t="s">
        <v>508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72.75" customHeight="1">
      <c r="A3" s="189" t="s">
        <v>510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6" ht="27" customHeight="1">
      <c r="A4" s="189" t="s">
        <v>509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15.7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67.75">
      <c r="A6" s="132" t="s">
        <v>36</v>
      </c>
      <c r="B6" s="133" t="s">
        <v>459</v>
      </c>
      <c r="C6" s="133" t="s">
        <v>450</v>
      </c>
      <c r="D6" s="133" t="s">
        <v>451</v>
      </c>
      <c r="E6" s="133" t="s">
        <v>452</v>
      </c>
      <c r="F6" s="133" t="s">
        <v>38</v>
      </c>
      <c r="G6" s="133" t="s">
        <v>453</v>
      </c>
      <c r="H6" s="133" t="s">
        <v>460</v>
      </c>
      <c r="I6" s="133" t="s">
        <v>454</v>
      </c>
      <c r="J6" s="133" t="s">
        <v>461</v>
      </c>
      <c r="K6" s="133" t="s">
        <v>455</v>
      </c>
      <c r="L6" s="133" t="s">
        <v>37</v>
      </c>
      <c r="M6" s="133" t="s">
        <v>456</v>
      </c>
      <c r="N6" s="133" t="s">
        <v>457</v>
      </c>
      <c r="O6" s="133" t="s">
        <v>448</v>
      </c>
      <c r="P6" s="133" t="s">
        <v>449</v>
      </c>
    </row>
    <row r="7" spans="1:16" ht="47.25">
      <c r="A7" s="39" t="s">
        <v>0</v>
      </c>
      <c r="B7" s="40"/>
      <c r="C7" s="41" t="s">
        <v>51</v>
      </c>
      <c r="D7" s="41" t="s">
        <v>412</v>
      </c>
      <c r="E7" s="41" t="s">
        <v>8</v>
      </c>
      <c r="F7" s="41" t="s">
        <v>425</v>
      </c>
      <c r="G7" s="41" t="s">
        <v>426</v>
      </c>
      <c r="H7" s="40"/>
      <c r="I7" s="41">
        <v>12</v>
      </c>
      <c r="J7" s="41" t="s">
        <v>4</v>
      </c>
      <c r="K7" s="149">
        <v>84</v>
      </c>
      <c r="L7" s="76"/>
      <c r="M7" s="75"/>
      <c r="N7" s="83">
        <f>K7*M7</f>
        <v>0</v>
      </c>
      <c r="O7" s="60" t="s">
        <v>445</v>
      </c>
      <c r="P7" s="60" t="s">
        <v>445</v>
      </c>
    </row>
    <row r="8" spans="1:16" ht="15.75">
      <c r="A8" s="39" t="s">
        <v>5</v>
      </c>
      <c r="B8" s="72"/>
      <c r="C8" s="78" t="s">
        <v>39</v>
      </c>
      <c r="D8" s="79" t="s">
        <v>336</v>
      </c>
      <c r="E8" s="79" t="s">
        <v>2</v>
      </c>
      <c r="F8" s="78" t="s">
        <v>9</v>
      </c>
      <c r="G8" s="79" t="s">
        <v>74</v>
      </c>
      <c r="H8" s="72"/>
      <c r="I8" s="78">
        <v>12</v>
      </c>
      <c r="J8" s="78" t="s">
        <v>4</v>
      </c>
      <c r="K8" s="81">
        <v>84</v>
      </c>
      <c r="L8" s="76"/>
      <c r="M8" s="75"/>
      <c r="N8" s="83">
        <f t="shared" ref="N8:N51" si="0">K8*M8</f>
        <v>0</v>
      </c>
      <c r="O8" s="60" t="s">
        <v>445</v>
      </c>
      <c r="P8" s="60" t="s">
        <v>445</v>
      </c>
    </row>
    <row r="9" spans="1:16" ht="31.5">
      <c r="A9" s="39" t="s">
        <v>11</v>
      </c>
      <c r="B9" s="72"/>
      <c r="C9" s="78" t="s">
        <v>6</v>
      </c>
      <c r="D9" s="79" t="s">
        <v>148</v>
      </c>
      <c r="E9" s="79" t="s">
        <v>2</v>
      </c>
      <c r="F9" s="78" t="s">
        <v>61</v>
      </c>
      <c r="G9" s="79" t="s">
        <v>146</v>
      </c>
      <c r="H9" s="72"/>
      <c r="I9" s="78">
        <v>36</v>
      </c>
      <c r="J9" s="78" t="s">
        <v>4</v>
      </c>
      <c r="K9" s="81">
        <v>420</v>
      </c>
      <c r="L9" s="76"/>
      <c r="M9" s="75"/>
      <c r="N9" s="83">
        <f t="shared" si="0"/>
        <v>0</v>
      </c>
      <c r="O9" s="60" t="s">
        <v>445</v>
      </c>
      <c r="P9" s="60" t="s">
        <v>445</v>
      </c>
    </row>
    <row r="10" spans="1:16" ht="15.75">
      <c r="A10" s="39" t="s">
        <v>13</v>
      </c>
      <c r="B10" s="72"/>
      <c r="C10" s="78" t="s">
        <v>6</v>
      </c>
      <c r="D10" s="79" t="s">
        <v>339</v>
      </c>
      <c r="E10" s="79" t="s">
        <v>8</v>
      </c>
      <c r="F10" s="78" t="s">
        <v>61</v>
      </c>
      <c r="G10" s="79" t="s">
        <v>340</v>
      </c>
      <c r="H10" s="72"/>
      <c r="I10" s="78">
        <v>12</v>
      </c>
      <c r="J10" s="78" t="s">
        <v>4</v>
      </c>
      <c r="K10" s="82">
        <v>72</v>
      </c>
      <c r="L10" s="76"/>
      <c r="M10" s="75"/>
      <c r="N10" s="83">
        <f t="shared" si="0"/>
        <v>0</v>
      </c>
      <c r="O10" s="60" t="s">
        <v>445</v>
      </c>
      <c r="P10" s="60" t="s">
        <v>445</v>
      </c>
    </row>
    <row r="11" spans="1:16" ht="63">
      <c r="A11" s="39" t="s">
        <v>16</v>
      </c>
      <c r="B11" s="46"/>
      <c r="C11" s="70" t="s">
        <v>6</v>
      </c>
      <c r="D11" s="80" t="s">
        <v>286</v>
      </c>
      <c r="E11" s="80" t="s">
        <v>8</v>
      </c>
      <c r="F11" s="70" t="s">
        <v>41</v>
      </c>
      <c r="G11" s="80" t="s">
        <v>195</v>
      </c>
      <c r="H11" s="46"/>
      <c r="I11" s="70">
        <v>36</v>
      </c>
      <c r="J11" s="78" t="s">
        <v>4</v>
      </c>
      <c r="K11" s="82">
        <v>72</v>
      </c>
      <c r="L11" s="76"/>
      <c r="M11" s="75"/>
      <c r="N11" s="83">
        <f t="shared" si="0"/>
        <v>0</v>
      </c>
      <c r="O11" s="60" t="s">
        <v>445</v>
      </c>
      <c r="P11" s="60" t="s">
        <v>445</v>
      </c>
    </row>
    <row r="12" spans="1:16" ht="63">
      <c r="A12" s="39" t="s">
        <v>19</v>
      </c>
      <c r="B12" s="46"/>
      <c r="C12" s="70" t="s">
        <v>14</v>
      </c>
      <c r="D12" s="70" t="s">
        <v>7</v>
      </c>
      <c r="E12" s="80" t="s">
        <v>8</v>
      </c>
      <c r="F12" s="70" t="s">
        <v>41</v>
      </c>
      <c r="G12" s="80" t="s">
        <v>195</v>
      </c>
      <c r="H12" s="46"/>
      <c r="I12" s="70">
        <v>24</v>
      </c>
      <c r="J12" s="78" t="s">
        <v>4</v>
      </c>
      <c r="K12" s="82">
        <v>72</v>
      </c>
      <c r="L12" s="76"/>
      <c r="M12" s="75"/>
      <c r="N12" s="83">
        <f t="shared" si="0"/>
        <v>0</v>
      </c>
      <c r="O12" s="60" t="s">
        <v>445</v>
      </c>
      <c r="P12" s="60" t="s">
        <v>445</v>
      </c>
    </row>
    <row r="13" spans="1:16" ht="31.5">
      <c r="A13" s="39" t="s">
        <v>21</v>
      </c>
      <c r="B13" s="46"/>
      <c r="C13" s="70" t="s">
        <v>14</v>
      </c>
      <c r="D13" s="70" t="s">
        <v>148</v>
      </c>
      <c r="E13" s="80" t="s">
        <v>2</v>
      </c>
      <c r="F13" s="70" t="s">
        <v>61</v>
      </c>
      <c r="G13" s="80" t="s">
        <v>146</v>
      </c>
      <c r="H13" s="46"/>
      <c r="I13" s="70">
        <v>36</v>
      </c>
      <c r="J13" s="78" t="s">
        <v>4</v>
      </c>
      <c r="K13" s="81">
        <v>1260</v>
      </c>
      <c r="L13" s="76"/>
      <c r="M13" s="75"/>
      <c r="N13" s="83">
        <f t="shared" si="0"/>
        <v>0</v>
      </c>
      <c r="O13" s="60" t="s">
        <v>445</v>
      </c>
      <c r="P13" s="60" t="s">
        <v>445</v>
      </c>
    </row>
    <row r="14" spans="1:16" ht="15.75">
      <c r="A14" s="39" t="s">
        <v>23</v>
      </c>
      <c r="B14" s="46"/>
      <c r="C14" s="70" t="s">
        <v>14</v>
      </c>
      <c r="D14" s="70" t="s">
        <v>18</v>
      </c>
      <c r="E14" s="80" t="s">
        <v>193</v>
      </c>
      <c r="F14" s="70" t="s">
        <v>61</v>
      </c>
      <c r="G14" s="70" t="s">
        <v>340</v>
      </c>
      <c r="H14" s="46"/>
      <c r="I14" s="70">
        <v>12</v>
      </c>
      <c r="J14" s="78" t="s">
        <v>4</v>
      </c>
      <c r="K14" s="81">
        <v>168</v>
      </c>
      <c r="L14" s="76"/>
      <c r="M14" s="75"/>
      <c r="N14" s="83">
        <f t="shared" si="0"/>
        <v>0</v>
      </c>
      <c r="O14" s="60" t="s">
        <v>445</v>
      </c>
      <c r="P14" s="60" t="s">
        <v>445</v>
      </c>
    </row>
    <row r="15" spans="1:16" ht="31.5">
      <c r="A15" s="39" t="s">
        <v>25</v>
      </c>
      <c r="B15" s="46"/>
      <c r="C15" s="70" t="s">
        <v>14</v>
      </c>
      <c r="D15" s="70" t="s">
        <v>148</v>
      </c>
      <c r="E15" s="80" t="s">
        <v>2</v>
      </c>
      <c r="F15" s="70" t="s">
        <v>213</v>
      </c>
      <c r="G15" s="80" t="s">
        <v>146</v>
      </c>
      <c r="H15" s="46"/>
      <c r="I15" s="70">
        <v>36</v>
      </c>
      <c r="J15" s="78" t="s">
        <v>4</v>
      </c>
      <c r="K15" s="81">
        <v>1152</v>
      </c>
      <c r="L15" s="76"/>
      <c r="M15" s="75"/>
      <c r="N15" s="83">
        <f t="shared" si="0"/>
        <v>0</v>
      </c>
      <c r="O15" s="60" t="s">
        <v>445</v>
      </c>
      <c r="P15" s="60" t="s">
        <v>445</v>
      </c>
    </row>
    <row r="16" spans="1:16" ht="31.5">
      <c r="A16" s="39" t="s">
        <v>29</v>
      </c>
      <c r="B16" s="46"/>
      <c r="C16" s="70" t="s">
        <v>17</v>
      </c>
      <c r="D16" s="70" t="s">
        <v>148</v>
      </c>
      <c r="E16" s="80" t="s">
        <v>2</v>
      </c>
      <c r="F16" s="70" t="s">
        <v>213</v>
      </c>
      <c r="G16" s="80" t="s">
        <v>146</v>
      </c>
      <c r="H16" s="46"/>
      <c r="I16" s="70">
        <v>36</v>
      </c>
      <c r="J16" s="78" t="s">
        <v>4</v>
      </c>
      <c r="K16" s="81">
        <v>792</v>
      </c>
      <c r="L16" s="76"/>
      <c r="M16" s="75"/>
      <c r="N16" s="83">
        <f t="shared" si="0"/>
        <v>0</v>
      </c>
      <c r="O16" s="60" t="s">
        <v>445</v>
      </c>
      <c r="P16" s="60" t="s">
        <v>445</v>
      </c>
    </row>
    <row r="17" spans="1:16" ht="15.75">
      <c r="A17" s="39" t="s">
        <v>30</v>
      </c>
      <c r="B17" s="46"/>
      <c r="C17" s="70" t="s">
        <v>17</v>
      </c>
      <c r="D17" s="70" t="s">
        <v>148</v>
      </c>
      <c r="E17" s="80" t="s">
        <v>2</v>
      </c>
      <c r="F17" s="70" t="s">
        <v>213</v>
      </c>
      <c r="G17" s="70" t="s">
        <v>340</v>
      </c>
      <c r="H17" s="46"/>
      <c r="I17" s="70">
        <v>36</v>
      </c>
      <c r="J17" s="78" t="s">
        <v>4</v>
      </c>
      <c r="K17" s="82">
        <v>72</v>
      </c>
      <c r="L17" s="76"/>
      <c r="M17" s="75"/>
      <c r="N17" s="83">
        <f t="shared" si="0"/>
        <v>0</v>
      </c>
      <c r="O17" s="60" t="s">
        <v>445</v>
      </c>
      <c r="P17" s="60" t="s">
        <v>445</v>
      </c>
    </row>
    <row r="18" spans="1:16" ht="31.5">
      <c r="A18" s="39" t="s">
        <v>33</v>
      </c>
      <c r="B18" s="46"/>
      <c r="C18" s="70" t="s">
        <v>17</v>
      </c>
      <c r="D18" s="70" t="s">
        <v>370</v>
      </c>
      <c r="E18" s="80" t="s">
        <v>2</v>
      </c>
      <c r="F18" s="70" t="s">
        <v>27</v>
      </c>
      <c r="G18" s="80" t="s">
        <v>146</v>
      </c>
      <c r="H18" s="46"/>
      <c r="I18" s="70">
        <v>36</v>
      </c>
      <c r="J18" s="78" t="s">
        <v>4</v>
      </c>
      <c r="K18" s="81">
        <v>1512</v>
      </c>
      <c r="L18" s="76"/>
      <c r="M18" s="75"/>
      <c r="N18" s="83">
        <f t="shared" si="0"/>
        <v>0</v>
      </c>
      <c r="O18" s="60" t="s">
        <v>445</v>
      </c>
      <c r="P18" s="60" t="s">
        <v>445</v>
      </c>
    </row>
    <row r="19" spans="1:16" ht="15.75">
      <c r="A19" s="39" t="s">
        <v>50</v>
      </c>
      <c r="B19" s="46"/>
      <c r="C19" s="70" t="s">
        <v>17</v>
      </c>
      <c r="D19" s="70" t="s">
        <v>148</v>
      </c>
      <c r="E19" s="80" t="s">
        <v>2</v>
      </c>
      <c r="F19" s="70" t="s">
        <v>27</v>
      </c>
      <c r="G19" s="70" t="s">
        <v>340</v>
      </c>
      <c r="H19" s="46"/>
      <c r="I19" s="70">
        <v>36</v>
      </c>
      <c r="J19" s="78" t="s">
        <v>4</v>
      </c>
      <c r="K19" s="82">
        <v>72</v>
      </c>
      <c r="L19" s="76"/>
      <c r="M19" s="75"/>
      <c r="N19" s="83">
        <f t="shared" si="0"/>
        <v>0</v>
      </c>
      <c r="O19" s="60" t="s">
        <v>445</v>
      </c>
      <c r="P19" s="60" t="s">
        <v>445</v>
      </c>
    </row>
    <row r="20" spans="1:16" ht="31.5">
      <c r="A20" s="39" t="s">
        <v>90</v>
      </c>
      <c r="B20" s="46"/>
      <c r="C20" s="70" t="s">
        <v>17</v>
      </c>
      <c r="D20" s="70" t="s">
        <v>148</v>
      </c>
      <c r="E20" s="80" t="s">
        <v>2</v>
      </c>
      <c r="F20" s="70" t="s">
        <v>67</v>
      </c>
      <c r="G20" s="80" t="s">
        <v>146</v>
      </c>
      <c r="H20" s="46"/>
      <c r="I20" s="70">
        <v>36</v>
      </c>
      <c r="J20" s="78" t="s">
        <v>4</v>
      </c>
      <c r="K20" s="81">
        <v>144</v>
      </c>
      <c r="L20" s="76"/>
      <c r="M20" s="75"/>
      <c r="N20" s="83">
        <f t="shared" si="0"/>
        <v>0</v>
      </c>
      <c r="O20" s="60" t="s">
        <v>445</v>
      </c>
      <c r="P20" s="60" t="s">
        <v>445</v>
      </c>
    </row>
    <row r="21" spans="1:16" ht="31.5">
      <c r="A21" s="39" t="s">
        <v>92</v>
      </c>
      <c r="B21" s="46"/>
      <c r="C21" s="70" t="s">
        <v>17</v>
      </c>
      <c r="D21" s="70" t="s">
        <v>148</v>
      </c>
      <c r="E21" s="80" t="s">
        <v>2</v>
      </c>
      <c r="F21" s="70" t="s">
        <v>200</v>
      </c>
      <c r="G21" s="80" t="s">
        <v>146</v>
      </c>
      <c r="H21" s="46"/>
      <c r="I21" s="70">
        <v>36</v>
      </c>
      <c r="J21" s="78" t="s">
        <v>4</v>
      </c>
      <c r="K21" s="82">
        <v>144</v>
      </c>
      <c r="L21" s="76"/>
      <c r="M21" s="75"/>
      <c r="N21" s="83">
        <f t="shared" si="0"/>
        <v>0</v>
      </c>
      <c r="O21" s="60" t="s">
        <v>445</v>
      </c>
      <c r="P21" s="60" t="s">
        <v>445</v>
      </c>
    </row>
    <row r="22" spans="1:16" ht="31.5">
      <c r="A22" s="39" t="s">
        <v>93</v>
      </c>
      <c r="B22" s="46"/>
      <c r="C22" s="70" t="s">
        <v>17</v>
      </c>
      <c r="D22" s="70" t="s">
        <v>148</v>
      </c>
      <c r="E22" s="80" t="s">
        <v>2</v>
      </c>
      <c r="F22" s="70" t="s">
        <v>49</v>
      </c>
      <c r="G22" s="80" t="s">
        <v>181</v>
      </c>
      <c r="H22" s="46"/>
      <c r="I22" s="70">
        <v>36</v>
      </c>
      <c r="J22" s="78" t="s">
        <v>4</v>
      </c>
      <c r="K22" s="82">
        <v>72</v>
      </c>
      <c r="L22" s="76"/>
      <c r="M22" s="75"/>
      <c r="N22" s="83">
        <f t="shared" si="0"/>
        <v>0</v>
      </c>
      <c r="O22" s="60" t="s">
        <v>445</v>
      </c>
      <c r="P22" s="60" t="s">
        <v>445</v>
      </c>
    </row>
    <row r="23" spans="1:16" ht="15.75">
      <c r="A23" s="39" t="s">
        <v>94</v>
      </c>
      <c r="B23" s="46"/>
      <c r="C23" s="70" t="s">
        <v>26</v>
      </c>
      <c r="D23" s="70" t="s">
        <v>148</v>
      </c>
      <c r="E23" s="80" t="s">
        <v>2</v>
      </c>
      <c r="F23" s="70" t="s">
        <v>213</v>
      </c>
      <c r="G23" s="80" t="s">
        <v>340</v>
      </c>
      <c r="H23" s="46"/>
      <c r="I23" s="70">
        <v>36</v>
      </c>
      <c r="J23" s="78" t="s">
        <v>4</v>
      </c>
      <c r="K23" s="81">
        <v>360</v>
      </c>
      <c r="L23" s="76"/>
      <c r="M23" s="75"/>
      <c r="N23" s="83">
        <f t="shared" si="0"/>
        <v>0</v>
      </c>
      <c r="O23" s="60" t="s">
        <v>445</v>
      </c>
      <c r="P23" s="60" t="s">
        <v>445</v>
      </c>
    </row>
    <row r="24" spans="1:16" ht="31.5">
      <c r="A24" s="39" t="s">
        <v>95</v>
      </c>
      <c r="B24" s="46"/>
      <c r="C24" s="70" t="s">
        <v>26</v>
      </c>
      <c r="D24" s="70" t="s">
        <v>148</v>
      </c>
      <c r="E24" s="80" t="s">
        <v>2</v>
      </c>
      <c r="F24" s="70" t="s">
        <v>27</v>
      </c>
      <c r="G24" s="80" t="s">
        <v>146</v>
      </c>
      <c r="H24" s="46"/>
      <c r="I24" s="70">
        <v>36</v>
      </c>
      <c r="J24" s="78" t="s">
        <v>4</v>
      </c>
      <c r="K24" s="81">
        <v>720</v>
      </c>
      <c r="L24" s="76"/>
      <c r="M24" s="75"/>
      <c r="N24" s="83">
        <f t="shared" si="0"/>
        <v>0</v>
      </c>
      <c r="O24" s="60" t="s">
        <v>445</v>
      </c>
      <c r="P24" s="60" t="s">
        <v>445</v>
      </c>
    </row>
    <row r="25" spans="1:16" ht="15.75">
      <c r="A25" s="39" t="s">
        <v>97</v>
      </c>
      <c r="B25" s="46"/>
      <c r="C25" s="70" t="s">
        <v>26</v>
      </c>
      <c r="D25" s="70" t="s">
        <v>148</v>
      </c>
      <c r="E25" s="80" t="s">
        <v>2</v>
      </c>
      <c r="F25" s="70" t="s">
        <v>27</v>
      </c>
      <c r="G25" s="80" t="s">
        <v>340</v>
      </c>
      <c r="H25" s="46"/>
      <c r="I25" s="70">
        <v>36</v>
      </c>
      <c r="J25" s="78" t="s">
        <v>4</v>
      </c>
      <c r="K25" s="82">
        <v>72</v>
      </c>
      <c r="L25" s="76"/>
      <c r="M25" s="75"/>
      <c r="N25" s="83">
        <f t="shared" si="0"/>
        <v>0</v>
      </c>
      <c r="O25" s="60" t="s">
        <v>445</v>
      </c>
      <c r="P25" s="60" t="s">
        <v>445</v>
      </c>
    </row>
    <row r="26" spans="1:16" ht="31.5">
      <c r="A26" s="39" t="s">
        <v>99</v>
      </c>
      <c r="B26" s="46"/>
      <c r="C26" s="70" t="s">
        <v>26</v>
      </c>
      <c r="D26" s="70" t="s">
        <v>148</v>
      </c>
      <c r="E26" s="80" t="s">
        <v>2</v>
      </c>
      <c r="F26" s="70" t="s">
        <v>67</v>
      </c>
      <c r="G26" s="80" t="s">
        <v>146</v>
      </c>
      <c r="H26" s="46"/>
      <c r="I26" s="70">
        <v>36</v>
      </c>
      <c r="J26" s="78" t="s">
        <v>4</v>
      </c>
      <c r="K26" s="81">
        <v>276</v>
      </c>
      <c r="L26" s="76"/>
      <c r="M26" s="75"/>
      <c r="N26" s="83">
        <f t="shared" si="0"/>
        <v>0</v>
      </c>
      <c r="O26" s="60" t="s">
        <v>445</v>
      </c>
      <c r="P26" s="60" t="s">
        <v>445</v>
      </c>
    </row>
    <row r="27" spans="1:16" ht="15.75">
      <c r="A27" s="39" t="s">
        <v>100</v>
      </c>
      <c r="B27" s="46"/>
      <c r="C27" s="70" t="s">
        <v>26</v>
      </c>
      <c r="D27" s="70" t="s">
        <v>148</v>
      </c>
      <c r="E27" s="150" t="s">
        <v>2</v>
      </c>
      <c r="F27" s="70" t="s">
        <v>67</v>
      </c>
      <c r="G27" s="80" t="s">
        <v>340</v>
      </c>
      <c r="H27" s="46"/>
      <c r="I27" s="70">
        <v>36</v>
      </c>
      <c r="J27" s="78" t="s">
        <v>4</v>
      </c>
      <c r="K27" s="81">
        <v>756</v>
      </c>
      <c r="L27" s="76"/>
      <c r="M27" s="75"/>
      <c r="N27" s="83">
        <f t="shared" si="0"/>
        <v>0</v>
      </c>
      <c r="O27" s="60" t="s">
        <v>445</v>
      </c>
      <c r="P27" s="60" t="s">
        <v>445</v>
      </c>
    </row>
    <row r="28" spans="1:16" ht="31.5">
      <c r="A28" s="39" t="s">
        <v>101</v>
      </c>
      <c r="B28" s="46"/>
      <c r="C28" s="70" t="s">
        <v>26</v>
      </c>
      <c r="D28" s="70" t="s">
        <v>148</v>
      </c>
      <c r="E28" s="80" t="s">
        <v>2</v>
      </c>
      <c r="F28" s="70" t="s">
        <v>200</v>
      </c>
      <c r="G28" s="80" t="s">
        <v>146</v>
      </c>
      <c r="H28" s="46"/>
      <c r="I28" s="70">
        <v>36</v>
      </c>
      <c r="J28" s="78" t="s">
        <v>4</v>
      </c>
      <c r="K28" s="82">
        <v>144</v>
      </c>
      <c r="L28" s="76"/>
      <c r="M28" s="75"/>
      <c r="N28" s="83">
        <f t="shared" si="0"/>
        <v>0</v>
      </c>
      <c r="O28" s="60" t="s">
        <v>445</v>
      </c>
      <c r="P28" s="60" t="s">
        <v>445</v>
      </c>
    </row>
    <row r="29" spans="1:16" ht="15.75">
      <c r="A29" s="39" t="s">
        <v>102</v>
      </c>
      <c r="B29" s="46"/>
      <c r="C29" s="70" t="s">
        <v>26</v>
      </c>
      <c r="D29" s="70" t="s">
        <v>18</v>
      </c>
      <c r="E29" s="80" t="s">
        <v>2</v>
      </c>
      <c r="F29" s="70" t="s">
        <v>86</v>
      </c>
      <c r="G29" s="70" t="s">
        <v>74</v>
      </c>
      <c r="H29" s="46"/>
      <c r="I29" s="70">
        <v>12</v>
      </c>
      <c r="J29" s="78" t="s">
        <v>4</v>
      </c>
      <c r="K29" s="82">
        <v>72</v>
      </c>
      <c r="L29" s="76"/>
      <c r="M29" s="75"/>
      <c r="N29" s="83">
        <f t="shared" si="0"/>
        <v>0</v>
      </c>
      <c r="O29" s="60" t="s">
        <v>445</v>
      </c>
      <c r="P29" s="60" t="s">
        <v>445</v>
      </c>
    </row>
    <row r="30" spans="1:16" ht="31.5">
      <c r="A30" s="39" t="s">
        <v>105</v>
      </c>
      <c r="B30" s="46"/>
      <c r="C30" s="70" t="s">
        <v>26</v>
      </c>
      <c r="D30" s="70" t="s">
        <v>148</v>
      </c>
      <c r="E30" s="80" t="s">
        <v>2</v>
      </c>
      <c r="F30" s="70" t="s">
        <v>49</v>
      </c>
      <c r="G30" s="80" t="s">
        <v>181</v>
      </c>
      <c r="H30" s="46"/>
      <c r="I30" s="70">
        <v>36</v>
      </c>
      <c r="J30" s="78" t="s">
        <v>4</v>
      </c>
      <c r="K30" s="82">
        <v>72</v>
      </c>
      <c r="L30" s="76"/>
      <c r="M30" s="75"/>
      <c r="N30" s="83">
        <f t="shared" si="0"/>
        <v>0</v>
      </c>
      <c r="O30" s="60" t="s">
        <v>445</v>
      </c>
      <c r="P30" s="60" t="s">
        <v>445</v>
      </c>
    </row>
    <row r="31" spans="1:16" ht="15.75">
      <c r="A31" s="39" t="s">
        <v>106</v>
      </c>
      <c r="B31" s="46"/>
      <c r="C31" s="70" t="s">
        <v>26</v>
      </c>
      <c r="D31" s="70" t="s">
        <v>18</v>
      </c>
      <c r="E31" s="80" t="s">
        <v>2</v>
      </c>
      <c r="F31" s="70" t="s">
        <v>98</v>
      </c>
      <c r="G31" s="70" t="s">
        <v>74</v>
      </c>
      <c r="H31" s="46"/>
      <c r="I31" s="70">
        <v>12</v>
      </c>
      <c r="J31" s="78" t="s">
        <v>4</v>
      </c>
      <c r="K31" s="82">
        <v>72</v>
      </c>
      <c r="L31" s="76"/>
      <c r="M31" s="75"/>
      <c r="N31" s="83">
        <f t="shared" si="0"/>
        <v>0</v>
      </c>
      <c r="O31" s="60" t="s">
        <v>445</v>
      </c>
      <c r="P31" s="60" t="s">
        <v>445</v>
      </c>
    </row>
    <row r="32" spans="1:16" ht="15.75">
      <c r="A32" s="39" t="s">
        <v>107</v>
      </c>
      <c r="B32" s="46"/>
      <c r="C32" s="70" t="s">
        <v>26</v>
      </c>
      <c r="D32" s="70" t="s">
        <v>342</v>
      </c>
      <c r="E32" s="80"/>
      <c r="F32" s="70"/>
      <c r="G32" s="70"/>
      <c r="H32" s="46"/>
      <c r="I32" s="70">
        <v>12</v>
      </c>
      <c r="J32" s="78" t="s">
        <v>4</v>
      </c>
      <c r="K32" s="82">
        <v>72</v>
      </c>
      <c r="L32" s="76"/>
      <c r="M32" s="75"/>
      <c r="N32" s="83">
        <f t="shared" si="0"/>
        <v>0</v>
      </c>
      <c r="O32" s="60" t="s">
        <v>445</v>
      </c>
      <c r="P32" s="60" t="s">
        <v>445</v>
      </c>
    </row>
    <row r="33" spans="1:16" ht="31.5">
      <c r="A33" s="39" t="s">
        <v>108</v>
      </c>
      <c r="B33" s="46"/>
      <c r="C33" s="70">
        <v>0</v>
      </c>
      <c r="D33" s="70" t="s">
        <v>148</v>
      </c>
      <c r="E33" s="80" t="s">
        <v>2</v>
      </c>
      <c r="F33" s="70" t="s">
        <v>67</v>
      </c>
      <c r="G33" s="80" t="s">
        <v>146</v>
      </c>
      <c r="H33" s="46"/>
      <c r="I33" s="70">
        <v>36</v>
      </c>
      <c r="J33" s="78" t="s">
        <v>4</v>
      </c>
      <c r="K33" s="81">
        <v>504</v>
      </c>
      <c r="L33" s="76"/>
      <c r="M33" s="75"/>
      <c r="N33" s="83">
        <f t="shared" si="0"/>
        <v>0</v>
      </c>
      <c r="O33" s="60" t="s">
        <v>445</v>
      </c>
      <c r="P33" s="60" t="s">
        <v>445</v>
      </c>
    </row>
    <row r="34" spans="1:16" ht="31.5">
      <c r="A34" s="39" t="s">
        <v>109</v>
      </c>
      <c r="B34" s="46"/>
      <c r="C34" s="70">
        <v>0</v>
      </c>
      <c r="D34" s="70" t="s">
        <v>148</v>
      </c>
      <c r="E34" s="80" t="s">
        <v>2</v>
      </c>
      <c r="F34" s="70" t="s">
        <v>200</v>
      </c>
      <c r="G34" s="80" t="s">
        <v>146</v>
      </c>
      <c r="H34" s="46"/>
      <c r="I34" s="70">
        <v>36</v>
      </c>
      <c r="J34" s="78" t="s">
        <v>4</v>
      </c>
      <c r="K34" s="82">
        <v>72</v>
      </c>
      <c r="L34" s="76"/>
      <c r="M34" s="75"/>
      <c r="N34" s="83">
        <f t="shared" si="0"/>
        <v>0</v>
      </c>
      <c r="O34" s="60" t="s">
        <v>445</v>
      </c>
      <c r="P34" s="60" t="s">
        <v>445</v>
      </c>
    </row>
    <row r="35" spans="1:16" ht="15.75">
      <c r="A35" s="39" t="s">
        <v>113</v>
      </c>
      <c r="B35" s="46"/>
      <c r="C35" s="70">
        <v>0</v>
      </c>
      <c r="D35" s="70" t="s">
        <v>18</v>
      </c>
      <c r="E35" s="80" t="s">
        <v>2</v>
      </c>
      <c r="F35" s="70" t="s">
        <v>86</v>
      </c>
      <c r="G35" s="70" t="s">
        <v>74</v>
      </c>
      <c r="H35" s="46"/>
      <c r="I35" s="70">
        <v>12</v>
      </c>
      <c r="J35" s="78" t="s">
        <v>4</v>
      </c>
      <c r="K35" s="82">
        <v>72</v>
      </c>
      <c r="L35" s="76"/>
      <c r="M35" s="75"/>
      <c r="N35" s="83">
        <f t="shared" si="0"/>
        <v>0</v>
      </c>
      <c r="O35" s="60" t="s">
        <v>445</v>
      </c>
      <c r="P35" s="60" t="s">
        <v>445</v>
      </c>
    </row>
    <row r="36" spans="1:16" ht="31.5">
      <c r="A36" s="39" t="s">
        <v>115</v>
      </c>
      <c r="B36" s="46"/>
      <c r="C36" s="70">
        <v>0</v>
      </c>
      <c r="D36" s="70" t="s">
        <v>18</v>
      </c>
      <c r="E36" s="80" t="s">
        <v>2</v>
      </c>
      <c r="F36" s="70" t="s">
        <v>49</v>
      </c>
      <c r="G36" s="80" t="s">
        <v>181</v>
      </c>
      <c r="H36" s="46"/>
      <c r="I36" s="70">
        <v>12</v>
      </c>
      <c r="J36" s="78" t="s">
        <v>4</v>
      </c>
      <c r="K36" s="82">
        <v>72</v>
      </c>
      <c r="L36" s="76"/>
      <c r="M36" s="75"/>
      <c r="N36" s="83">
        <f t="shared" si="0"/>
        <v>0</v>
      </c>
      <c r="O36" s="60" t="s">
        <v>445</v>
      </c>
      <c r="P36" s="60" t="s">
        <v>445</v>
      </c>
    </row>
    <row r="37" spans="1:16" ht="15.75">
      <c r="A37" s="39" t="s">
        <v>116</v>
      </c>
      <c r="B37" s="46"/>
      <c r="C37" s="70">
        <v>0</v>
      </c>
      <c r="D37" s="70" t="s">
        <v>148</v>
      </c>
      <c r="E37" s="80" t="s">
        <v>2</v>
      </c>
      <c r="F37" s="70" t="s">
        <v>372</v>
      </c>
      <c r="G37" s="80" t="s">
        <v>74</v>
      </c>
      <c r="H37" s="46"/>
      <c r="I37" s="70">
        <v>12</v>
      </c>
      <c r="J37" s="78" t="s">
        <v>4</v>
      </c>
      <c r="K37" s="82">
        <v>72</v>
      </c>
      <c r="L37" s="76"/>
      <c r="M37" s="75"/>
      <c r="N37" s="83">
        <f t="shared" si="0"/>
        <v>0</v>
      </c>
      <c r="O37" s="60" t="s">
        <v>445</v>
      </c>
      <c r="P37" s="60" t="s">
        <v>445</v>
      </c>
    </row>
    <row r="38" spans="1:16" ht="15.75">
      <c r="A38" s="39" t="s">
        <v>117</v>
      </c>
      <c r="B38" s="46"/>
      <c r="C38" s="70">
        <v>0</v>
      </c>
      <c r="D38" s="70" t="s">
        <v>342</v>
      </c>
      <c r="E38" s="80"/>
      <c r="F38" s="70"/>
      <c r="G38" s="80"/>
      <c r="H38" s="46"/>
      <c r="I38" s="70">
        <v>12</v>
      </c>
      <c r="J38" s="78" t="s">
        <v>4</v>
      </c>
      <c r="K38" s="81">
        <v>288</v>
      </c>
      <c r="L38" s="76"/>
      <c r="M38" s="75"/>
      <c r="N38" s="83">
        <f t="shared" si="0"/>
        <v>0</v>
      </c>
      <c r="O38" s="60" t="s">
        <v>445</v>
      </c>
      <c r="P38" s="60" t="s">
        <v>445</v>
      </c>
    </row>
    <row r="39" spans="1:16" ht="31.5">
      <c r="A39" s="39" t="s">
        <v>119</v>
      </c>
      <c r="B39" s="46"/>
      <c r="C39" s="70">
        <v>1</v>
      </c>
      <c r="D39" s="70" t="s">
        <v>148</v>
      </c>
      <c r="E39" s="80" t="s">
        <v>2</v>
      </c>
      <c r="F39" s="70" t="s">
        <v>67</v>
      </c>
      <c r="G39" s="80" t="s">
        <v>146</v>
      </c>
      <c r="H39" s="46"/>
      <c r="I39" s="70">
        <v>36</v>
      </c>
      <c r="J39" s="78" t="s">
        <v>4</v>
      </c>
      <c r="K39" s="82">
        <v>72</v>
      </c>
      <c r="L39" s="76"/>
      <c r="M39" s="75"/>
      <c r="N39" s="83">
        <f t="shared" si="0"/>
        <v>0</v>
      </c>
      <c r="O39" s="60" t="s">
        <v>445</v>
      </c>
      <c r="P39" s="60" t="s">
        <v>445</v>
      </c>
    </row>
    <row r="40" spans="1:16" ht="15.75">
      <c r="A40" s="39" t="s">
        <v>120</v>
      </c>
      <c r="B40" s="46"/>
      <c r="C40" s="70">
        <v>1</v>
      </c>
      <c r="D40" s="70" t="s">
        <v>60</v>
      </c>
      <c r="E40" s="80" t="s">
        <v>2</v>
      </c>
      <c r="F40" s="70" t="s">
        <v>200</v>
      </c>
      <c r="G40" s="80" t="s">
        <v>340</v>
      </c>
      <c r="H40" s="46"/>
      <c r="I40" s="70">
        <v>36</v>
      </c>
      <c r="J40" s="78" t="s">
        <v>4</v>
      </c>
      <c r="K40" s="82">
        <v>144</v>
      </c>
      <c r="L40" s="76"/>
      <c r="M40" s="75"/>
      <c r="N40" s="83">
        <f t="shared" si="0"/>
        <v>0</v>
      </c>
      <c r="O40" s="60" t="s">
        <v>445</v>
      </c>
      <c r="P40" s="60" t="s">
        <v>445</v>
      </c>
    </row>
    <row r="41" spans="1:16" ht="15.75">
      <c r="A41" s="39" t="s">
        <v>121</v>
      </c>
      <c r="B41" s="46"/>
      <c r="C41" s="70">
        <v>1</v>
      </c>
      <c r="D41" s="70" t="s">
        <v>189</v>
      </c>
      <c r="E41" s="80" t="s">
        <v>8</v>
      </c>
      <c r="F41" s="70" t="s">
        <v>98</v>
      </c>
      <c r="G41" s="80" t="s">
        <v>197</v>
      </c>
      <c r="H41" s="46"/>
      <c r="I41" s="70">
        <v>12</v>
      </c>
      <c r="J41" s="78" t="s">
        <v>4</v>
      </c>
      <c r="K41" s="82">
        <v>72</v>
      </c>
      <c r="L41" s="76"/>
      <c r="M41" s="75"/>
      <c r="N41" s="83">
        <f t="shared" si="0"/>
        <v>0</v>
      </c>
      <c r="O41" s="60" t="s">
        <v>445</v>
      </c>
      <c r="P41" s="60" t="s">
        <v>445</v>
      </c>
    </row>
    <row r="42" spans="1:16" ht="31.5">
      <c r="A42" s="39" t="s">
        <v>123</v>
      </c>
      <c r="B42" s="46"/>
      <c r="C42" s="70">
        <v>1</v>
      </c>
      <c r="D42" s="70" t="s">
        <v>189</v>
      </c>
      <c r="E42" s="80" t="s">
        <v>2</v>
      </c>
      <c r="F42" s="70" t="s">
        <v>341</v>
      </c>
      <c r="G42" s="80" t="s">
        <v>181</v>
      </c>
      <c r="H42" s="46"/>
      <c r="I42" s="70">
        <v>12</v>
      </c>
      <c r="J42" s="78" t="s">
        <v>4</v>
      </c>
      <c r="K42" s="82">
        <v>72</v>
      </c>
      <c r="L42" s="76"/>
      <c r="M42" s="75"/>
      <c r="N42" s="83">
        <f t="shared" si="0"/>
        <v>0</v>
      </c>
      <c r="O42" s="60" t="s">
        <v>445</v>
      </c>
      <c r="P42" s="60" t="s">
        <v>445</v>
      </c>
    </row>
    <row r="43" spans="1:16" ht="31.5">
      <c r="A43" s="39" t="s">
        <v>124</v>
      </c>
      <c r="B43" s="46"/>
      <c r="C43" s="70">
        <v>2</v>
      </c>
      <c r="D43" s="70" t="s">
        <v>60</v>
      </c>
      <c r="E43" s="80" t="s">
        <v>2</v>
      </c>
      <c r="F43" s="70" t="s">
        <v>200</v>
      </c>
      <c r="G43" s="80" t="s">
        <v>181</v>
      </c>
      <c r="H43" s="46"/>
      <c r="I43" s="70">
        <v>36</v>
      </c>
      <c r="J43" s="78" t="s">
        <v>4</v>
      </c>
      <c r="K43" s="81">
        <v>144</v>
      </c>
      <c r="L43" s="76"/>
      <c r="M43" s="75"/>
      <c r="N43" s="83">
        <f t="shared" si="0"/>
        <v>0</v>
      </c>
      <c r="O43" s="60" t="s">
        <v>445</v>
      </c>
      <c r="P43" s="60" t="s">
        <v>445</v>
      </c>
    </row>
    <row r="44" spans="1:16" ht="31.5">
      <c r="A44" s="39" t="s">
        <v>137</v>
      </c>
      <c r="B44" s="46"/>
      <c r="C44" s="70">
        <v>2</v>
      </c>
      <c r="D44" s="70" t="s">
        <v>60</v>
      </c>
      <c r="E44" s="80" t="s">
        <v>2</v>
      </c>
      <c r="F44" s="70" t="s">
        <v>49</v>
      </c>
      <c r="G44" s="80" t="s">
        <v>181</v>
      </c>
      <c r="H44" s="46"/>
      <c r="I44" s="70">
        <v>36</v>
      </c>
      <c r="J44" s="78" t="s">
        <v>4</v>
      </c>
      <c r="K44" s="82">
        <v>72</v>
      </c>
      <c r="L44" s="76"/>
      <c r="M44" s="75"/>
      <c r="N44" s="83">
        <f t="shared" si="0"/>
        <v>0</v>
      </c>
      <c r="O44" s="60" t="s">
        <v>445</v>
      </c>
      <c r="P44" s="60" t="s">
        <v>445</v>
      </c>
    </row>
    <row r="45" spans="1:16" ht="15.75">
      <c r="A45" s="39" t="s">
        <v>138</v>
      </c>
      <c r="B45" s="46"/>
      <c r="C45" s="70" t="s">
        <v>6</v>
      </c>
      <c r="D45" s="70" t="s">
        <v>18</v>
      </c>
      <c r="E45" s="80" t="s">
        <v>2</v>
      </c>
      <c r="F45" s="70" t="s">
        <v>61</v>
      </c>
      <c r="G45" s="80" t="s">
        <v>74</v>
      </c>
      <c r="H45" s="46"/>
      <c r="I45" s="70">
        <v>36</v>
      </c>
      <c r="J45" s="78" t="s">
        <v>4</v>
      </c>
      <c r="K45" s="82">
        <v>72</v>
      </c>
      <c r="L45" s="76"/>
      <c r="M45" s="75"/>
      <c r="N45" s="83">
        <f t="shared" si="0"/>
        <v>0</v>
      </c>
      <c r="O45" s="60" t="s">
        <v>445</v>
      </c>
      <c r="P45" s="60" t="s">
        <v>445</v>
      </c>
    </row>
    <row r="46" spans="1:16" ht="15.75">
      <c r="A46" s="39" t="s">
        <v>139</v>
      </c>
      <c r="B46" s="46"/>
      <c r="C46" s="70" t="s">
        <v>14</v>
      </c>
      <c r="D46" s="70" t="s">
        <v>18</v>
      </c>
      <c r="E46" s="80" t="s">
        <v>2</v>
      </c>
      <c r="F46" s="70" t="s">
        <v>61</v>
      </c>
      <c r="G46" s="80" t="s">
        <v>74</v>
      </c>
      <c r="H46" s="46"/>
      <c r="I46" s="70">
        <v>36</v>
      </c>
      <c r="J46" s="78" t="s">
        <v>4</v>
      </c>
      <c r="K46" s="82">
        <v>72</v>
      </c>
      <c r="L46" s="76"/>
      <c r="M46" s="75"/>
      <c r="N46" s="83">
        <f t="shared" si="0"/>
        <v>0</v>
      </c>
      <c r="O46" s="60" t="s">
        <v>445</v>
      </c>
      <c r="P46" s="60" t="s">
        <v>445</v>
      </c>
    </row>
    <row r="47" spans="1:16" ht="15.75">
      <c r="A47" s="39" t="s">
        <v>140</v>
      </c>
      <c r="B47" s="46"/>
      <c r="C47" s="70" t="s">
        <v>14</v>
      </c>
      <c r="D47" s="70" t="s">
        <v>18</v>
      </c>
      <c r="E47" s="80" t="s">
        <v>2</v>
      </c>
      <c r="F47" s="70" t="s">
        <v>343</v>
      </c>
      <c r="G47" s="80" t="s">
        <v>74</v>
      </c>
      <c r="H47" s="46"/>
      <c r="I47" s="70">
        <v>12</v>
      </c>
      <c r="J47" s="78" t="s">
        <v>4</v>
      </c>
      <c r="K47" s="82">
        <v>72</v>
      </c>
      <c r="L47" s="76"/>
      <c r="M47" s="75"/>
      <c r="N47" s="83">
        <f t="shared" si="0"/>
        <v>0</v>
      </c>
      <c r="O47" s="60" t="s">
        <v>445</v>
      </c>
      <c r="P47" s="60" t="s">
        <v>445</v>
      </c>
    </row>
    <row r="48" spans="1:16" ht="15.75">
      <c r="A48" s="39" t="s">
        <v>141</v>
      </c>
      <c r="B48" s="46"/>
      <c r="C48" s="70" t="s">
        <v>17</v>
      </c>
      <c r="D48" s="70" t="s">
        <v>18</v>
      </c>
      <c r="E48" s="80" t="s">
        <v>2</v>
      </c>
      <c r="F48" s="70" t="s">
        <v>213</v>
      </c>
      <c r="G48" s="80" t="s">
        <v>74</v>
      </c>
      <c r="H48" s="46"/>
      <c r="I48" s="70">
        <v>36</v>
      </c>
      <c r="J48" s="78" t="s">
        <v>4</v>
      </c>
      <c r="K48" s="82">
        <v>72</v>
      </c>
      <c r="L48" s="76"/>
      <c r="M48" s="75"/>
      <c r="N48" s="83">
        <f t="shared" si="0"/>
        <v>0</v>
      </c>
      <c r="O48" s="60" t="s">
        <v>445</v>
      </c>
      <c r="P48" s="60" t="s">
        <v>445</v>
      </c>
    </row>
    <row r="49" spans="1:16" ht="15.75">
      <c r="A49" s="39" t="s">
        <v>142</v>
      </c>
      <c r="B49" s="46"/>
      <c r="C49" s="70" t="s">
        <v>26</v>
      </c>
      <c r="D49" s="70" t="s">
        <v>60</v>
      </c>
      <c r="E49" s="80" t="s">
        <v>2</v>
      </c>
      <c r="F49" s="70" t="s">
        <v>344</v>
      </c>
      <c r="G49" s="80" t="s">
        <v>74</v>
      </c>
      <c r="H49" s="46"/>
      <c r="I49" s="70">
        <v>12</v>
      </c>
      <c r="J49" s="78" t="s">
        <v>4</v>
      </c>
      <c r="K49" s="81">
        <v>396</v>
      </c>
      <c r="L49" s="76"/>
      <c r="M49" s="75"/>
      <c r="N49" s="83">
        <f t="shared" si="0"/>
        <v>0</v>
      </c>
      <c r="O49" s="60" t="s">
        <v>445</v>
      </c>
      <c r="P49" s="60" t="s">
        <v>445</v>
      </c>
    </row>
    <row r="50" spans="1:16" ht="15.75">
      <c r="A50" s="39" t="s">
        <v>143</v>
      </c>
      <c r="B50" s="46"/>
      <c r="C50" s="70">
        <v>0</v>
      </c>
      <c r="D50" s="70" t="s">
        <v>60</v>
      </c>
      <c r="E50" s="80" t="s">
        <v>2</v>
      </c>
      <c r="F50" s="70" t="s">
        <v>344</v>
      </c>
      <c r="G50" s="80" t="s">
        <v>74</v>
      </c>
      <c r="H50" s="46"/>
      <c r="I50" s="70">
        <v>36</v>
      </c>
      <c r="J50" s="78" t="s">
        <v>4</v>
      </c>
      <c r="K50" s="82">
        <v>72</v>
      </c>
      <c r="L50" s="76"/>
      <c r="M50" s="75"/>
      <c r="N50" s="83">
        <f t="shared" si="0"/>
        <v>0</v>
      </c>
      <c r="O50" s="60" t="s">
        <v>445</v>
      </c>
      <c r="P50" s="60" t="s">
        <v>445</v>
      </c>
    </row>
    <row r="51" spans="1:16" ht="15.75">
      <c r="A51" s="39" t="s">
        <v>144</v>
      </c>
      <c r="B51" s="46"/>
      <c r="C51" s="70">
        <v>2</v>
      </c>
      <c r="D51" s="70" t="s">
        <v>18</v>
      </c>
      <c r="E51" s="80" t="s">
        <v>2</v>
      </c>
      <c r="F51" s="70" t="s">
        <v>86</v>
      </c>
      <c r="G51" s="80" t="s">
        <v>340</v>
      </c>
      <c r="H51" s="46"/>
      <c r="I51" s="70"/>
      <c r="J51" s="78" t="s">
        <v>4</v>
      </c>
      <c r="K51" s="82">
        <v>36</v>
      </c>
      <c r="L51" s="76"/>
      <c r="M51" s="75"/>
      <c r="N51" s="83">
        <f t="shared" si="0"/>
        <v>0</v>
      </c>
      <c r="O51" s="60" t="s">
        <v>445</v>
      </c>
      <c r="P51" s="60" t="s">
        <v>445</v>
      </c>
    </row>
    <row r="52" spans="1:16" ht="15.75">
      <c r="A52" s="208" t="s">
        <v>35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83">
        <f>SUM(N7:N51)</f>
        <v>0</v>
      </c>
      <c r="O52" s="53"/>
      <c r="P52" s="38"/>
    </row>
    <row r="53" spans="1:16">
      <c r="A53" s="4"/>
      <c r="B53" s="4"/>
      <c r="C53" s="4"/>
      <c r="D53" s="4"/>
      <c r="E53" s="4"/>
      <c r="F53" s="4"/>
      <c r="G53" s="5"/>
      <c r="H53" s="4"/>
      <c r="I53" s="4"/>
      <c r="J53" s="4"/>
      <c r="K53" s="4"/>
      <c r="L53" s="13"/>
      <c r="M53" s="14"/>
      <c r="N53" s="14"/>
      <c r="O53" s="4"/>
    </row>
    <row r="54" spans="1:16" ht="18">
      <c r="A54" s="195" t="s">
        <v>462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</row>
    <row r="55" spans="1:16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</row>
    <row r="56" spans="1:16" ht="18">
      <c r="A56" s="200" t="s">
        <v>464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</row>
    <row r="57" spans="1:16" ht="18">
      <c r="A57" s="201" t="s">
        <v>463</v>
      </c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</row>
    <row r="58" spans="1:16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</row>
    <row r="59" spans="1:16" ht="54" customHeight="1">
      <c r="A59" s="202" t="s">
        <v>473</v>
      </c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</row>
    <row r="60" spans="1:16" ht="36" customHeight="1">
      <c r="A60" s="198" t="s">
        <v>474</v>
      </c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</row>
    <row r="61" spans="1:16" ht="18">
      <c r="A61" s="203" t="s">
        <v>446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84"/>
    </row>
    <row r="62" spans="1:16" ht="54" customHeight="1">
      <c r="A62" s="198" t="s">
        <v>475</v>
      </c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</row>
    <row r="63" spans="1:16" ht="18">
      <c r="A63" s="203" t="s">
        <v>447</v>
      </c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84"/>
    </row>
    <row r="64" spans="1:16" ht="36" customHeight="1">
      <c r="A64" s="198" t="s">
        <v>467</v>
      </c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</row>
    <row r="65" spans="1:16" ht="18" customHeight="1">
      <c r="A65" s="204" t="s">
        <v>446</v>
      </c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84"/>
    </row>
    <row r="66" spans="1:16" ht="36" customHeight="1">
      <c r="A66" s="198" t="s">
        <v>476</v>
      </c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</row>
    <row r="67" spans="1:16">
      <c r="A67" s="88"/>
    </row>
  </sheetData>
  <mergeCells count="15">
    <mergeCell ref="A56:P56"/>
    <mergeCell ref="A57:P57"/>
    <mergeCell ref="A59:P59"/>
    <mergeCell ref="A52:M52"/>
    <mergeCell ref="A2:P2"/>
    <mergeCell ref="A3:P3"/>
    <mergeCell ref="A4:P4"/>
    <mergeCell ref="A54:P54"/>
    <mergeCell ref="A65:O65"/>
    <mergeCell ref="A66:P66"/>
    <mergeCell ref="A60:P60"/>
    <mergeCell ref="A61:O61"/>
    <mergeCell ref="A62:P62"/>
    <mergeCell ref="A63:O63"/>
    <mergeCell ref="A64:P64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43"/>
  <sheetViews>
    <sheetView topLeftCell="A10" zoomScaleNormal="100" zoomScaleSheetLayoutView="100" workbookViewId="0">
      <selection activeCell="S8" sqref="S8"/>
    </sheetView>
  </sheetViews>
  <sheetFormatPr defaultRowHeight="14.25"/>
  <cols>
    <col min="1" max="1" width="3.25" customWidth="1"/>
    <col min="2" max="2" width="15.25" customWidth="1"/>
    <col min="4" max="4" width="11.125" customWidth="1"/>
    <col min="7" max="7" width="21.25" customWidth="1"/>
    <col min="8" max="8" width="12.375" customWidth="1"/>
    <col min="9" max="9" width="10.75" customWidth="1"/>
    <col min="10" max="10" width="9.375" customWidth="1"/>
    <col min="11" max="11" width="7" customWidth="1"/>
    <col min="12" max="12" width="5.75" customWidth="1"/>
    <col min="13" max="13" width="10.75" customWidth="1"/>
    <col min="14" max="14" width="11.75" customWidth="1"/>
    <col min="15" max="15" width="26.375" customWidth="1"/>
    <col min="16" max="16" width="27.875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8">
      <c r="A2" s="197" t="s">
        <v>516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18">
      <c r="A3" s="219" t="s">
        <v>512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6" ht="18">
      <c r="A4" s="220" t="s">
        <v>513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</row>
    <row r="5" spans="1:16" ht="35.25" customHeight="1">
      <c r="A5" s="221" t="s">
        <v>514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</row>
    <row r="6" spans="1:16" ht="18">
      <c r="A6" s="221" t="s">
        <v>515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</row>
    <row r="7" spans="1:16" ht="21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38"/>
    </row>
    <row r="8" spans="1:16" ht="204.75">
      <c r="A8" s="132" t="s">
        <v>36</v>
      </c>
      <c r="B8" s="133" t="s">
        <v>459</v>
      </c>
      <c r="C8" s="133" t="s">
        <v>450</v>
      </c>
      <c r="D8" s="133" t="s">
        <v>451</v>
      </c>
      <c r="E8" s="133" t="s">
        <v>452</v>
      </c>
      <c r="F8" s="133" t="s">
        <v>38</v>
      </c>
      <c r="G8" s="133" t="s">
        <v>453</v>
      </c>
      <c r="H8" s="133" t="s">
        <v>460</v>
      </c>
      <c r="I8" s="133" t="s">
        <v>454</v>
      </c>
      <c r="J8" s="133" t="s">
        <v>461</v>
      </c>
      <c r="K8" s="133" t="s">
        <v>455</v>
      </c>
      <c r="L8" s="133" t="s">
        <v>37</v>
      </c>
      <c r="M8" s="133" t="s">
        <v>456</v>
      </c>
      <c r="N8" s="133" t="s">
        <v>457</v>
      </c>
      <c r="O8" s="133" t="s">
        <v>448</v>
      </c>
      <c r="P8" s="133" t="s">
        <v>449</v>
      </c>
    </row>
    <row r="9" spans="1:16" ht="98.25" customHeight="1">
      <c r="A9" s="39" t="s">
        <v>0</v>
      </c>
      <c r="B9" s="42"/>
      <c r="C9" s="56" t="s">
        <v>39</v>
      </c>
      <c r="D9" s="48" t="s">
        <v>250</v>
      </c>
      <c r="E9" s="56" t="s">
        <v>8</v>
      </c>
      <c r="F9" s="56" t="s">
        <v>329</v>
      </c>
      <c r="G9" s="55" t="s">
        <v>330</v>
      </c>
      <c r="H9" s="42"/>
      <c r="I9" s="56">
        <v>36</v>
      </c>
      <c r="J9" s="56" t="s">
        <v>4</v>
      </c>
      <c r="K9" s="56">
        <v>72</v>
      </c>
      <c r="L9" s="44"/>
      <c r="M9" s="45"/>
      <c r="N9" s="83">
        <f>K9*M9</f>
        <v>0</v>
      </c>
      <c r="O9" s="60" t="s">
        <v>445</v>
      </c>
      <c r="P9" s="60" t="s">
        <v>445</v>
      </c>
    </row>
    <row r="10" spans="1:16" ht="47.25">
      <c r="A10" s="39" t="s">
        <v>5</v>
      </c>
      <c r="B10" s="42"/>
      <c r="C10" s="54" t="s">
        <v>14</v>
      </c>
      <c r="D10" s="41" t="s">
        <v>332</v>
      </c>
      <c r="E10" s="54" t="s">
        <v>2</v>
      </c>
      <c r="F10" s="41" t="s">
        <v>298</v>
      </c>
      <c r="G10" s="55" t="s">
        <v>328</v>
      </c>
      <c r="H10" s="40"/>
      <c r="I10" s="54">
        <v>36</v>
      </c>
      <c r="J10" s="56" t="s">
        <v>4</v>
      </c>
      <c r="K10" s="54">
        <v>72</v>
      </c>
      <c r="L10" s="44"/>
      <c r="M10" s="45"/>
      <c r="N10" s="83">
        <f t="shared" ref="N10:N27" si="0">K10*M10</f>
        <v>0</v>
      </c>
      <c r="O10" s="60" t="s">
        <v>445</v>
      </c>
      <c r="P10" s="60" t="s">
        <v>445</v>
      </c>
    </row>
    <row r="11" spans="1:16" ht="44.25" customHeight="1">
      <c r="A11" s="39" t="s">
        <v>11</v>
      </c>
      <c r="B11" s="42"/>
      <c r="C11" s="56" t="s">
        <v>17</v>
      </c>
      <c r="D11" s="41" t="s">
        <v>207</v>
      </c>
      <c r="E11" s="54" t="s">
        <v>8</v>
      </c>
      <c r="F11" s="41" t="s">
        <v>300</v>
      </c>
      <c r="G11" s="55" t="s">
        <v>15</v>
      </c>
      <c r="H11" s="40"/>
      <c r="I11" s="54">
        <v>36</v>
      </c>
      <c r="J11" s="56" t="s">
        <v>4</v>
      </c>
      <c r="K11" s="54">
        <v>72</v>
      </c>
      <c r="L11" s="44"/>
      <c r="M11" s="45"/>
      <c r="N11" s="83">
        <f t="shared" si="0"/>
        <v>0</v>
      </c>
      <c r="O11" s="60" t="s">
        <v>445</v>
      </c>
      <c r="P11" s="60" t="s">
        <v>445</v>
      </c>
    </row>
    <row r="12" spans="1:16" ht="30" customHeight="1">
      <c r="A12" s="39" t="s">
        <v>13</v>
      </c>
      <c r="B12" s="42"/>
      <c r="C12" s="56" t="s">
        <v>17</v>
      </c>
      <c r="D12" s="48" t="s">
        <v>207</v>
      </c>
      <c r="E12" s="56" t="s">
        <v>191</v>
      </c>
      <c r="F12" s="56" t="s">
        <v>208</v>
      </c>
      <c r="G12" s="48" t="s">
        <v>209</v>
      </c>
      <c r="H12" s="42"/>
      <c r="I12" s="56">
        <v>36</v>
      </c>
      <c r="J12" s="56" t="s">
        <v>4</v>
      </c>
      <c r="K12" s="58">
        <v>1692</v>
      </c>
      <c r="L12" s="76"/>
      <c r="M12" s="45"/>
      <c r="N12" s="83">
        <f t="shared" si="0"/>
        <v>0</v>
      </c>
      <c r="O12" s="60" t="s">
        <v>445</v>
      </c>
      <c r="P12" s="60" t="s">
        <v>445</v>
      </c>
    </row>
    <row r="13" spans="1:16" ht="32.25" customHeight="1">
      <c r="A13" s="39" t="s">
        <v>16</v>
      </c>
      <c r="B13" s="42"/>
      <c r="C13" s="56" t="s">
        <v>26</v>
      </c>
      <c r="D13" s="48" t="s">
        <v>207</v>
      </c>
      <c r="E13" s="56" t="s">
        <v>191</v>
      </c>
      <c r="F13" s="56" t="s">
        <v>211</v>
      </c>
      <c r="G13" s="55" t="s">
        <v>209</v>
      </c>
      <c r="H13" s="42"/>
      <c r="I13" s="56">
        <v>36</v>
      </c>
      <c r="J13" s="56" t="s">
        <v>4</v>
      </c>
      <c r="K13" s="56">
        <v>72</v>
      </c>
      <c r="L13" s="76"/>
      <c r="M13" s="45"/>
      <c r="N13" s="83">
        <f t="shared" si="0"/>
        <v>0</v>
      </c>
      <c r="O13" s="60" t="s">
        <v>445</v>
      </c>
      <c r="P13" s="60" t="s">
        <v>445</v>
      </c>
    </row>
    <row r="14" spans="1:16" ht="29.25" customHeight="1">
      <c r="A14" s="39" t="s">
        <v>19</v>
      </c>
      <c r="B14" s="42"/>
      <c r="C14" s="56" t="s">
        <v>26</v>
      </c>
      <c r="D14" s="48" t="s">
        <v>207</v>
      </c>
      <c r="E14" s="56" t="s">
        <v>191</v>
      </c>
      <c r="F14" s="56" t="s">
        <v>208</v>
      </c>
      <c r="G14" s="55" t="s">
        <v>209</v>
      </c>
      <c r="H14" s="42"/>
      <c r="I14" s="56">
        <v>36</v>
      </c>
      <c r="J14" s="56" t="s">
        <v>4</v>
      </c>
      <c r="K14" s="56">
        <v>72</v>
      </c>
      <c r="L14" s="76"/>
      <c r="M14" s="45"/>
      <c r="N14" s="83">
        <f t="shared" si="0"/>
        <v>0</v>
      </c>
      <c r="O14" s="60" t="s">
        <v>445</v>
      </c>
      <c r="P14" s="60" t="s">
        <v>445</v>
      </c>
    </row>
    <row r="15" spans="1:16" ht="50.25" customHeight="1">
      <c r="A15" s="39" t="s">
        <v>21</v>
      </c>
      <c r="B15" s="47"/>
      <c r="C15" s="56">
        <v>0</v>
      </c>
      <c r="D15" s="48" t="s">
        <v>248</v>
      </c>
      <c r="E15" s="56" t="s">
        <v>331</v>
      </c>
      <c r="F15" s="56" t="s">
        <v>331</v>
      </c>
      <c r="G15" s="56" t="s">
        <v>331</v>
      </c>
      <c r="H15" s="42"/>
      <c r="I15" s="56">
        <v>36</v>
      </c>
      <c r="J15" s="56" t="s">
        <v>4</v>
      </c>
      <c r="K15" s="58">
        <v>900</v>
      </c>
      <c r="L15" s="76"/>
      <c r="M15" s="45"/>
      <c r="N15" s="83">
        <f t="shared" si="0"/>
        <v>0</v>
      </c>
      <c r="O15" s="60" t="s">
        <v>445</v>
      </c>
      <c r="P15" s="60" t="s">
        <v>445</v>
      </c>
    </row>
    <row r="16" spans="1:16" ht="29.25" customHeight="1">
      <c r="A16" s="39" t="s">
        <v>23</v>
      </c>
      <c r="B16" s="42"/>
      <c r="C16" s="56">
        <v>3</v>
      </c>
      <c r="D16" s="48" t="s">
        <v>248</v>
      </c>
      <c r="E16" s="56" t="s">
        <v>331</v>
      </c>
      <c r="F16" s="56" t="s">
        <v>331</v>
      </c>
      <c r="G16" s="56" t="s">
        <v>331</v>
      </c>
      <c r="H16" s="42"/>
      <c r="I16" s="56">
        <v>24</v>
      </c>
      <c r="J16" s="56" t="s">
        <v>4</v>
      </c>
      <c r="K16" s="58">
        <v>1584</v>
      </c>
      <c r="L16" s="76"/>
      <c r="M16" s="45"/>
      <c r="N16" s="83">
        <f t="shared" si="0"/>
        <v>0</v>
      </c>
      <c r="O16" s="60" t="s">
        <v>445</v>
      </c>
      <c r="P16" s="60" t="s">
        <v>445</v>
      </c>
    </row>
    <row r="17" spans="1:16" ht="52.5" customHeight="1">
      <c r="A17" s="39" t="s">
        <v>25</v>
      </c>
      <c r="B17" s="46"/>
      <c r="C17" s="70" t="s">
        <v>14</v>
      </c>
      <c r="D17" s="70" t="s">
        <v>7</v>
      </c>
      <c r="E17" s="70" t="s">
        <v>8</v>
      </c>
      <c r="F17" s="70" t="s">
        <v>12</v>
      </c>
      <c r="G17" s="80" t="s">
        <v>210</v>
      </c>
      <c r="H17" s="46"/>
      <c r="I17" s="70">
        <v>36</v>
      </c>
      <c r="J17" s="56" t="s">
        <v>4</v>
      </c>
      <c r="K17" s="78">
        <v>72</v>
      </c>
      <c r="L17" s="76"/>
      <c r="M17" s="45"/>
      <c r="N17" s="83">
        <f t="shared" si="0"/>
        <v>0</v>
      </c>
      <c r="O17" s="60" t="s">
        <v>445</v>
      </c>
      <c r="P17" s="60" t="s">
        <v>445</v>
      </c>
    </row>
    <row r="18" spans="1:16" ht="65.25" customHeight="1">
      <c r="A18" s="39" t="s">
        <v>29</v>
      </c>
      <c r="B18" s="42"/>
      <c r="C18" s="56" t="s">
        <v>17</v>
      </c>
      <c r="D18" s="56" t="s">
        <v>7</v>
      </c>
      <c r="E18" s="56" t="s">
        <v>8</v>
      </c>
      <c r="F18" s="56" t="s">
        <v>12</v>
      </c>
      <c r="G18" s="48" t="s">
        <v>15</v>
      </c>
      <c r="H18" s="42"/>
      <c r="I18" s="56">
        <v>36</v>
      </c>
      <c r="J18" s="56" t="s">
        <v>4</v>
      </c>
      <c r="K18" s="58">
        <v>1980</v>
      </c>
      <c r="L18" s="76"/>
      <c r="M18" s="45"/>
      <c r="N18" s="83">
        <f t="shared" si="0"/>
        <v>0</v>
      </c>
      <c r="O18" s="60" t="s">
        <v>445</v>
      </c>
      <c r="P18" s="60" t="s">
        <v>445</v>
      </c>
    </row>
    <row r="19" spans="1:16" ht="15.75">
      <c r="A19" s="39" t="s">
        <v>30</v>
      </c>
      <c r="B19" s="42"/>
      <c r="C19" s="56" t="s">
        <v>17</v>
      </c>
      <c r="D19" s="56" t="s">
        <v>148</v>
      </c>
      <c r="E19" s="56" t="s">
        <v>191</v>
      </c>
      <c r="F19" s="56" t="s">
        <v>211</v>
      </c>
      <c r="G19" s="48" t="s">
        <v>15</v>
      </c>
      <c r="H19" s="42"/>
      <c r="I19" s="56">
        <v>36</v>
      </c>
      <c r="J19" s="56" t="s">
        <v>4</v>
      </c>
      <c r="K19" s="58">
        <v>360</v>
      </c>
      <c r="L19" s="76"/>
      <c r="M19" s="45"/>
      <c r="N19" s="83">
        <f t="shared" si="0"/>
        <v>0</v>
      </c>
      <c r="O19" s="60" t="s">
        <v>445</v>
      </c>
      <c r="P19" s="60" t="s">
        <v>445</v>
      </c>
    </row>
    <row r="20" spans="1:16" ht="15.75">
      <c r="A20" s="39" t="s">
        <v>33</v>
      </c>
      <c r="B20" s="42"/>
      <c r="C20" s="56" t="s">
        <v>17</v>
      </c>
      <c r="D20" s="56" t="s">
        <v>148</v>
      </c>
      <c r="E20" s="56" t="s">
        <v>8</v>
      </c>
      <c r="F20" s="56" t="s">
        <v>12</v>
      </c>
      <c r="G20" s="48" t="s">
        <v>15</v>
      </c>
      <c r="H20" s="42"/>
      <c r="I20" s="56">
        <v>36</v>
      </c>
      <c r="J20" s="56" t="s">
        <v>4</v>
      </c>
      <c r="K20" s="56">
        <v>72</v>
      </c>
      <c r="L20" s="76"/>
      <c r="M20" s="45"/>
      <c r="N20" s="83">
        <f t="shared" si="0"/>
        <v>0</v>
      </c>
      <c r="O20" s="60" t="s">
        <v>445</v>
      </c>
      <c r="P20" s="60" t="s">
        <v>445</v>
      </c>
    </row>
    <row r="21" spans="1:16" ht="15.75">
      <c r="A21" s="39" t="s">
        <v>50</v>
      </c>
      <c r="B21" s="42"/>
      <c r="C21" s="56" t="s">
        <v>26</v>
      </c>
      <c r="D21" s="56" t="s">
        <v>148</v>
      </c>
      <c r="E21" s="56" t="s">
        <v>2</v>
      </c>
      <c r="F21" s="56" t="s">
        <v>34</v>
      </c>
      <c r="G21" s="48" t="s">
        <v>74</v>
      </c>
      <c r="H21" s="42"/>
      <c r="I21" s="56">
        <v>36</v>
      </c>
      <c r="J21" s="56" t="s">
        <v>4</v>
      </c>
      <c r="K21" s="58">
        <v>432</v>
      </c>
      <c r="L21" s="76"/>
      <c r="M21" s="45"/>
      <c r="N21" s="83">
        <f t="shared" si="0"/>
        <v>0</v>
      </c>
      <c r="O21" s="60" t="s">
        <v>445</v>
      </c>
      <c r="P21" s="60" t="s">
        <v>445</v>
      </c>
    </row>
    <row r="22" spans="1:16" ht="15.75">
      <c r="A22" s="39" t="s">
        <v>90</v>
      </c>
      <c r="B22" s="42"/>
      <c r="C22" s="56">
        <v>0</v>
      </c>
      <c r="D22" s="56" t="s">
        <v>60</v>
      </c>
      <c r="E22" s="56" t="s">
        <v>2</v>
      </c>
      <c r="F22" s="56" t="s">
        <v>49</v>
      </c>
      <c r="G22" s="48" t="s">
        <v>74</v>
      </c>
      <c r="H22" s="42"/>
      <c r="I22" s="56">
        <v>36</v>
      </c>
      <c r="J22" s="56" t="s">
        <v>4</v>
      </c>
      <c r="K22" s="56">
        <v>72</v>
      </c>
      <c r="L22" s="76"/>
      <c r="M22" s="45"/>
      <c r="N22" s="83">
        <f t="shared" si="0"/>
        <v>0</v>
      </c>
      <c r="O22" s="60" t="s">
        <v>445</v>
      </c>
      <c r="P22" s="60" t="s">
        <v>445</v>
      </c>
    </row>
    <row r="23" spans="1:16" ht="15.75">
      <c r="A23" s="39" t="s">
        <v>92</v>
      </c>
      <c r="B23" s="46"/>
      <c r="C23" s="70">
        <v>0</v>
      </c>
      <c r="D23" s="70" t="s">
        <v>60</v>
      </c>
      <c r="E23" s="70" t="s">
        <v>2</v>
      </c>
      <c r="F23" s="70" t="s">
        <v>86</v>
      </c>
      <c r="G23" s="80" t="s">
        <v>181</v>
      </c>
      <c r="H23" s="46"/>
      <c r="I23" s="70">
        <v>36</v>
      </c>
      <c r="J23" s="56" t="s">
        <v>4</v>
      </c>
      <c r="K23" s="78">
        <v>72</v>
      </c>
      <c r="L23" s="76"/>
      <c r="M23" s="45"/>
      <c r="N23" s="83">
        <f t="shared" si="0"/>
        <v>0</v>
      </c>
      <c r="O23" s="60" t="s">
        <v>445</v>
      </c>
      <c r="P23" s="60" t="s">
        <v>445</v>
      </c>
    </row>
    <row r="24" spans="1:16" ht="15.75">
      <c r="A24" s="39" t="s">
        <v>93</v>
      </c>
      <c r="B24" s="46"/>
      <c r="C24" s="70">
        <v>0</v>
      </c>
      <c r="D24" s="70" t="s">
        <v>60</v>
      </c>
      <c r="E24" s="70" t="s">
        <v>2</v>
      </c>
      <c r="F24" s="70" t="s">
        <v>212</v>
      </c>
      <c r="G24" s="80" t="s">
        <v>181</v>
      </c>
      <c r="H24" s="46"/>
      <c r="I24" s="70">
        <v>36</v>
      </c>
      <c r="J24" s="56" t="s">
        <v>4</v>
      </c>
      <c r="K24" s="78">
        <v>72</v>
      </c>
      <c r="L24" s="76"/>
      <c r="M24" s="45"/>
      <c r="N24" s="83">
        <f t="shared" si="0"/>
        <v>0</v>
      </c>
      <c r="O24" s="60" t="s">
        <v>445</v>
      </c>
      <c r="P24" s="60" t="s">
        <v>445</v>
      </c>
    </row>
    <row r="25" spans="1:16" ht="47.25">
      <c r="A25" s="39" t="s">
        <v>94</v>
      </c>
      <c r="B25" s="42"/>
      <c r="C25" s="56">
        <v>0</v>
      </c>
      <c r="D25" s="56" t="s">
        <v>60</v>
      </c>
      <c r="E25" s="56" t="s">
        <v>2</v>
      </c>
      <c r="F25" s="56" t="s">
        <v>49</v>
      </c>
      <c r="G25" s="48" t="s">
        <v>333</v>
      </c>
      <c r="H25" s="42"/>
      <c r="I25" s="56">
        <v>36</v>
      </c>
      <c r="J25" s="56" t="s">
        <v>4</v>
      </c>
      <c r="K25" s="58">
        <v>1260</v>
      </c>
      <c r="L25" s="44"/>
      <c r="M25" s="45"/>
      <c r="N25" s="83">
        <f t="shared" si="0"/>
        <v>0</v>
      </c>
      <c r="O25" s="60" t="s">
        <v>445</v>
      </c>
      <c r="P25" s="60" t="s">
        <v>445</v>
      </c>
    </row>
    <row r="26" spans="1:16" ht="15.75">
      <c r="A26" s="39" t="s">
        <v>95</v>
      </c>
      <c r="B26" s="42"/>
      <c r="C26" s="56">
        <v>0</v>
      </c>
      <c r="D26" s="56" t="s">
        <v>60</v>
      </c>
      <c r="E26" s="56" t="s">
        <v>2</v>
      </c>
      <c r="F26" s="56" t="s">
        <v>48</v>
      </c>
      <c r="G26" s="48" t="s">
        <v>181</v>
      </c>
      <c r="H26" s="42"/>
      <c r="I26" s="56">
        <v>36</v>
      </c>
      <c r="J26" s="56" t="s">
        <v>4</v>
      </c>
      <c r="K26" s="58">
        <v>1692</v>
      </c>
      <c r="L26" s="44"/>
      <c r="M26" s="45"/>
      <c r="N26" s="83">
        <f t="shared" si="0"/>
        <v>0</v>
      </c>
      <c r="O26" s="60" t="s">
        <v>445</v>
      </c>
      <c r="P26" s="60" t="s">
        <v>445</v>
      </c>
    </row>
    <row r="27" spans="1:16" ht="47.25">
      <c r="A27" s="39" t="s">
        <v>97</v>
      </c>
      <c r="B27" s="42"/>
      <c r="C27" s="56" t="s">
        <v>17</v>
      </c>
      <c r="D27" s="48" t="s">
        <v>288</v>
      </c>
      <c r="E27" s="56" t="s">
        <v>8</v>
      </c>
      <c r="F27" s="56" t="s">
        <v>44</v>
      </c>
      <c r="G27" s="80" t="s">
        <v>210</v>
      </c>
      <c r="H27" s="42"/>
      <c r="I27" s="56">
        <v>36</v>
      </c>
      <c r="J27" s="56" t="s">
        <v>4</v>
      </c>
      <c r="K27" s="58">
        <v>108</v>
      </c>
      <c r="L27" s="44"/>
      <c r="M27" s="45"/>
      <c r="N27" s="83">
        <f t="shared" si="0"/>
        <v>0</v>
      </c>
      <c r="O27" s="60" t="s">
        <v>445</v>
      </c>
      <c r="P27" s="60" t="s">
        <v>445</v>
      </c>
    </row>
    <row r="28" spans="1:16" ht="15.75">
      <c r="A28" s="222" t="s">
        <v>35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69">
        <f>SUM(N9:N27)</f>
        <v>0</v>
      </c>
      <c r="O28" s="38"/>
      <c r="P28" s="38"/>
    </row>
    <row r="29" spans="1:16" ht="15.7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8">
      <c r="A30" s="195" t="s">
        <v>511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</row>
    <row r="31" spans="1:16" ht="21.7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6" ht="27.75" customHeight="1">
      <c r="A32" s="200" t="s">
        <v>464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</row>
    <row r="33" spans="1:16" ht="18">
      <c r="A33" s="201" t="s">
        <v>463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</row>
    <row r="34" spans="1:16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ht="59.25" customHeight="1">
      <c r="A35" s="202" t="s">
        <v>473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</row>
    <row r="36" spans="1:16" ht="41.25" customHeight="1">
      <c r="A36" s="198" t="s">
        <v>474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</row>
    <row r="37" spans="1:16" ht="18">
      <c r="A37" s="203" t="s">
        <v>446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84"/>
    </row>
    <row r="38" spans="1:16" ht="39.75" customHeight="1">
      <c r="A38" s="198" t="s">
        <v>475</v>
      </c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</row>
    <row r="39" spans="1:16" ht="18">
      <c r="A39" s="203" t="s">
        <v>447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84"/>
    </row>
    <row r="40" spans="1:16" ht="26.25" customHeight="1">
      <c r="A40" s="198" t="s">
        <v>467</v>
      </c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</row>
    <row r="41" spans="1:16" ht="18" customHeight="1">
      <c r="A41" s="204" t="s">
        <v>446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84"/>
    </row>
    <row r="42" spans="1:16" ht="42" customHeight="1">
      <c r="A42" s="198" t="s">
        <v>476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</row>
    <row r="43" spans="1:16">
      <c r="A43" s="88"/>
    </row>
  </sheetData>
  <mergeCells count="17">
    <mergeCell ref="A35:P35"/>
    <mergeCell ref="A41:O41"/>
    <mergeCell ref="A42:P42"/>
    <mergeCell ref="A2:P2"/>
    <mergeCell ref="A3:P3"/>
    <mergeCell ref="A4:P4"/>
    <mergeCell ref="A5:P5"/>
    <mergeCell ref="A6:P6"/>
    <mergeCell ref="A36:P36"/>
    <mergeCell ref="A37:O37"/>
    <mergeCell ref="A38:P38"/>
    <mergeCell ref="A39:O39"/>
    <mergeCell ref="A40:P40"/>
    <mergeCell ref="A28:M28"/>
    <mergeCell ref="A30:P30"/>
    <mergeCell ref="A32:P32"/>
    <mergeCell ref="A33:P33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36"/>
  <sheetViews>
    <sheetView topLeftCell="A7" zoomScaleNormal="100" zoomScaleSheetLayoutView="100" workbookViewId="0">
      <selection activeCell="T11" sqref="T11"/>
    </sheetView>
  </sheetViews>
  <sheetFormatPr defaultRowHeight="14.25"/>
  <cols>
    <col min="1" max="1" width="3.375" customWidth="1"/>
    <col min="2" max="2" width="14.25" customWidth="1"/>
    <col min="3" max="3" width="10" customWidth="1"/>
    <col min="6" max="6" width="11.5" customWidth="1"/>
    <col min="7" max="7" width="13" customWidth="1"/>
    <col min="8" max="8" width="11.875" customWidth="1"/>
    <col min="9" max="9" width="11.25" customWidth="1"/>
    <col min="10" max="10" width="9" customWidth="1"/>
    <col min="11" max="11" width="6.75" customWidth="1"/>
    <col min="12" max="12" width="6.375" customWidth="1"/>
    <col min="13" max="13" width="10.25" customWidth="1"/>
    <col min="14" max="14" width="11.625" customWidth="1"/>
    <col min="15" max="15" width="26.625" customWidth="1"/>
    <col min="16" max="16" width="28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8">
      <c r="A2" s="197" t="s">
        <v>517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18">
      <c r="A3" s="189" t="s">
        <v>518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6" ht="18">
      <c r="A4" s="217" t="s">
        <v>519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 ht="18">
      <c r="A5" s="217" t="s">
        <v>520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</row>
    <row r="6" spans="1:16" ht="15.7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204.75">
      <c r="A7" s="132" t="s">
        <v>36</v>
      </c>
      <c r="B7" s="133" t="s">
        <v>459</v>
      </c>
      <c r="C7" s="133" t="s">
        <v>450</v>
      </c>
      <c r="D7" s="133" t="s">
        <v>451</v>
      </c>
      <c r="E7" s="133" t="s">
        <v>452</v>
      </c>
      <c r="F7" s="133" t="s">
        <v>38</v>
      </c>
      <c r="G7" s="133" t="s">
        <v>453</v>
      </c>
      <c r="H7" s="133" t="s">
        <v>460</v>
      </c>
      <c r="I7" s="133" t="s">
        <v>454</v>
      </c>
      <c r="J7" s="133" t="s">
        <v>461</v>
      </c>
      <c r="K7" s="133" t="s">
        <v>455</v>
      </c>
      <c r="L7" s="133" t="s">
        <v>37</v>
      </c>
      <c r="M7" s="133" t="s">
        <v>456</v>
      </c>
      <c r="N7" s="133" t="s">
        <v>457</v>
      </c>
      <c r="O7" s="133" t="s">
        <v>448</v>
      </c>
      <c r="P7" s="133" t="s">
        <v>449</v>
      </c>
    </row>
    <row r="8" spans="1:16" ht="31.5">
      <c r="A8" s="73" t="s">
        <v>0</v>
      </c>
      <c r="B8" s="73"/>
      <c r="C8" s="79" t="s">
        <v>51</v>
      </c>
      <c r="D8" s="79" t="s">
        <v>52</v>
      </c>
      <c r="E8" s="79" t="s">
        <v>8</v>
      </c>
      <c r="F8" s="79" t="s">
        <v>440</v>
      </c>
      <c r="G8" s="79" t="s">
        <v>59</v>
      </c>
      <c r="H8" s="73"/>
      <c r="I8" s="79">
        <v>36</v>
      </c>
      <c r="J8" s="79" t="s">
        <v>4</v>
      </c>
      <c r="K8" s="116">
        <v>72</v>
      </c>
      <c r="L8" s="118"/>
      <c r="M8" s="129"/>
      <c r="N8" s="130">
        <f>K8*M8</f>
        <v>0</v>
      </c>
      <c r="O8" s="60" t="s">
        <v>445</v>
      </c>
      <c r="P8" s="60" t="s">
        <v>445</v>
      </c>
    </row>
    <row r="9" spans="1:16" ht="31.5">
      <c r="A9" s="73" t="s">
        <v>5</v>
      </c>
      <c r="B9" s="73"/>
      <c r="C9" s="79" t="s">
        <v>55</v>
      </c>
      <c r="D9" s="79" t="s">
        <v>52</v>
      </c>
      <c r="E9" s="79" t="s">
        <v>239</v>
      </c>
      <c r="F9" s="79" t="s">
        <v>441</v>
      </c>
      <c r="G9" s="79" t="s">
        <v>57</v>
      </c>
      <c r="H9" s="73"/>
      <c r="I9" s="79">
        <v>36</v>
      </c>
      <c r="J9" s="79" t="s">
        <v>4</v>
      </c>
      <c r="K9" s="116">
        <v>72</v>
      </c>
      <c r="L9" s="118"/>
      <c r="M9" s="129"/>
      <c r="N9" s="130">
        <f t="shared" ref="N9:N16" si="0">K9*M9</f>
        <v>0</v>
      </c>
      <c r="O9" s="60" t="s">
        <v>445</v>
      </c>
      <c r="P9" s="60" t="s">
        <v>445</v>
      </c>
    </row>
    <row r="10" spans="1:16" ht="31.5">
      <c r="A10" s="73" t="s">
        <v>11</v>
      </c>
      <c r="B10" s="73"/>
      <c r="C10" s="79" t="s">
        <v>39</v>
      </c>
      <c r="D10" s="79" t="s">
        <v>18</v>
      </c>
      <c r="E10" s="79" t="s">
        <v>239</v>
      </c>
      <c r="F10" s="79" t="s">
        <v>442</v>
      </c>
      <c r="G10" s="79" t="s">
        <v>240</v>
      </c>
      <c r="H10" s="73"/>
      <c r="I10" s="79">
        <v>36</v>
      </c>
      <c r="J10" s="79" t="s">
        <v>4</v>
      </c>
      <c r="K10" s="116">
        <v>72</v>
      </c>
      <c r="L10" s="118"/>
      <c r="M10" s="129"/>
      <c r="N10" s="130">
        <f t="shared" si="0"/>
        <v>0</v>
      </c>
      <c r="O10" s="60" t="s">
        <v>445</v>
      </c>
      <c r="P10" s="60" t="s">
        <v>445</v>
      </c>
    </row>
    <row r="11" spans="1:16" ht="31.5">
      <c r="A11" s="73" t="s">
        <v>13</v>
      </c>
      <c r="B11" s="73"/>
      <c r="C11" s="79" t="s">
        <v>39</v>
      </c>
      <c r="D11" s="79" t="s">
        <v>241</v>
      </c>
      <c r="E11" s="79" t="s">
        <v>8</v>
      </c>
      <c r="F11" s="79" t="s">
        <v>443</v>
      </c>
      <c r="G11" s="79" t="s">
        <v>59</v>
      </c>
      <c r="H11" s="73"/>
      <c r="I11" s="79">
        <v>36</v>
      </c>
      <c r="J11" s="79" t="s">
        <v>4</v>
      </c>
      <c r="K11" s="116">
        <v>72</v>
      </c>
      <c r="L11" s="118"/>
      <c r="M11" s="129"/>
      <c r="N11" s="130">
        <f t="shared" si="0"/>
        <v>0</v>
      </c>
      <c r="O11" s="60" t="s">
        <v>445</v>
      </c>
      <c r="P11" s="60" t="s">
        <v>445</v>
      </c>
    </row>
    <row r="12" spans="1:16" ht="31.5">
      <c r="A12" s="73" t="s">
        <v>16</v>
      </c>
      <c r="B12" s="73"/>
      <c r="C12" s="79" t="s">
        <v>17</v>
      </c>
      <c r="D12" s="79" t="s">
        <v>160</v>
      </c>
      <c r="E12" s="79" t="s">
        <v>8</v>
      </c>
      <c r="F12" s="79" t="s">
        <v>200</v>
      </c>
      <c r="G12" s="79" t="s">
        <v>246</v>
      </c>
      <c r="H12" s="73"/>
      <c r="I12" s="79">
        <v>36</v>
      </c>
      <c r="J12" s="79" t="s">
        <v>4</v>
      </c>
      <c r="K12" s="116">
        <v>72</v>
      </c>
      <c r="L12" s="118"/>
      <c r="M12" s="129"/>
      <c r="N12" s="130">
        <f t="shared" si="0"/>
        <v>0</v>
      </c>
      <c r="O12" s="60" t="s">
        <v>445</v>
      </c>
      <c r="P12" s="60" t="s">
        <v>445</v>
      </c>
    </row>
    <row r="13" spans="1:16" ht="63">
      <c r="A13" s="73" t="s">
        <v>19</v>
      </c>
      <c r="B13" s="73"/>
      <c r="C13" s="79" t="s">
        <v>26</v>
      </c>
      <c r="D13" s="79" t="s">
        <v>242</v>
      </c>
      <c r="E13" s="79" t="s">
        <v>2</v>
      </c>
      <c r="F13" s="79" t="s">
        <v>247</v>
      </c>
      <c r="G13" s="79" t="s">
        <v>243</v>
      </c>
      <c r="H13" s="73"/>
      <c r="I13" s="79">
        <v>12</v>
      </c>
      <c r="J13" s="79" t="s">
        <v>4</v>
      </c>
      <c r="K13" s="116">
        <v>72</v>
      </c>
      <c r="L13" s="118"/>
      <c r="M13" s="129"/>
      <c r="N13" s="130">
        <f t="shared" si="0"/>
        <v>0</v>
      </c>
      <c r="O13" s="60" t="s">
        <v>445</v>
      </c>
      <c r="P13" s="60" t="s">
        <v>445</v>
      </c>
    </row>
    <row r="14" spans="1:16" ht="78.75">
      <c r="A14" s="73" t="s">
        <v>21</v>
      </c>
      <c r="B14" s="73"/>
      <c r="C14" s="79" t="s">
        <v>26</v>
      </c>
      <c r="D14" s="79" t="s">
        <v>60</v>
      </c>
      <c r="E14" s="79" t="s">
        <v>2</v>
      </c>
      <c r="F14" s="79" t="s">
        <v>247</v>
      </c>
      <c r="G14" s="79" t="s">
        <v>521</v>
      </c>
      <c r="H14" s="73"/>
      <c r="I14" s="79">
        <v>36</v>
      </c>
      <c r="J14" s="79" t="s">
        <v>4</v>
      </c>
      <c r="K14" s="116">
        <v>72</v>
      </c>
      <c r="L14" s="118"/>
      <c r="M14" s="129"/>
      <c r="N14" s="130">
        <f t="shared" si="0"/>
        <v>0</v>
      </c>
      <c r="O14" s="60" t="s">
        <v>445</v>
      </c>
      <c r="P14" s="60" t="s">
        <v>445</v>
      </c>
    </row>
    <row r="15" spans="1:16" ht="63">
      <c r="A15" s="73" t="s">
        <v>23</v>
      </c>
      <c r="B15" s="73"/>
      <c r="C15" s="79" t="s">
        <v>26</v>
      </c>
      <c r="D15" s="79" t="s">
        <v>18</v>
      </c>
      <c r="E15" s="79" t="s">
        <v>2</v>
      </c>
      <c r="F15" s="79" t="s">
        <v>444</v>
      </c>
      <c r="G15" s="79" t="s">
        <v>243</v>
      </c>
      <c r="H15" s="73"/>
      <c r="I15" s="79">
        <v>36</v>
      </c>
      <c r="J15" s="79" t="s">
        <v>4</v>
      </c>
      <c r="K15" s="116">
        <v>72</v>
      </c>
      <c r="L15" s="118"/>
      <c r="M15" s="129"/>
      <c r="N15" s="130">
        <f t="shared" si="0"/>
        <v>0</v>
      </c>
      <c r="O15" s="60" t="s">
        <v>445</v>
      </c>
      <c r="P15" s="60" t="s">
        <v>445</v>
      </c>
    </row>
    <row r="16" spans="1:16" ht="31.5">
      <c r="A16" s="73" t="s">
        <v>25</v>
      </c>
      <c r="B16" s="73"/>
      <c r="C16" s="79" t="s">
        <v>244</v>
      </c>
      <c r="D16" s="79" t="s">
        <v>295</v>
      </c>
      <c r="E16" s="79" t="s">
        <v>8</v>
      </c>
      <c r="F16" s="79" t="s">
        <v>27</v>
      </c>
      <c r="G16" s="79" t="s">
        <v>294</v>
      </c>
      <c r="H16" s="73"/>
      <c r="I16" s="79">
        <v>36</v>
      </c>
      <c r="J16" s="79" t="s">
        <v>4</v>
      </c>
      <c r="K16" s="117">
        <v>108</v>
      </c>
      <c r="L16" s="118"/>
      <c r="M16" s="129"/>
      <c r="N16" s="130">
        <f t="shared" si="0"/>
        <v>0</v>
      </c>
      <c r="O16" s="60" t="s">
        <v>445</v>
      </c>
      <c r="P16" s="60" t="s">
        <v>445</v>
      </c>
    </row>
    <row r="17" spans="1:16" ht="15.75">
      <c r="A17" s="208" t="s">
        <v>35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131">
        <f>SUM(N8:N16)</f>
        <v>0</v>
      </c>
      <c r="O17" s="38"/>
      <c r="P17" s="38"/>
    </row>
    <row r="19" spans="1:16" ht="18">
      <c r="A19" s="195" t="s">
        <v>511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</row>
    <row r="20" spans="1:16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 ht="21.75" customHeight="1">
      <c r="A21" s="200" t="s">
        <v>464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</row>
    <row r="22" spans="1:16" ht="22.5" customHeight="1">
      <c r="A22" s="201" t="s">
        <v>463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</row>
    <row r="23" spans="1:16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</row>
    <row r="24" spans="1:16" ht="54" customHeight="1">
      <c r="A24" s="202" t="s">
        <v>473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</row>
    <row r="25" spans="1:16" ht="54" customHeight="1">
      <c r="A25" s="198" t="s">
        <v>474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</row>
    <row r="26" spans="1:16" ht="18">
      <c r="A26" s="203" t="s">
        <v>446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84"/>
    </row>
    <row r="27" spans="1:16" ht="54" customHeight="1">
      <c r="A27" s="198" t="s">
        <v>475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</row>
    <row r="28" spans="1:16" ht="18">
      <c r="A28" s="203" t="s">
        <v>447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84"/>
    </row>
    <row r="29" spans="1:16" ht="36" customHeight="1">
      <c r="A29" s="198" t="s">
        <v>467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</row>
    <row r="30" spans="1:16" ht="18" customHeight="1">
      <c r="A30" s="204" t="s">
        <v>446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84"/>
    </row>
    <row r="31" spans="1:16" ht="36" customHeight="1">
      <c r="A31" s="198" t="s">
        <v>476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</row>
    <row r="35" spans="4:10">
      <c r="D35" s="199"/>
      <c r="E35" s="199"/>
      <c r="F35" s="199"/>
      <c r="G35" s="199"/>
      <c r="H35" s="199"/>
      <c r="I35" s="199"/>
      <c r="J35" s="199"/>
    </row>
    <row r="36" spans="4:10">
      <c r="D36" s="199"/>
      <c r="E36" s="199"/>
      <c r="F36" s="199"/>
      <c r="G36" s="199"/>
      <c r="H36" s="199"/>
      <c r="I36" s="199"/>
      <c r="J36" s="199"/>
    </row>
  </sheetData>
  <mergeCells count="18">
    <mergeCell ref="D35:J35"/>
    <mergeCell ref="D36:J36"/>
    <mergeCell ref="A19:P19"/>
    <mergeCell ref="A21:P21"/>
    <mergeCell ref="A22:P22"/>
    <mergeCell ref="A24:P24"/>
    <mergeCell ref="A25:P25"/>
    <mergeCell ref="A26:O26"/>
    <mergeCell ref="A27:P27"/>
    <mergeCell ref="A28:O28"/>
    <mergeCell ref="A29:P29"/>
    <mergeCell ref="A30:O30"/>
    <mergeCell ref="A31:P31"/>
    <mergeCell ref="A2:P2"/>
    <mergeCell ref="A3:P3"/>
    <mergeCell ref="A4:P4"/>
    <mergeCell ref="A5:P5"/>
    <mergeCell ref="A17:M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944C0-157B-4140-B12F-646FA23DC70D}">
  <sheetPr>
    <pageSetUpPr fitToPage="1"/>
  </sheetPr>
  <dimension ref="A1:P33"/>
  <sheetViews>
    <sheetView zoomScaleNormal="100" workbookViewId="0">
      <selection activeCell="Q7" sqref="Q7"/>
    </sheetView>
  </sheetViews>
  <sheetFormatPr defaultRowHeight="14.25"/>
  <cols>
    <col min="1" max="1" width="3.375" customWidth="1"/>
    <col min="2" max="2" width="9.75" customWidth="1"/>
    <col min="3" max="3" width="28.125" customWidth="1"/>
    <col min="4" max="4" width="12.875" customWidth="1"/>
    <col min="5" max="5" width="5" customWidth="1"/>
    <col min="6" max="6" width="12.625" customWidth="1"/>
    <col min="8" max="8" width="10.125" customWidth="1"/>
    <col min="9" max="9" width="5.625" customWidth="1"/>
    <col min="10" max="10" width="11.625" customWidth="1"/>
    <col min="11" max="11" width="12.25" customWidth="1"/>
    <col min="12" max="12" width="19.875" customWidth="1"/>
    <col min="13" max="13" width="27.375" customWidth="1"/>
  </cols>
  <sheetData>
    <row r="1" spans="1:13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>
      <c r="A2" s="228" t="s">
        <v>526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156"/>
      <c r="M2" s="156"/>
    </row>
    <row r="3" spans="1:13" ht="40.5" customHeight="1">
      <c r="A3" s="189" t="s">
        <v>536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40.5" customHeight="1">
      <c r="A4" s="189" t="s">
        <v>535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18">
      <c r="A5" s="189" t="s">
        <v>534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ht="15.7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33.25" customHeight="1">
      <c r="A7" s="154" t="s">
        <v>36</v>
      </c>
      <c r="B7" s="154" t="s">
        <v>522</v>
      </c>
      <c r="C7" s="154" t="s">
        <v>219</v>
      </c>
      <c r="D7" s="229" t="s">
        <v>450</v>
      </c>
      <c r="E7" s="230"/>
      <c r="F7" s="154" t="s">
        <v>523</v>
      </c>
      <c r="G7" s="154" t="s">
        <v>524</v>
      </c>
      <c r="H7" s="154" t="s">
        <v>525</v>
      </c>
      <c r="I7" s="133" t="s">
        <v>37</v>
      </c>
      <c r="J7" s="133" t="s">
        <v>456</v>
      </c>
      <c r="K7" s="133" t="s">
        <v>457</v>
      </c>
      <c r="L7" s="133" t="s">
        <v>448</v>
      </c>
      <c r="M7" s="133" t="s">
        <v>449</v>
      </c>
    </row>
    <row r="8" spans="1:13" ht="31.5">
      <c r="A8" s="77" t="s">
        <v>0</v>
      </c>
      <c r="B8" s="77"/>
      <c r="C8" s="80" t="s">
        <v>227</v>
      </c>
      <c r="D8" s="224" t="s">
        <v>228</v>
      </c>
      <c r="E8" s="225"/>
      <c r="F8" s="80"/>
      <c r="G8" s="80" t="s">
        <v>4</v>
      </c>
      <c r="H8" s="116">
        <v>3</v>
      </c>
      <c r="I8" s="148"/>
      <c r="J8" s="153"/>
      <c r="K8" s="159">
        <f>H8*J8</f>
        <v>0</v>
      </c>
      <c r="L8" s="60" t="s">
        <v>445</v>
      </c>
      <c r="M8" s="60" t="s">
        <v>445</v>
      </c>
    </row>
    <row r="9" spans="1:13" ht="31.5">
      <c r="A9" s="77" t="s">
        <v>5</v>
      </c>
      <c r="B9" s="77"/>
      <c r="C9" s="80" t="s">
        <v>227</v>
      </c>
      <c r="D9" s="224" t="s">
        <v>229</v>
      </c>
      <c r="E9" s="225"/>
      <c r="F9" s="80"/>
      <c r="G9" s="80" t="s">
        <v>4</v>
      </c>
      <c r="H9" s="116">
        <v>3</v>
      </c>
      <c r="I9" s="148"/>
      <c r="J9" s="153"/>
      <c r="K9" s="159">
        <f t="shared" ref="K9:K18" si="0">H9*J9</f>
        <v>0</v>
      </c>
      <c r="L9" s="60" t="s">
        <v>445</v>
      </c>
      <c r="M9" s="60" t="s">
        <v>445</v>
      </c>
    </row>
    <row r="10" spans="1:13" ht="31.5">
      <c r="A10" s="77" t="s">
        <v>11</v>
      </c>
      <c r="B10" s="77"/>
      <c r="C10" s="80" t="s">
        <v>227</v>
      </c>
      <c r="D10" s="224" t="s">
        <v>230</v>
      </c>
      <c r="E10" s="225"/>
      <c r="F10" s="80"/>
      <c r="G10" s="80" t="s">
        <v>4</v>
      </c>
      <c r="H10" s="116">
        <v>3</v>
      </c>
      <c r="I10" s="148"/>
      <c r="J10" s="153"/>
      <c r="K10" s="159">
        <f t="shared" si="0"/>
        <v>0</v>
      </c>
      <c r="L10" s="60" t="s">
        <v>445</v>
      </c>
      <c r="M10" s="60" t="s">
        <v>445</v>
      </c>
    </row>
    <row r="11" spans="1:13" ht="31.5">
      <c r="A11" s="77" t="s">
        <v>13</v>
      </c>
      <c r="B11" s="77"/>
      <c r="C11" s="80" t="s">
        <v>227</v>
      </c>
      <c r="D11" s="224" t="s">
        <v>231</v>
      </c>
      <c r="E11" s="225"/>
      <c r="F11" s="80"/>
      <c r="G11" s="80" t="s">
        <v>4</v>
      </c>
      <c r="H11" s="116">
        <v>1</v>
      </c>
      <c r="I11" s="148"/>
      <c r="J11" s="153"/>
      <c r="K11" s="159">
        <f t="shared" si="0"/>
        <v>0</v>
      </c>
      <c r="L11" s="60" t="s">
        <v>445</v>
      </c>
      <c r="M11" s="60" t="s">
        <v>445</v>
      </c>
    </row>
    <row r="12" spans="1:13" ht="47.25">
      <c r="A12" s="77" t="s">
        <v>16</v>
      </c>
      <c r="B12" s="73"/>
      <c r="C12" s="79" t="s">
        <v>232</v>
      </c>
      <c r="D12" s="226" t="s">
        <v>233</v>
      </c>
      <c r="E12" s="227"/>
      <c r="F12" s="80"/>
      <c r="G12" s="80" t="s">
        <v>4</v>
      </c>
      <c r="H12" s="117">
        <v>345</v>
      </c>
      <c r="I12" s="148"/>
      <c r="J12" s="153"/>
      <c r="K12" s="159">
        <f t="shared" si="0"/>
        <v>0</v>
      </c>
      <c r="L12" s="60" t="s">
        <v>445</v>
      </c>
      <c r="M12" s="60" t="s">
        <v>445</v>
      </c>
    </row>
    <row r="13" spans="1:13" ht="47.25">
      <c r="A13" s="77" t="s">
        <v>19</v>
      </c>
      <c r="B13" s="73"/>
      <c r="C13" s="79" t="s">
        <v>232</v>
      </c>
      <c r="D13" s="226" t="s">
        <v>234</v>
      </c>
      <c r="E13" s="227"/>
      <c r="F13" s="80"/>
      <c r="G13" s="80" t="s">
        <v>4</v>
      </c>
      <c r="H13" s="117">
        <v>45</v>
      </c>
      <c r="I13" s="148"/>
      <c r="J13" s="153"/>
      <c r="K13" s="159">
        <f t="shared" si="0"/>
        <v>0</v>
      </c>
      <c r="L13" s="60" t="s">
        <v>445</v>
      </c>
      <c r="M13" s="60" t="s">
        <v>445</v>
      </c>
    </row>
    <row r="14" spans="1:13" ht="47.25">
      <c r="A14" s="77" t="s">
        <v>21</v>
      </c>
      <c r="B14" s="73"/>
      <c r="C14" s="79" t="s">
        <v>232</v>
      </c>
      <c r="D14" s="226" t="s">
        <v>235</v>
      </c>
      <c r="E14" s="227"/>
      <c r="F14" s="80"/>
      <c r="G14" s="80" t="s">
        <v>4</v>
      </c>
      <c r="H14" s="117">
        <v>25</v>
      </c>
      <c r="I14" s="148"/>
      <c r="J14" s="153"/>
      <c r="K14" s="159">
        <f t="shared" si="0"/>
        <v>0</v>
      </c>
      <c r="L14" s="60" t="s">
        <v>445</v>
      </c>
      <c r="M14" s="60" t="s">
        <v>445</v>
      </c>
    </row>
    <row r="15" spans="1:13" ht="47.25">
      <c r="A15" s="77" t="s">
        <v>23</v>
      </c>
      <c r="B15" s="73"/>
      <c r="C15" s="79" t="s">
        <v>232</v>
      </c>
      <c r="D15" s="226" t="s">
        <v>236</v>
      </c>
      <c r="E15" s="227"/>
      <c r="F15" s="80"/>
      <c r="G15" s="80" t="s">
        <v>4</v>
      </c>
      <c r="H15" s="116">
        <v>12</v>
      </c>
      <c r="I15" s="148"/>
      <c r="J15" s="153"/>
      <c r="K15" s="159">
        <f t="shared" si="0"/>
        <v>0</v>
      </c>
      <c r="L15" s="60" t="s">
        <v>445</v>
      </c>
      <c r="M15" s="60" t="s">
        <v>445</v>
      </c>
    </row>
    <row r="16" spans="1:13" ht="63">
      <c r="A16" s="77" t="s">
        <v>25</v>
      </c>
      <c r="B16" s="77"/>
      <c r="C16" s="80" t="s">
        <v>222</v>
      </c>
      <c r="D16" s="224" t="s">
        <v>223</v>
      </c>
      <c r="E16" s="225"/>
      <c r="F16" s="80"/>
      <c r="G16" s="80" t="s">
        <v>221</v>
      </c>
      <c r="H16" s="116">
        <v>6</v>
      </c>
      <c r="I16" s="148"/>
      <c r="J16" s="153"/>
      <c r="K16" s="159">
        <f t="shared" si="0"/>
        <v>0</v>
      </c>
      <c r="L16" s="60" t="s">
        <v>445</v>
      </c>
      <c r="M16" s="60" t="s">
        <v>445</v>
      </c>
    </row>
    <row r="17" spans="1:16" ht="63">
      <c r="A17" s="77" t="s">
        <v>29</v>
      </c>
      <c r="B17" s="77"/>
      <c r="C17" s="80" t="s">
        <v>222</v>
      </c>
      <c r="D17" s="224" t="s">
        <v>224</v>
      </c>
      <c r="E17" s="225"/>
      <c r="F17" s="80"/>
      <c r="G17" s="80" t="s">
        <v>221</v>
      </c>
      <c r="H17" s="116">
        <v>3</v>
      </c>
      <c r="I17" s="148"/>
      <c r="J17" s="153"/>
      <c r="K17" s="159">
        <f t="shared" si="0"/>
        <v>0</v>
      </c>
      <c r="L17" s="60" t="s">
        <v>445</v>
      </c>
      <c r="M17" s="60" t="s">
        <v>445</v>
      </c>
    </row>
    <row r="18" spans="1:16" ht="63">
      <c r="A18" s="77" t="s">
        <v>30</v>
      </c>
      <c r="B18" s="77"/>
      <c r="C18" s="80" t="s">
        <v>225</v>
      </c>
      <c r="D18" s="224" t="s">
        <v>226</v>
      </c>
      <c r="E18" s="225"/>
      <c r="F18" s="80"/>
      <c r="G18" s="80" t="s">
        <v>221</v>
      </c>
      <c r="H18" s="116">
        <v>3</v>
      </c>
      <c r="I18" s="148"/>
      <c r="J18" s="153"/>
      <c r="K18" s="159">
        <f t="shared" si="0"/>
        <v>0</v>
      </c>
      <c r="L18" s="60" t="s">
        <v>445</v>
      </c>
      <c r="M18" s="60" t="s">
        <v>445</v>
      </c>
    </row>
    <row r="19" spans="1:16" ht="15.75">
      <c r="A19" s="208" t="s">
        <v>35</v>
      </c>
      <c r="B19" s="208"/>
      <c r="C19" s="208"/>
      <c r="D19" s="208"/>
      <c r="E19" s="208"/>
      <c r="F19" s="208"/>
      <c r="G19" s="208"/>
      <c r="H19" s="208"/>
      <c r="I19" s="208"/>
      <c r="J19" s="208"/>
      <c r="K19" s="131">
        <f>SUM(K8:K18)</f>
        <v>0</v>
      </c>
      <c r="L19" s="126"/>
      <c r="M19" s="38"/>
    </row>
    <row r="21" spans="1:16" ht="18">
      <c r="A21" s="195" t="s">
        <v>462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57"/>
      <c r="O21" s="157"/>
      <c r="P21" s="157"/>
    </row>
    <row r="22" spans="1:16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 ht="18">
      <c r="A23" s="85" t="s">
        <v>464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ht="18">
      <c r="A24" s="192" t="s">
        <v>463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86"/>
      <c r="O24" s="86"/>
      <c r="P24" s="86"/>
    </row>
    <row r="25" spans="1:16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ht="65.25" customHeight="1">
      <c r="A26" s="202" t="s">
        <v>473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158"/>
      <c r="O26" s="158"/>
      <c r="P26" s="158"/>
    </row>
    <row r="27" spans="1:16" ht="66" customHeight="1">
      <c r="A27" s="223" t="s">
        <v>474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160"/>
      <c r="O27" s="160"/>
      <c r="P27" s="87"/>
    </row>
    <row r="28" spans="1:16" ht="18">
      <c r="A28" s="203" t="s">
        <v>446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161"/>
      <c r="O28" s="161"/>
      <c r="P28" s="84"/>
    </row>
    <row r="29" spans="1:16" ht="60.75" customHeight="1">
      <c r="A29" s="223" t="s">
        <v>475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160"/>
      <c r="O29" s="160"/>
      <c r="P29" s="87"/>
    </row>
    <row r="30" spans="1:16" ht="18">
      <c r="A30" s="203" t="s">
        <v>447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161"/>
      <c r="O30" s="161"/>
      <c r="P30" s="84"/>
    </row>
    <row r="31" spans="1:16" ht="42.75" customHeight="1">
      <c r="A31" s="223" t="s">
        <v>467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160"/>
      <c r="O31" s="160"/>
      <c r="P31" s="87"/>
    </row>
    <row r="32" spans="1:16" ht="18" customHeight="1">
      <c r="A32" s="204" t="s">
        <v>446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87"/>
      <c r="O32" s="87"/>
      <c r="P32" s="84"/>
    </row>
    <row r="33" spans="1:16" ht="36" customHeight="1">
      <c r="A33" s="223" t="s">
        <v>476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160"/>
      <c r="O33" s="160"/>
      <c r="P33" s="87"/>
    </row>
  </sheetData>
  <mergeCells count="27">
    <mergeCell ref="D18:E18"/>
    <mergeCell ref="A2:K2"/>
    <mergeCell ref="D7:E7"/>
    <mergeCell ref="A4:M4"/>
    <mergeCell ref="A3:M3"/>
    <mergeCell ref="A5:M5"/>
    <mergeCell ref="D8:E8"/>
    <mergeCell ref="A24:M24"/>
    <mergeCell ref="A26:M26"/>
    <mergeCell ref="A27:M27"/>
    <mergeCell ref="A28:M28"/>
    <mergeCell ref="A19:J19"/>
    <mergeCell ref="A21:M21"/>
    <mergeCell ref="D15:E15"/>
    <mergeCell ref="D9:E9"/>
    <mergeCell ref="D10:E10"/>
    <mergeCell ref="D11:E11"/>
    <mergeCell ref="D12:E12"/>
    <mergeCell ref="D13:E13"/>
    <mergeCell ref="D14:E14"/>
    <mergeCell ref="D16:E16"/>
    <mergeCell ref="D17:E17"/>
    <mergeCell ref="A29:M29"/>
    <mergeCell ref="A30:M30"/>
    <mergeCell ref="A31:M31"/>
    <mergeCell ref="A33:M33"/>
    <mergeCell ref="A32:M3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1E614-B836-4140-920C-0BDEBA711F6B}">
  <dimension ref="A1:P57"/>
  <sheetViews>
    <sheetView zoomScaleNormal="100" zoomScaleSheetLayoutView="100" workbookViewId="0">
      <selection activeCell="A2" sqref="A2:L2"/>
    </sheetView>
  </sheetViews>
  <sheetFormatPr defaultRowHeight="14.25"/>
  <cols>
    <col min="1" max="1" width="4.25" customWidth="1"/>
    <col min="2" max="2" width="9.375" customWidth="1"/>
    <col min="3" max="3" width="21.75" customWidth="1"/>
    <col min="4" max="4" width="31.25" customWidth="1"/>
    <col min="5" max="5" width="12.125" customWidth="1"/>
    <col min="6" max="6" width="9.75" customWidth="1"/>
    <col min="7" max="7" width="10" customWidth="1"/>
    <col min="8" max="8" width="5.5" customWidth="1"/>
    <col min="9" max="9" width="11.25" customWidth="1"/>
    <col min="10" max="10" width="13.875" customWidth="1"/>
    <col min="11" max="11" width="21.875" customWidth="1"/>
    <col min="12" max="12" width="25.875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6" ht="18">
      <c r="A2" s="197" t="s">
        <v>529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6" ht="15.75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38"/>
    </row>
    <row r="4" spans="1:16" ht="267.75">
      <c r="A4" s="133" t="s">
        <v>36</v>
      </c>
      <c r="B4" s="154" t="s">
        <v>522</v>
      </c>
      <c r="C4" s="154" t="s">
        <v>219</v>
      </c>
      <c r="D4" s="154" t="s">
        <v>450</v>
      </c>
      <c r="E4" s="155" t="s">
        <v>523</v>
      </c>
      <c r="F4" s="154" t="s">
        <v>524</v>
      </c>
      <c r="G4" s="154" t="s">
        <v>525</v>
      </c>
      <c r="H4" s="133" t="s">
        <v>37</v>
      </c>
      <c r="I4" s="133" t="s">
        <v>456</v>
      </c>
      <c r="J4" s="133" t="s">
        <v>457</v>
      </c>
      <c r="K4" s="133" t="s">
        <v>527</v>
      </c>
      <c r="L4" s="133" t="s">
        <v>449</v>
      </c>
    </row>
    <row r="5" spans="1:16" ht="63">
      <c r="A5" s="167" t="s">
        <v>0</v>
      </c>
      <c r="B5" s="168"/>
      <c r="C5" s="233" t="s">
        <v>284</v>
      </c>
      <c r="D5" s="169" t="s">
        <v>435</v>
      </c>
      <c r="E5" s="168"/>
      <c r="F5" s="169" t="s">
        <v>4</v>
      </c>
      <c r="G5" s="170">
        <v>900</v>
      </c>
      <c r="H5" s="171"/>
      <c r="I5" s="171"/>
      <c r="J5" s="171">
        <f>G5*I5</f>
        <v>0</v>
      </c>
      <c r="K5" s="60" t="s">
        <v>445</v>
      </c>
      <c r="L5" s="60" t="s">
        <v>445</v>
      </c>
    </row>
    <row r="6" spans="1:16" ht="78" customHeight="1">
      <c r="A6" s="167" t="s">
        <v>5</v>
      </c>
      <c r="B6" s="168"/>
      <c r="C6" s="233"/>
      <c r="D6" s="169" t="s">
        <v>436</v>
      </c>
      <c r="E6" s="168"/>
      <c r="F6" s="169" t="s">
        <v>4</v>
      </c>
      <c r="G6" s="170">
        <v>55200</v>
      </c>
      <c r="H6" s="171"/>
      <c r="I6" s="171"/>
      <c r="J6" s="171"/>
      <c r="K6" s="60" t="s">
        <v>445</v>
      </c>
      <c r="L6" s="60" t="s">
        <v>445</v>
      </c>
    </row>
    <row r="7" spans="1:16" ht="63">
      <c r="A7" s="167" t="s">
        <v>11</v>
      </c>
      <c r="B7" s="168"/>
      <c r="C7" s="169" t="s">
        <v>437</v>
      </c>
      <c r="D7" s="169" t="s">
        <v>438</v>
      </c>
      <c r="E7" s="168"/>
      <c r="F7" s="169" t="s">
        <v>4</v>
      </c>
      <c r="G7" s="170">
        <v>1200</v>
      </c>
      <c r="H7" s="171"/>
      <c r="I7" s="171"/>
      <c r="J7" s="171"/>
      <c r="K7" s="60" t="s">
        <v>445</v>
      </c>
      <c r="L7" s="60" t="s">
        <v>445</v>
      </c>
    </row>
    <row r="8" spans="1:16" ht="17.25" customHeight="1">
      <c r="A8" s="231" t="s">
        <v>35</v>
      </c>
      <c r="B8" s="231"/>
      <c r="C8" s="231"/>
      <c r="D8" s="231"/>
      <c r="E8" s="231"/>
      <c r="F8" s="231"/>
      <c r="G8" s="231"/>
      <c r="H8" s="231"/>
      <c r="I8" s="231"/>
      <c r="J8" s="172"/>
      <c r="K8" s="173"/>
      <c r="L8" s="38"/>
    </row>
    <row r="9" spans="1:16" ht="17.25" customHeight="1">
      <c r="A9" s="182"/>
      <c r="B9" s="182"/>
      <c r="C9" s="182"/>
      <c r="D9" s="182"/>
      <c r="E9" s="182"/>
      <c r="F9" s="182"/>
      <c r="G9" s="182"/>
      <c r="H9" s="182"/>
      <c r="I9" s="182"/>
      <c r="J9" s="183"/>
      <c r="K9" s="173"/>
      <c r="L9" s="38"/>
    </row>
    <row r="10" spans="1:16" ht="68.25" customHeight="1">
      <c r="A10" s="234" t="s">
        <v>528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</row>
    <row r="11" spans="1:16" ht="17.25" customHeight="1">
      <c r="A11" s="195" t="s">
        <v>511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</row>
    <row r="12" spans="1:16" ht="17.25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6" ht="84" customHeight="1">
      <c r="A13" s="235" t="s">
        <v>538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67"/>
      <c r="N13" s="67"/>
      <c r="O13" s="67"/>
      <c r="P13" s="67"/>
    </row>
    <row r="14" spans="1:16" ht="18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67"/>
      <c r="N14" s="67"/>
      <c r="O14" s="67"/>
      <c r="P14" s="67"/>
    </row>
    <row r="15" spans="1:16" ht="17.25" customHeight="1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</row>
    <row r="16" spans="1:16" ht="17.25" customHeight="1">
      <c r="A16" s="200" t="s">
        <v>464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</row>
    <row r="17" spans="1:16" ht="17.25" customHeight="1">
      <c r="A17" s="201" t="s">
        <v>463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</row>
    <row r="18" spans="1:16" ht="17.25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</row>
    <row r="19" spans="1:16" ht="62.25" customHeight="1">
      <c r="A19" s="202" t="s">
        <v>473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158"/>
      <c r="N19" s="158"/>
      <c r="O19" s="158"/>
      <c r="P19" s="158"/>
    </row>
    <row r="20" spans="1:16" ht="64.5" customHeight="1">
      <c r="A20" s="223" t="s">
        <v>474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87"/>
      <c r="N20" s="87"/>
      <c r="O20" s="87"/>
      <c r="P20" s="87"/>
    </row>
    <row r="21" spans="1:16" ht="17.25" customHeight="1">
      <c r="A21" s="203" t="s">
        <v>446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84"/>
    </row>
    <row r="22" spans="1:16" ht="54" customHeight="1">
      <c r="A22" s="223" t="s">
        <v>475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87"/>
      <c r="N22" s="87"/>
      <c r="O22" s="87"/>
      <c r="P22" s="87"/>
    </row>
    <row r="23" spans="1:16" ht="17.25" customHeight="1">
      <c r="A23" s="203" t="s">
        <v>447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84"/>
    </row>
    <row r="24" spans="1:16" ht="35.25" customHeight="1">
      <c r="A24" s="223" t="s">
        <v>467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87"/>
      <c r="N24" s="87"/>
      <c r="O24" s="87"/>
      <c r="P24" s="87"/>
    </row>
    <row r="25" spans="1:16" ht="18" customHeight="1">
      <c r="A25" s="204" t="s">
        <v>446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84"/>
    </row>
    <row r="26" spans="1:16" ht="43.5" customHeight="1">
      <c r="A26" s="223" t="s">
        <v>476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87"/>
      <c r="N26" s="87"/>
      <c r="O26" s="87"/>
      <c r="P26" s="87"/>
    </row>
    <row r="27" spans="1:16">
      <c r="A27" s="6"/>
      <c r="B27" s="6"/>
      <c r="C27" s="7"/>
      <c r="D27" s="6"/>
      <c r="E27" s="9"/>
      <c r="F27" s="6"/>
      <c r="G27" s="6"/>
      <c r="H27" s="6"/>
      <c r="I27" s="37"/>
      <c r="J27" s="37"/>
      <c r="K27" s="8"/>
    </row>
    <row r="28" spans="1:16" ht="21" customHeight="1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</row>
    <row r="29" spans="1:16" ht="35.25" customHeight="1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</row>
    <row r="30" spans="1:16" ht="18">
      <c r="A30" s="174"/>
      <c r="B30" s="174"/>
      <c r="C30" s="174"/>
      <c r="D30" s="174"/>
      <c r="E30" s="174"/>
      <c r="F30" s="174"/>
      <c r="G30" s="174"/>
      <c r="H30" s="174"/>
      <c r="I30" s="175"/>
      <c r="J30" s="175"/>
      <c r="K30" s="176"/>
      <c r="L30" s="177"/>
    </row>
    <row r="31" spans="1:16" ht="18">
      <c r="A31" s="177"/>
      <c r="B31" s="177"/>
      <c r="C31" s="177"/>
      <c r="D31" s="177"/>
      <c r="E31" s="177"/>
      <c r="F31" s="177"/>
      <c r="G31" s="177"/>
      <c r="H31" s="177"/>
      <c r="I31" s="175"/>
      <c r="J31" s="175"/>
      <c r="K31" s="176"/>
      <c r="L31" s="177"/>
    </row>
    <row r="32" spans="1:16" ht="18">
      <c r="A32" s="177"/>
      <c r="B32" s="177"/>
      <c r="C32" s="177"/>
      <c r="D32" s="177"/>
      <c r="E32" s="177"/>
      <c r="F32" s="177"/>
      <c r="G32" s="177"/>
      <c r="H32" s="177"/>
      <c r="I32" s="175"/>
      <c r="J32" s="175"/>
      <c r="K32" s="176"/>
      <c r="L32" s="177"/>
    </row>
    <row r="33" spans="1:12" ht="18">
      <c r="A33" s="178"/>
      <c r="B33" s="178"/>
      <c r="C33" s="178"/>
      <c r="D33" s="178"/>
      <c r="E33" s="178"/>
      <c r="F33" s="178"/>
      <c r="G33" s="178"/>
      <c r="H33" s="178"/>
      <c r="I33" s="175"/>
      <c r="J33" s="175"/>
      <c r="K33" s="176"/>
      <c r="L33" s="177"/>
    </row>
    <row r="34" spans="1:12" ht="32.25" customHeight="1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</row>
    <row r="35" spans="1:12" ht="18">
      <c r="A35" s="179"/>
      <c r="B35" s="179"/>
      <c r="C35" s="179"/>
      <c r="D35" s="179"/>
      <c r="E35" s="179"/>
      <c r="F35" s="179"/>
      <c r="G35" s="179"/>
      <c r="H35" s="179"/>
      <c r="I35" s="175"/>
      <c r="J35" s="175"/>
      <c r="K35" s="176"/>
      <c r="L35" s="177"/>
    </row>
    <row r="36" spans="1:12" ht="18">
      <c r="A36" s="177"/>
      <c r="B36" s="177"/>
      <c r="C36" s="177"/>
      <c r="D36" s="177"/>
      <c r="E36" s="177"/>
      <c r="F36" s="177"/>
      <c r="G36" s="177"/>
      <c r="H36" s="177"/>
      <c r="I36" s="175"/>
      <c r="J36" s="175"/>
      <c r="K36" s="176"/>
      <c r="L36" s="177"/>
    </row>
    <row r="37" spans="1:12" ht="18">
      <c r="A37" s="177"/>
      <c r="B37" s="177"/>
      <c r="C37" s="177"/>
      <c r="D37" s="177"/>
      <c r="E37" s="177"/>
      <c r="F37" s="177"/>
      <c r="G37" s="177"/>
      <c r="H37" s="177"/>
      <c r="I37" s="175"/>
      <c r="J37" s="175"/>
      <c r="K37" s="176"/>
      <c r="L37" s="177"/>
    </row>
    <row r="38" spans="1:12" ht="18">
      <c r="A38" s="180"/>
      <c r="B38" s="180"/>
      <c r="C38" s="177"/>
      <c r="D38" s="180"/>
      <c r="E38" s="181"/>
      <c r="F38" s="180"/>
      <c r="G38" s="180"/>
      <c r="H38" s="176"/>
      <c r="I38" s="175"/>
      <c r="J38" s="175"/>
      <c r="K38" s="176"/>
      <c r="L38" s="177"/>
    </row>
    <row r="39" spans="1:12" ht="33" customHeight="1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</row>
    <row r="40" spans="1:12" ht="18">
      <c r="A40" s="179"/>
      <c r="B40" s="179"/>
      <c r="C40" s="179"/>
      <c r="D40" s="179"/>
      <c r="E40" s="179"/>
      <c r="F40" s="179"/>
      <c r="G40" s="179"/>
      <c r="H40" s="179"/>
      <c r="I40" s="175"/>
      <c r="J40" s="175"/>
      <c r="K40" s="176"/>
      <c r="L40" s="177"/>
    </row>
    <row r="41" spans="1:12" ht="18">
      <c r="A41" s="184"/>
      <c r="B41" s="184"/>
      <c r="C41" s="184"/>
      <c r="D41" s="184"/>
      <c r="E41" s="184"/>
      <c r="F41" s="184"/>
      <c r="G41" s="184"/>
      <c r="H41" s="184"/>
      <c r="I41" s="175"/>
      <c r="J41" s="175"/>
      <c r="K41" s="176"/>
      <c r="L41" s="177"/>
    </row>
    <row r="42" spans="1:12" ht="18">
      <c r="A42" s="165"/>
      <c r="B42" s="165"/>
      <c r="C42" s="152"/>
      <c r="D42" s="165"/>
      <c r="E42" s="166"/>
      <c r="F42" s="165"/>
      <c r="G42" s="165"/>
      <c r="H42" s="164"/>
      <c r="I42" s="163"/>
      <c r="J42" s="163"/>
      <c r="K42" s="164"/>
      <c r="L42" s="91"/>
    </row>
    <row r="43" spans="1:12" ht="18" customHeight="1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</row>
    <row r="44" spans="1:12" ht="36" customHeight="1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</row>
    <row r="45" spans="1:12">
      <c r="I45" s="37"/>
      <c r="J45" s="37"/>
      <c r="K45" s="8"/>
    </row>
    <row r="46" spans="1:12">
      <c r="A46" s="6"/>
      <c r="B46" s="6"/>
      <c r="C46" s="7"/>
      <c r="D46" s="6"/>
      <c r="E46" s="9"/>
      <c r="F46" s="6"/>
      <c r="G46" s="6"/>
      <c r="H46" s="6"/>
      <c r="I46" s="37"/>
      <c r="J46" s="37"/>
      <c r="K46" s="8"/>
    </row>
    <row r="47" spans="1:12">
      <c r="A47" s="6"/>
      <c r="B47" s="6"/>
      <c r="C47" s="7"/>
      <c r="D47" s="6"/>
      <c r="E47" s="9"/>
      <c r="F47" s="6"/>
      <c r="G47" s="6"/>
      <c r="H47" s="6"/>
      <c r="I47" s="37"/>
      <c r="J47" s="37"/>
      <c r="K47" s="8"/>
    </row>
    <row r="48" spans="1:12">
      <c r="A48" s="6"/>
      <c r="B48" s="6"/>
      <c r="C48" s="7"/>
      <c r="D48" s="6"/>
      <c r="E48" s="9"/>
      <c r="F48" s="6"/>
      <c r="G48" s="6"/>
      <c r="H48" s="6"/>
      <c r="I48" s="37"/>
      <c r="J48" s="37"/>
      <c r="K48" s="8"/>
    </row>
    <row r="49" spans="1:10">
      <c r="A49" s="162"/>
      <c r="B49" s="162"/>
      <c r="C49" s="162"/>
      <c r="D49" s="162"/>
      <c r="E49" s="162"/>
      <c r="F49" s="162"/>
      <c r="G49" s="162"/>
      <c r="H49" s="162"/>
      <c r="I49" s="162"/>
      <c r="J49" s="162"/>
    </row>
    <row r="50" spans="1:10" ht="10.5" customHeight="1">
      <c r="A50" s="162"/>
      <c r="B50" s="162"/>
      <c r="C50" s="162"/>
      <c r="D50" s="162"/>
      <c r="E50" s="162"/>
      <c r="F50" s="162"/>
      <c r="G50" s="162"/>
      <c r="H50" s="162"/>
      <c r="I50" s="162"/>
      <c r="J50" s="162"/>
    </row>
    <row r="51" spans="1:10" ht="10.5" customHeight="1">
      <c r="A51" s="162"/>
      <c r="B51" s="162"/>
      <c r="C51" s="162"/>
      <c r="D51" s="162"/>
      <c r="E51" s="162"/>
      <c r="F51" s="162"/>
      <c r="G51" s="162"/>
      <c r="H51" s="162"/>
      <c r="I51" s="162"/>
      <c r="J51" s="162"/>
    </row>
    <row r="52" spans="1:10" ht="10.5" customHeight="1">
      <c r="A52" s="162"/>
      <c r="B52" s="162"/>
      <c r="C52" s="162"/>
      <c r="D52" s="162"/>
      <c r="E52" s="162"/>
      <c r="F52" s="162"/>
      <c r="G52" s="162"/>
      <c r="H52" s="162"/>
      <c r="I52" s="162"/>
      <c r="J52" s="162"/>
    </row>
    <row r="56" spans="1:10">
      <c r="C56" s="199"/>
      <c r="D56" s="199"/>
      <c r="E56" s="199"/>
      <c r="F56" s="199"/>
      <c r="G56" s="199"/>
    </row>
    <row r="57" spans="1:10">
      <c r="C57" s="199"/>
      <c r="D57" s="199"/>
      <c r="E57" s="199"/>
      <c r="F57" s="199"/>
      <c r="G57" s="199"/>
    </row>
  </sheetData>
  <mergeCells count="19">
    <mergeCell ref="C57:G57"/>
    <mergeCell ref="A3:K3"/>
    <mergeCell ref="C5:C6"/>
    <mergeCell ref="C56:G56"/>
    <mergeCell ref="A10:L10"/>
    <mergeCell ref="A13:L13"/>
    <mergeCell ref="A19:L19"/>
    <mergeCell ref="A20:L20"/>
    <mergeCell ref="A22:L22"/>
    <mergeCell ref="A24:L24"/>
    <mergeCell ref="A2:L2"/>
    <mergeCell ref="A21:O21"/>
    <mergeCell ref="A23:O23"/>
    <mergeCell ref="A25:O25"/>
    <mergeCell ref="A26:L26"/>
    <mergeCell ref="A8:I8"/>
    <mergeCell ref="A16:P16"/>
    <mergeCell ref="A11:P11"/>
    <mergeCell ref="A17:P17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4294967295" verticalDpi="4294967295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31"/>
  <sheetViews>
    <sheetView zoomScaleNormal="100" zoomScaleSheetLayoutView="100" workbookViewId="0">
      <selection activeCell="A2" sqref="A2:L2"/>
    </sheetView>
  </sheetViews>
  <sheetFormatPr defaultRowHeight="14.25"/>
  <cols>
    <col min="1" max="1" width="3.5" customWidth="1"/>
    <col min="2" max="2" width="17.5" customWidth="1"/>
    <col min="3" max="3" width="27" customWidth="1"/>
    <col min="4" max="4" width="13.875" customWidth="1"/>
    <col min="5" max="5" width="11.375" customWidth="1"/>
    <col min="6" max="6" width="8.5" customWidth="1"/>
    <col min="7" max="7" width="9.75" customWidth="1"/>
    <col min="8" max="8" width="6.125" customWidth="1"/>
    <col min="9" max="9" width="12" customWidth="1"/>
    <col min="10" max="10" width="14" customWidth="1"/>
    <col min="11" max="11" width="20.75" customWidth="1"/>
    <col min="12" max="12" width="27.5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6" ht="18">
      <c r="A2" s="197" t="s">
        <v>530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6" ht="15.7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6" ht="220.5">
      <c r="A4" s="133" t="s">
        <v>36</v>
      </c>
      <c r="B4" s="154" t="s">
        <v>522</v>
      </c>
      <c r="C4" s="154" t="s">
        <v>219</v>
      </c>
      <c r="D4" s="154" t="s">
        <v>523</v>
      </c>
      <c r="E4" s="155" t="s">
        <v>450</v>
      </c>
      <c r="F4" s="154" t="s">
        <v>524</v>
      </c>
      <c r="G4" s="154" t="s">
        <v>537</v>
      </c>
      <c r="H4" s="133" t="s">
        <v>37</v>
      </c>
      <c r="I4" s="133" t="s">
        <v>456</v>
      </c>
      <c r="J4" s="133" t="s">
        <v>457</v>
      </c>
      <c r="K4" s="133" t="s">
        <v>527</v>
      </c>
      <c r="L4" s="133" t="s">
        <v>449</v>
      </c>
      <c r="M4" s="5"/>
      <c r="N4" s="4"/>
    </row>
    <row r="5" spans="1:16" ht="196.5" customHeight="1">
      <c r="A5" s="46" t="s">
        <v>0</v>
      </c>
      <c r="B5" s="77"/>
      <c r="C5" s="80" t="s">
        <v>424</v>
      </c>
      <c r="D5" s="70"/>
      <c r="E5" s="70" t="s">
        <v>220</v>
      </c>
      <c r="F5" s="70" t="s">
        <v>531</v>
      </c>
      <c r="G5" s="81">
        <v>5640</v>
      </c>
      <c r="H5" s="76"/>
      <c r="I5" s="75"/>
      <c r="J5" s="75">
        <f>G5*I5</f>
        <v>0</v>
      </c>
      <c r="K5" s="60" t="s">
        <v>445</v>
      </c>
      <c r="L5" s="60" t="s">
        <v>445</v>
      </c>
    </row>
    <row r="6" spans="1:16" ht="15">
      <c r="I6" s="2"/>
      <c r="J6" s="10"/>
    </row>
    <row r="7" spans="1:16" ht="18">
      <c r="A7" s="200" t="s">
        <v>464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</row>
    <row r="8" spans="1:16" ht="18">
      <c r="A8" s="201" t="s">
        <v>463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</row>
    <row r="9" spans="1:16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ht="86.25" customHeight="1">
      <c r="A10" s="202" t="s">
        <v>473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158"/>
      <c r="N10" s="158"/>
      <c r="O10" s="158"/>
      <c r="P10" s="158"/>
    </row>
    <row r="11" spans="1:16" ht="66.75" customHeight="1">
      <c r="A11" s="223" t="s">
        <v>474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87"/>
      <c r="N11" s="87"/>
      <c r="O11" s="87"/>
      <c r="P11" s="87"/>
    </row>
    <row r="12" spans="1:16" ht="18">
      <c r="A12" s="203" t="s">
        <v>446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84"/>
    </row>
    <row r="13" spans="1:16" ht="63.75" customHeight="1">
      <c r="A13" s="223" t="s">
        <v>475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87"/>
      <c r="N13" s="87"/>
      <c r="O13" s="87"/>
      <c r="P13" s="87"/>
    </row>
    <row r="14" spans="1:16" ht="14.25" customHeight="1">
      <c r="A14" s="203" t="s">
        <v>447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84"/>
    </row>
    <row r="15" spans="1:16" ht="46.5" customHeight="1">
      <c r="A15" s="223" t="s">
        <v>467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87"/>
      <c r="N15" s="87"/>
      <c r="O15" s="87"/>
      <c r="P15" s="87"/>
    </row>
    <row r="16" spans="1:16" ht="18" customHeight="1">
      <c r="A16" s="204" t="s">
        <v>446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84"/>
    </row>
    <row r="17" spans="1:16" ht="50.25" customHeight="1">
      <c r="A17" s="223" t="s">
        <v>476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87"/>
      <c r="N17" s="87"/>
      <c r="O17" s="87"/>
      <c r="P17" s="87"/>
    </row>
    <row r="27" spans="1:16">
      <c r="B27" s="187"/>
      <c r="C27" s="187"/>
      <c r="D27" s="187"/>
      <c r="E27" s="187"/>
      <c r="F27" s="187"/>
      <c r="G27" s="187"/>
      <c r="H27" s="187"/>
      <c r="I27" s="187"/>
    </row>
    <row r="28" spans="1:16">
      <c r="B28" s="187"/>
      <c r="C28" s="187"/>
      <c r="D28" s="187"/>
      <c r="E28" s="187"/>
      <c r="F28" s="187"/>
      <c r="G28" s="187"/>
      <c r="H28" s="187"/>
      <c r="I28" s="187"/>
    </row>
    <row r="29" spans="1:16">
      <c r="B29" s="187"/>
      <c r="C29" s="187"/>
      <c r="D29" s="187"/>
      <c r="E29" s="187"/>
      <c r="F29" s="187"/>
      <c r="G29" s="187"/>
      <c r="H29" s="187"/>
      <c r="I29" s="187"/>
    </row>
    <row r="30" spans="1:16">
      <c r="B30" s="187"/>
      <c r="C30" s="187"/>
      <c r="D30" s="187"/>
      <c r="E30" s="187"/>
      <c r="F30" s="187"/>
      <c r="G30" s="187"/>
      <c r="H30" s="187"/>
      <c r="I30" s="187"/>
    </row>
    <row r="31" spans="1:16">
      <c r="B31" s="187"/>
      <c r="C31" s="187"/>
      <c r="D31" s="187"/>
      <c r="E31" s="187"/>
      <c r="F31" s="187"/>
      <c r="G31" s="187"/>
      <c r="H31" s="187"/>
      <c r="I31" s="187"/>
    </row>
  </sheetData>
  <mergeCells count="11">
    <mergeCell ref="A2:L2"/>
    <mergeCell ref="A7:P7"/>
    <mergeCell ref="A8:P8"/>
    <mergeCell ref="A10:L10"/>
    <mergeCell ref="A11:L11"/>
    <mergeCell ref="A17:L17"/>
    <mergeCell ref="A12:O12"/>
    <mergeCell ref="A13:L13"/>
    <mergeCell ref="A14:O14"/>
    <mergeCell ref="A15:L15"/>
    <mergeCell ref="A16:O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1CB46-91A0-4BF3-B46E-9B6696AA0D21}">
  <sheetPr>
    <pageSetUpPr fitToPage="1"/>
  </sheetPr>
  <dimension ref="A2:O17"/>
  <sheetViews>
    <sheetView tabSelected="1" zoomScaleNormal="100" zoomScaleSheetLayoutView="100" workbookViewId="0">
      <selection activeCell="A2" sqref="A2:K2"/>
    </sheetView>
  </sheetViews>
  <sheetFormatPr defaultRowHeight="14.25"/>
  <cols>
    <col min="1" max="1" width="4.25" customWidth="1"/>
    <col min="2" max="2" width="10.75" customWidth="1"/>
    <col min="3" max="3" width="42.75" customWidth="1"/>
    <col min="4" max="4" width="13.75" customWidth="1"/>
    <col min="5" max="5" width="9.25" customWidth="1"/>
    <col min="7" max="7" width="4.125" customWidth="1"/>
    <col min="8" max="8" width="11" customWidth="1"/>
    <col min="9" max="9" width="12.75" customWidth="1"/>
    <col min="10" max="10" width="23.75" customWidth="1"/>
    <col min="11" max="11" width="27" customWidth="1"/>
  </cols>
  <sheetData>
    <row r="2" spans="1:15" ht="18">
      <c r="A2" s="197" t="s">
        <v>532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4" spans="1:15" ht="231" customHeight="1">
      <c r="A4" s="133" t="s">
        <v>36</v>
      </c>
      <c r="B4" s="154" t="s">
        <v>522</v>
      </c>
      <c r="C4" s="154" t="s">
        <v>219</v>
      </c>
      <c r="D4" s="155" t="s">
        <v>523</v>
      </c>
      <c r="E4" s="154" t="s">
        <v>524</v>
      </c>
      <c r="F4" s="154" t="s">
        <v>455</v>
      </c>
      <c r="G4" s="133" t="s">
        <v>37</v>
      </c>
      <c r="H4" s="133" t="s">
        <v>456</v>
      </c>
      <c r="I4" s="133" t="s">
        <v>457</v>
      </c>
      <c r="J4" s="133" t="s">
        <v>527</v>
      </c>
      <c r="K4" s="133" t="s">
        <v>449</v>
      </c>
    </row>
    <row r="5" spans="1:15" ht="202.5" customHeight="1">
      <c r="A5" s="46" t="s">
        <v>0</v>
      </c>
      <c r="B5" s="72"/>
      <c r="C5" s="188" t="s">
        <v>533</v>
      </c>
      <c r="D5" s="73"/>
      <c r="E5" s="78" t="s">
        <v>439</v>
      </c>
      <c r="F5" s="81">
        <v>15</v>
      </c>
      <c r="G5" s="76"/>
      <c r="H5" s="75"/>
      <c r="I5" s="83">
        <f>F5*H5</f>
        <v>0</v>
      </c>
      <c r="J5" s="60" t="s">
        <v>445</v>
      </c>
      <c r="K5" s="60" t="s">
        <v>445</v>
      </c>
    </row>
    <row r="6" spans="1:15" ht="15">
      <c r="H6" s="2"/>
      <c r="I6" s="10"/>
    </row>
    <row r="7" spans="1:15" ht="18">
      <c r="A7" s="200" t="s">
        <v>464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1:15" ht="18">
      <c r="A8" s="201" t="s">
        <v>463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</row>
    <row r="9" spans="1: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1:15" ht="70.5" customHeight="1">
      <c r="A10" s="202" t="s">
        <v>473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158"/>
      <c r="M10" s="158"/>
      <c r="N10" s="158"/>
      <c r="O10" s="158"/>
    </row>
    <row r="11" spans="1:15" ht="62.25" customHeight="1">
      <c r="A11" s="223" t="s">
        <v>474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87"/>
      <c r="M11" s="87"/>
      <c r="N11" s="87"/>
      <c r="O11" s="87"/>
    </row>
    <row r="12" spans="1:15" ht="18">
      <c r="A12" s="203" t="s">
        <v>446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84"/>
    </row>
    <row r="13" spans="1:15" ht="60.75" customHeight="1">
      <c r="A13" s="223" t="s">
        <v>475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87"/>
      <c r="M13" s="87"/>
      <c r="N13" s="87"/>
      <c r="O13" s="87"/>
    </row>
    <row r="14" spans="1:15" ht="18">
      <c r="A14" s="203" t="s">
        <v>447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84"/>
    </row>
    <row r="15" spans="1:15" ht="42.75" customHeight="1">
      <c r="A15" s="223" t="s">
        <v>467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87"/>
      <c r="M15" s="87"/>
      <c r="N15" s="87"/>
      <c r="O15" s="87"/>
    </row>
    <row r="16" spans="1:15" ht="18">
      <c r="A16" s="204" t="s">
        <v>446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84"/>
    </row>
    <row r="17" spans="1:15" ht="42.75" customHeight="1">
      <c r="A17" s="223" t="s">
        <v>476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87"/>
      <c r="M17" s="87"/>
      <c r="N17" s="87"/>
      <c r="O17" s="87"/>
    </row>
  </sheetData>
  <mergeCells count="11">
    <mergeCell ref="A2:K2"/>
    <mergeCell ref="A7:O7"/>
    <mergeCell ref="A8:O8"/>
    <mergeCell ref="A10:K10"/>
    <mergeCell ref="A11:K11"/>
    <mergeCell ref="A17:K17"/>
    <mergeCell ref="A12:N12"/>
    <mergeCell ref="A13:K13"/>
    <mergeCell ref="A14:N14"/>
    <mergeCell ref="A15:K15"/>
    <mergeCell ref="A16:N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76E1-9237-4CA7-B911-65218DC6DBE0}">
  <dimension ref="A1:P58"/>
  <sheetViews>
    <sheetView zoomScaleNormal="100" workbookViewId="0">
      <selection activeCell="A2" sqref="A2:P2"/>
    </sheetView>
  </sheetViews>
  <sheetFormatPr defaultRowHeight="14.25"/>
  <cols>
    <col min="1" max="1" width="3.25" customWidth="1"/>
    <col min="2" max="2" width="16.125" customWidth="1"/>
    <col min="3" max="3" width="9.125" customWidth="1"/>
    <col min="4" max="4" width="15.375" customWidth="1"/>
    <col min="6" max="6" width="10.25" customWidth="1"/>
    <col min="7" max="7" width="15.375" customWidth="1"/>
    <col min="8" max="8" width="12" customWidth="1"/>
    <col min="9" max="9" width="12.125" customWidth="1"/>
    <col min="10" max="10" width="11.125" customWidth="1"/>
    <col min="11" max="11" width="9.375" customWidth="1"/>
    <col min="12" max="12" width="5.625" customWidth="1"/>
    <col min="13" max="13" width="11.125" customWidth="1"/>
    <col min="14" max="14" width="13" customWidth="1"/>
    <col min="15" max="15" width="18.375" customWidth="1"/>
    <col min="16" max="16" width="26.875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8">
      <c r="A2" s="197" t="s">
        <v>472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15.7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309.75" customHeight="1">
      <c r="A4" s="61" t="s">
        <v>36</v>
      </c>
      <c r="B4" s="62" t="s">
        <v>459</v>
      </c>
      <c r="C4" s="63" t="s">
        <v>450</v>
      </c>
      <c r="D4" s="63" t="s">
        <v>451</v>
      </c>
      <c r="E4" s="64" t="s">
        <v>452</v>
      </c>
      <c r="F4" s="65" t="s">
        <v>38</v>
      </c>
      <c r="G4" s="65" t="s">
        <v>453</v>
      </c>
      <c r="H4" s="66" t="s">
        <v>460</v>
      </c>
      <c r="I4" s="66" t="s">
        <v>454</v>
      </c>
      <c r="J4" s="66" t="s">
        <v>461</v>
      </c>
      <c r="K4" s="66" t="s">
        <v>455</v>
      </c>
      <c r="L4" s="66" t="s">
        <v>37</v>
      </c>
      <c r="M4" s="66" t="s">
        <v>456</v>
      </c>
      <c r="N4" s="66" t="s">
        <v>457</v>
      </c>
      <c r="O4" s="66" t="s">
        <v>448</v>
      </c>
      <c r="P4" s="66" t="s">
        <v>449</v>
      </c>
    </row>
    <row r="5" spans="1:16" ht="31.5">
      <c r="A5" s="46" t="s">
        <v>0</v>
      </c>
      <c r="B5" s="72"/>
      <c r="C5" s="78" t="s">
        <v>39</v>
      </c>
      <c r="D5" s="79" t="s">
        <v>260</v>
      </c>
      <c r="E5" s="78" t="s">
        <v>8</v>
      </c>
      <c r="F5" s="78" t="s">
        <v>9</v>
      </c>
      <c r="G5" s="79" t="s">
        <v>10</v>
      </c>
      <c r="H5" s="72"/>
      <c r="I5" s="78">
        <v>12</v>
      </c>
      <c r="J5" s="78" t="s">
        <v>4</v>
      </c>
      <c r="K5" s="81">
        <v>360</v>
      </c>
      <c r="L5" s="74"/>
      <c r="M5" s="75"/>
      <c r="N5" s="83">
        <f>K5*M5</f>
        <v>0</v>
      </c>
      <c r="O5" s="60" t="s">
        <v>445</v>
      </c>
      <c r="P5" s="60" t="s">
        <v>445</v>
      </c>
    </row>
    <row r="6" spans="1:16" ht="56.25" customHeight="1">
      <c r="A6" s="46" t="s">
        <v>5</v>
      </c>
      <c r="B6" s="72"/>
      <c r="C6" s="78" t="s">
        <v>39</v>
      </c>
      <c r="D6" s="79" t="s">
        <v>260</v>
      </c>
      <c r="E6" s="78" t="s">
        <v>8</v>
      </c>
      <c r="F6" s="78" t="s">
        <v>58</v>
      </c>
      <c r="G6" s="79" t="s">
        <v>46</v>
      </c>
      <c r="H6" s="72"/>
      <c r="I6" s="78">
        <v>12</v>
      </c>
      <c r="J6" s="78" t="s">
        <v>4</v>
      </c>
      <c r="K6" s="81">
        <v>72</v>
      </c>
      <c r="L6" s="74"/>
      <c r="M6" s="75"/>
      <c r="N6" s="83">
        <f t="shared" ref="N6:N18" si="0">K6*M6</f>
        <v>0</v>
      </c>
      <c r="O6" s="60" t="s">
        <v>445</v>
      </c>
      <c r="P6" s="60" t="s">
        <v>445</v>
      </c>
    </row>
    <row r="7" spans="1:16" ht="31.5">
      <c r="A7" s="46" t="s">
        <v>11</v>
      </c>
      <c r="B7" s="72"/>
      <c r="C7" s="78" t="s">
        <v>6</v>
      </c>
      <c r="D7" s="79" t="s">
        <v>260</v>
      </c>
      <c r="E7" s="78" t="s">
        <v>8</v>
      </c>
      <c r="F7" s="78" t="s">
        <v>41</v>
      </c>
      <c r="G7" s="79" t="s">
        <v>15</v>
      </c>
      <c r="H7" s="72"/>
      <c r="I7" s="78">
        <v>12</v>
      </c>
      <c r="J7" s="78" t="s">
        <v>4</v>
      </c>
      <c r="K7" s="81">
        <v>1584</v>
      </c>
      <c r="L7" s="74"/>
      <c r="M7" s="75"/>
      <c r="N7" s="83">
        <f t="shared" si="0"/>
        <v>0</v>
      </c>
      <c r="O7" s="60" t="s">
        <v>445</v>
      </c>
      <c r="P7" s="60" t="s">
        <v>445</v>
      </c>
    </row>
    <row r="8" spans="1:16" ht="57" customHeight="1">
      <c r="A8" s="46" t="s">
        <v>13</v>
      </c>
      <c r="B8" s="72"/>
      <c r="C8" s="78" t="s">
        <v>6</v>
      </c>
      <c r="D8" s="79" t="s">
        <v>260</v>
      </c>
      <c r="E8" s="78" t="s">
        <v>8</v>
      </c>
      <c r="F8" s="78" t="s">
        <v>9</v>
      </c>
      <c r="G8" s="79" t="s">
        <v>42</v>
      </c>
      <c r="H8" s="72"/>
      <c r="I8" s="78">
        <v>12</v>
      </c>
      <c r="J8" s="78" t="s">
        <v>4</v>
      </c>
      <c r="K8" s="82">
        <v>72</v>
      </c>
      <c r="L8" s="74"/>
      <c r="M8" s="75"/>
      <c r="N8" s="83">
        <f t="shared" si="0"/>
        <v>0</v>
      </c>
      <c r="O8" s="60" t="s">
        <v>445</v>
      </c>
      <c r="P8" s="60" t="s">
        <v>445</v>
      </c>
    </row>
    <row r="9" spans="1:16" ht="60.75" customHeight="1">
      <c r="A9" s="46" t="s">
        <v>16</v>
      </c>
      <c r="B9" s="72"/>
      <c r="C9" s="78" t="s">
        <v>6</v>
      </c>
      <c r="D9" s="79" t="s">
        <v>260</v>
      </c>
      <c r="E9" s="78" t="s">
        <v>8</v>
      </c>
      <c r="F9" s="78" t="s">
        <v>12</v>
      </c>
      <c r="G9" s="79" t="s">
        <v>40</v>
      </c>
      <c r="H9" s="73"/>
      <c r="I9" s="78">
        <v>12</v>
      </c>
      <c r="J9" s="78" t="s">
        <v>4</v>
      </c>
      <c r="K9" s="81">
        <v>288</v>
      </c>
      <c r="L9" s="74"/>
      <c r="M9" s="75"/>
      <c r="N9" s="83">
        <f t="shared" si="0"/>
        <v>0</v>
      </c>
      <c r="O9" s="60" t="s">
        <v>445</v>
      </c>
      <c r="P9" s="60" t="s">
        <v>445</v>
      </c>
    </row>
    <row r="10" spans="1:16" ht="63.75" customHeight="1">
      <c r="A10" s="46" t="s">
        <v>19</v>
      </c>
      <c r="B10" s="72"/>
      <c r="C10" s="78" t="s">
        <v>6</v>
      </c>
      <c r="D10" s="79" t="s">
        <v>394</v>
      </c>
      <c r="E10" s="78" t="s">
        <v>8</v>
      </c>
      <c r="F10" s="78" t="s">
        <v>41</v>
      </c>
      <c r="G10" s="79" t="s">
        <v>20</v>
      </c>
      <c r="H10" s="72"/>
      <c r="I10" s="78">
        <v>12</v>
      </c>
      <c r="J10" s="78" t="s">
        <v>4</v>
      </c>
      <c r="K10" s="81">
        <v>1512</v>
      </c>
      <c r="L10" s="74"/>
      <c r="M10" s="75"/>
      <c r="N10" s="83">
        <f t="shared" si="0"/>
        <v>0</v>
      </c>
      <c r="O10" s="60" t="s">
        <v>445</v>
      </c>
      <c r="P10" s="60" t="s">
        <v>445</v>
      </c>
    </row>
    <row r="11" spans="1:16" ht="67.5" customHeight="1">
      <c r="A11" s="46" t="s">
        <v>21</v>
      </c>
      <c r="B11" s="72"/>
      <c r="C11" s="78" t="s">
        <v>14</v>
      </c>
      <c r="D11" s="79" t="s">
        <v>260</v>
      </c>
      <c r="E11" s="78" t="s">
        <v>8</v>
      </c>
      <c r="F11" s="78" t="s">
        <v>12</v>
      </c>
      <c r="G11" s="79" t="s">
        <v>42</v>
      </c>
      <c r="H11" s="72"/>
      <c r="I11" s="78">
        <v>12</v>
      </c>
      <c r="J11" s="78" t="s">
        <v>4</v>
      </c>
      <c r="K11" s="81">
        <v>4968</v>
      </c>
      <c r="L11" s="74"/>
      <c r="M11" s="75"/>
      <c r="N11" s="83">
        <f t="shared" si="0"/>
        <v>0</v>
      </c>
      <c r="O11" s="60" t="s">
        <v>445</v>
      </c>
      <c r="P11" s="60" t="s">
        <v>445</v>
      </c>
    </row>
    <row r="12" spans="1:16" ht="68.25" customHeight="1">
      <c r="A12" s="46" t="s">
        <v>23</v>
      </c>
      <c r="B12" s="72"/>
      <c r="C12" s="78" t="s">
        <v>14</v>
      </c>
      <c r="D12" s="79" t="s">
        <v>395</v>
      </c>
      <c r="E12" s="78" t="s">
        <v>8</v>
      </c>
      <c r="F12" s="78" t="s">
        <v>12</v>
      </c>
      <c r="G12" s="79" t="s">
        <v>43</v>
      </c>
      <c r="H12" s="72"/>
      <c r="I12" s="78">
        <v>36</v>
      </c>
      <c r="J12" s="78" t="s">
        <v>4</v>
      </c>
      <c r="K12" s="81">
        <v>1008</v>
      </c>
      <c r="L12" s="74"/>
      <c r="M12" s="75"/>
      <c r="N12" s="83">
        <f t="shared" si="0"/>
        <v>0</v>
      </c>
      <c r="O12" s="60" t="s">
        <v>445</v>
      </c>
      <c r="P12" s="60" t="s">
        <v>445</v>
      </c>
    </row>
    <row r="13" spans="1:16" ht="62.25" customHeight="1">
      <c r="A13" s="46" t="s">
        <v>25</v>
      </c>
      <c r="B13" s="72"/>
      <c r="C13" s="78" t="s">
        <v>17</v>
      </c>
      <c r="D13" s="79" t="s">
        <v>394</v>
      </c>
      <c r="E13" s="78" t="s">
        <v>8</v>
      </c>
      <c r="F13" s="78" t="s">
        <v>12</v>
      </c>
      <c r="G13" s="79" t="s">
        <v>46</v>
      </c>
      <c r="H13" s="72"/>
      <c r="I13" s="78">
        <v>36</v>
      </c>
      <c r="J13" s="78" t="s">
        <v>4</v>
      </c>
      <c r="K13" s="81">
        <v>2196</v>
      </c>
      <c r="L13" s="74"/>
      <c r="M13" s="75"/>
      <c r="N13" s="83">
        <f t="shared" si="0"/>
        <v>0</v>
      </c>
      <c r="O13" s="60" t="s">
        <v>445</v>
      </c>
      <c r="P13" s="60" t="s">
        <v>445</v>
      </c>
    </row>
    <row r="14" spans="1:16" ht="57" customHeight="1">
      <c r="A14" s="46" t="s">
        <v>29</v>
      </c>
      <c r="B14" s="72"/>
      <c r="C14" s="78" t="s">
        <v>17</v>
      </c>
      <c r="D14" s="79" t="s">
        <v>260</v>
      </c>
      <c r="E14" s="78" t="s">
        <v>8</v>
      </c>
      <c r="F14" s="78" t="s">
        <v>44</v>
      </c>
      <c r="G14" s="48" t="s">
        <v>46</v>
      </c>
      <c r="H14" s="72"/>
      <c r="I14" s="78">
        <v>12</v>
      </c>
      <c r="J14" s="78" t="s">
        <v>4</v>
      </c>
      <c r="K14" s="81">
        <v>9576</v>
      </c>
      <c r="L14" s="74"/>
      <c r="M14" s="75"/>
      <c r="N14" s="83">
        <f t="shared" si="0"/>
        <v>0</v>
      </c>
      <c r="O14" s="60" t="s">
        <v>445</v>
      </c>
      <c r="P14" s="60" t="s">
        <v>445</v>
      </c>
    </row>
    <row r="15" spans="1:16" ht="31.5">
      <c r="A15" s="46" t="s">
        <v>30</v>
      </c>
      <c r="B15" s="72"/>
      <c r="C15" s="78" t="s">
        <v>26</v>
      </c>
      <c r="D15" s="79" t="s">
        <v>396</v>
      </c>
      <c r="E15" s="78" t="s">
        <v>8</v>
      </c>
      <c r="F15" s="78" t="s">
        <v>44</v>
      </c>
      <c r="G15" s="79" t="s">
        <v>15</v>
      </c>
      <c r="H15" s="72"/>
      <c r="I15" s="78">
        <v>36</v>
      </c>
      <c r="J15" s="78" t="s">
        <v>4</v>
      </c>
      <c r="K15" s="81">
        <v>2808</v>
      </c>
      <c r="L15" s="74"/>
      <c r="M15" s="75"/>
      <c r="N15" s="83">
        <f t="shared" si="0"/>
        <v>0</v>
      </c>
      <c r="O15" s="60" t="s">
        <v>445</v>
      </c>
      <c r="P15" s="60" t="s">
        <v>445</v>
      </c>
    </row>
    <row r="16" spans="1:16" ht="31.5">
      <c r="A16" s="46" t="s">
        <v>33</v>
      </c>
      <c r="B16" s="72"/>
      <c r="C16" s="78" t="s">
        <v>26</v>
      </c>
      <c r="D16" s="79" t="s">
        <v>260</v>
      </c>
      <c r="E16" s="78" t="s">
        <v>8</v>
      </c>
      <c r="F16" s="78" t="s">
        <v>44</v>
      </c>
      <c r="G16" s="79" t="s">
        <v>15</v>
      </c>
      <c r="H16" s="72"/>
      <c r="I16" s="78">
        <v>12</v>
      </c>
      <c r="J16" s="78" t="s">
        <v>4</v>
      </c>
      <c r="K16" s="82">
        <v>72</v>
      </c>
      <c r="L16" s="76"/>
      <c r="M16" s="75"/>
      <c r="N16" s="83">
        <f t="shared" si="0"/>
        <v>0</v>
      </c>
      <c r="O16" s="60" t="s">
        <v>445</v>
      </c>
      <c r="P16" s="60" t="s">
        <v>445</v>
      </c>
    </row>
    <row r="17" spans="1:16" ht="31.5">
      <c r="A17" s="46" t="s">
        <v>50</v>
      </c>
      <c r="B17" s="72"/>
      <c r="C17" s="78">
        <v>0</v>
      </c>
      <c r="D17" s="79" t="s">
        <v>398</v>
      </c>
      <c r="E17" s="78" t="s">
        <v>8</v>
      </c>
      <c r="F17" s="78" t="s">
        <v>47</v>
      </c>
      <c r="G17" s="79" t="s">
        <v>15</v>
      </c>
      <c r="H17" s="72"/>
      <c r="I17" s="78">
        <v>36</v>
      </c>
      <c r="J17" s="78" t="s">
        <v>4</v>
      </c>
      <c r="K17" s="81">
        <v>648</v>
      </c>
      <c r="L17" s="76"/>
      <c r="M17" s="75"/>
      <c r="N17" s="83">
        <f t="shared" si="0"/>
        <v>0</v>
      </c>
      <c r="O17" s="60" t="s">
        <v>445</v>
      </c>
      <c r="P17" s="60" t="s">
        <v>445</v>
      </c>
    </row>
    <row r="18" spans="1:16" ht="47.25">
      <c r="A18" s="46" t="s">
        <v>90</v>
      </c>
      <c r="B18" s="46"/>
      <c r="C18" s="70">
        <v>1</v>
      </c>
      <c r="D18" s="80" t="s">
        <v>397</v>
      </c>
      <c r="E18" s="70" t="s">
        <v>2</v>
      </c>
      <c r="F18" s="70" t="s">
        <v>49</v>
      </c>
      <c r="G18" s="80" t="s">
        <v>15</v>
      </c>
      <c r="H18" s="46"/>
      <c r="I18" s="70">
        <v>36</v>
      </c>
      <c r="J18" s="78" t="s">
        <v>4</v>
      </c>
      <c r="K18" s="81">
        <v>432</v>
      </c>
      <c r="L18" s="76"/>
      <c r="M18" s="75"/>
      <c r="N18" s="83">
        <f t="shared" si="0"/>
        <v>0</v>
      </c>
      <c r="O18" s="60" t="s">
        <v>445</v>
      </c>
      <c r="P18" s="60" t="s">
        <v>445</v>
      </c>
    </row>
    <row r="19" spans="1:16" ht="15.75">
      <c r="A19" s="190" t="s">
        <v>35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69">
        <f>SUM(N5:N18)</f>
        <v>0</v>
      </c>
      <c r="O19" s="38"/>
      <c r="P19" s="38"/>
    </row>
    <row r="20" spans="1:16" ht="15.7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8">
      <c r="A21" s="195" t="s">
        <v>462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</row>
    <row r="22" spans="1:16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 ht="14.25" customHeight="1">
      <c r="A23" s="200" t="s">
        <v>464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</row>
    <row r="24" spans="1:16" ht="18">
      <c r="A24" s="201" t="s">
        <v>463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</row>
    <row r="25" spans="1:16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ht="54" customHeight="1">
      <c r="A26" s="202" t="s">
        <v>473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16" ht="36" customHeight="1">
      <c r="A27" s="198" t="s">
        <v>474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</row>
    <row r="28" spans="1:16" ht="18">
      <c r="A28" s="203" t="s">
        <v>446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84"/>
    </row>
    <row r="29" spans="1:16" ht="54" customHeight="1">
      <c r="A29" s="198" t="s">
        <v>475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</row>
    <row r="30" spans="1:16" ht="18">
      <c r="A30" s="203" t="s">
        <v>447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84"/>
    </row>
    <row r="31" spans="1:16" ht="36" customHeight="1">
      <c r="A31" s="198" t="s">
        <v>467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</row>
    <row r="32" spans="1:16" ht="18" customHeight="1">
      <c r="A32" s="204" t="s">
        <v>446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84"/>
    </row>
    <row r="33" spans="1:16" ht="36" customHeight="1">
      <c r="A33" s="198" t="s">
        <v>476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</row>
    <row r="34" spans="1:16">
      <c r="A34" s="88"/>
    </row>
    <row r="35" spans="1:16" ht="15.7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ht="15.7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ht="15.7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ht="15.7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ht="15.7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ht="15.7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ht="15.7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ht="15.7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ht="15.7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ht="15.7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ht="15.7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ht="15.7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ht="15.7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ht="15.7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57" spans="4:11">
      <c r="D57" s="199"/>
      <c r="E57" s="199"/>
      <c r="F57" s="199"/>
      <c r="G57" s="199"/>
      <c r="H57" s="199"/>
      <c r="I57" s="199"/>
      <c r="J57" s="199"/>
      <c r="K57" s="199"/>
    </row>
    <row r="58" spans="4:11">
      <c r="D58" s="199"/>
      <c r="E58" s="199"/>
      <c r="F58" s="199"/>
      <c r="G58" s="199"/>
      <c r="H58" s="199"/>
      <c r="I58" s="199"/>
      <c r="J58" s="199"/>
      <c r="K58" s="199"/>
    </row>
  </sheetData>
  <mergeCells count="15">
    <mergeCell ref="A33:P33"/>
    <mergeCell ref="D57:K57"/>
    <mergeCell ref="D58:K58"/>
    <mergeCell ref="A2:P2"/>
    <mergeCell ref="A19:M19"/>
    <mergeCell ref="A21:P21"/>
    <mergeCell ref="A23:P23"/>
    <mergeCell ref="A24:P24"/>
    <mergeCell ref="A26:P26"/>
    <mergeCell ref="A27:P27"/>
    <mergeCell ref="A28:O28"/>
    <mergeCell ref="A29:P29"/>
    <mergeCell ref="A30:O30"/>
    <mergeCell ref="A31:P31"/>
    <mergeCell ref="A32:O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609A-B402-49E0-B47D-16448725327D}">
  <dimension ref="A1:P70"/>
  <sheetViews>
    <sheetView zoomScaleNormal="100" workbookViewId="0">
      <selection activeCell="A2" sqref="A2:P2"/>
    </sheetView>
  </sheetViews>
  <sheetFormatPr defaultRowHeight="14.25"/>
  <cols>
    <col min="1" max="1" width="4" customWidth="1"/>
    <col min="2" max="2" width="15.5" customWidth="1"/>
    <col min="3" max="3" width="9.25" customWidth="1"/>
    <col min="4" max="4" width="11.125" customWidth="1"/>
    <col min="5" max="5" width="8.375" customWidth="1"/>
    <col min="6" max="6" width="11.625" customWidth="1"/>
    <col min="7" max="7" width="29.5" customWidth="1"/>
    <col min="8" max="8" width="12.75" customWidth="1"/>
    <col min="9" max="9" width="12.375" customWidth="1"/>
    <col min="10" max="10" width="11" customWidth="1"/>
    <col min="11" max="11" width="7.625" customWidth="1"/>
    <col min="12" max="12" width="5.25" customWidth="1"/>
    <col min="13" max="13" width="12.5" customWidth="1"/>
    <col min="14" max="14" width="12.25" customWidth="1"/>
    <col min="15" max="15" width="18.375" customWidth="1"/>
    <col min="16" max="16" width="26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6" ht="20.25" customHeight="1">
      <c r="A2" s="197" t="s">
        <v>477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15.7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8"/>
    </row>
    <row r="4" spans="1:16" ht="310.5" customHeight="1">
      <c r="A4" s="61" t="s">
        <v>36</v>
      </c>
      <c r="B4" s="62" t="s">
        <v>459</v>
      </c>
      <c r="C4" s="63" t="s">
        <v>450</v>
      </c>
      <c r="D4" s="63" t="s">
        <v>451</v>
      </c>
      <c r="E4" s="64" t="s">
        <v>452</v>
      </c>
      <c r="F4" s="65" t="s">
        <v>38</v>
      </c>
      <c r="G4" s="65" t="s">
        <v>453</v>
      </c>
      <c r="H4" s="66" t="s">
        <v>460</v>
      </c>
      <c r="I4" s="66" t="s">
        <v>454</v>
      </c>
      <c r="J4" s="66" t="s">
        <v>461</v>
      </c>
      <c r="K4" s="66" t="s">
        <v>455</v>
      </c>
      <c r="L4" s="66" t="s">
        <v>37</v>
      </c>
      <c r="M4" s="66" t="s">
        <v>456</v>
      </c>
      <c r="N4" s="66" t="s">
        <v>457</v>
      </c>
      <c r="O4" s="66" t="s">
        <v>448</v>
      </c>
      <c r="P4" s="66" t="s">
        <v>449</v>
      </c>
    </row>
    <row r="5" spans="1:16" ht="31.5">
      <c r="A5" s="54" t="s">
        <v>0</v>
      </c>
      <c r="B5" s="72"/>
      <c r="C5" s="54" t="s">
        <v>1</v>
      </c>
      <c r="D5" s="41" t="s">
        <v>345</v>
      </c>
      <c r="E5" s="54" t="s">
        <v>191</v>
      </c>
      <c r="F5" s="41" t="s">
        <v>346</v>
      </c>
      <c r="G5" s="55" t="s">
        <v>347</v>
      </c>
      <c r="H5" s="40"/>
      <c r="I5" s="54" t="s">
        <v>386</v>
      </c>
      <c r="J5" s="78" t="s">
        <v>4</v>
      </c>
      <c r="K5" s="92">
        <v>72</v>
      </c>
      <c r="L5" s="74"/>
      <c r="M5" s="43"/>
      <c r="N5" s="83">
        <f>K5*M5</f>
        <v>0</v>
      </c>
      <c r="O5" s="60" t="s">
        <v>445</v>
      </c>
      <c r="P5" s="60" t="s">
        <v>445</v>
      </c>
    </row>
    <row r="6" spans="1:16" ht="31.5">
      <c r="A6" s="54" t="s">
        <v>5</v>
      </c>
      <c r="B6" s="72"/>
      <c r="C6" s="78" t="s">
        <v>51</v>
      </c>
      <c r="D6" s="79" t="s">
        <v>250</v>
      </c>
      <c r="E6" s="78" t="s">
        <v>8</v>
      </c>
      <c r="F6" s="78" t="s">
        <v>53</v>
      </c>
      <c r="G6" s="79" t="s">
        <v>54</v>
      </c>
      <c r="H6" s="72"/>
      <c r="I6" s="78" t="s">
        <v>386</v>
      </c>
      <c r="J6" s="78" t="s">
        <v>4</v>
      </c>
      <c r="K6" s="81">
        <v>280</v>
      </c>
      <c r="L6" s="74"/>
      <c r="M6" s="43"/>
      <c r="N6" s="83">
        <f t="shared" ref="N6:N30" si="0">K6*M6</f>
        <v>0</v>
      </c>
      <c r="O6" s="60" t="s">
        <v>445</v>
      </c>
      <c r="P6" s="60" t="s">
        <v>445</v>
      </c>
    </row>
    <row r="7" spans="1:16" ht="31.5">
      <c r="A7" s="54" t="s">
        <v>11</v>
      </c>
      <c r="B7" s="72"/>
      <c r="C7" s="78" t="s">
        <v>55</v>
      </c>
      <c r="D7" s="79" t="s">
        <v>250</v>
      </c>
      <c r="E7" s="79" t="s">
        <v>56</v>
      </c>
      <c r="F7" s="78" t="s">
        <v>53</v>
      </c>
      <c r="G7" s="79" t="s">
        <v>278</v>
      </c>
      <c r="H7" s="72"/>
      <c r="I7" s="78" t="s">
        <v>386</v>
      </c>
      <c r="J7" s="78" t="s">
        <v>4</v>
      </c>
      <c r="K7" s="81">
        <v>432</v>
      </c>
      <c r="L7" s="74"/>
      <c r="M7" s="43"/>
      <c r="N7" s="83">
        <f t="shared" si="0"/>
        <v>0</v>
      </c>
      <c r="O7" s="60" t="s">
        <v>445</v>
      </c>
      <c r="P7" s="60" t="s">
        <v>445</v>
      </c>
    </row>
    <row r="8" spans="1:16" ht="31.5">
      <c r="A8" s="54" t="s">
        <v>13</v>
      </c>
      <c r="B8" s="72"/>
      <c r="C8" s="78" t="s">
        <v>55</v>
      </c>
      <c r="D8" s="79" t="s">
        <v>250</v>
      </c>
      <c r="E8" s="78" t="s">
        <v>8</v>
      </c>
      <c r="F8" s="78" t="s">
        <v>53</v>
      </c>
      <c r="G8" s="79" t="s">
        <v>54</v>
      </c>
      <c r="H8" s="72"/>
      <c r="I8" s="78" t="s">
        <v>386</v>
      </c>
      <c r="J8" s="78" t="s">
        <v>4</v>
      </c>
      <c r="K8" s="81">
        <v>1260</v>
      </c>
      <c r="L8" s="74"/>
      <c r="M8" s="43"/>
      <c r="N8" s="83">
        <f t="shared" si="0"/>
        <v>0</v>
      </c>
      <c r="O8" s="60" t="s">
        <v>445</v>
      </c>
      <c r="P8" s="60" t="s">
        <v>445</v>
      </c>
    </row>
    <row r="9" spans="1:16" ht="31.5">
      <c r="A9" s="54" t="s">
        <v>16</v>
      </c>
      <c r="B9" s="72"/>
      <c r="C9" s="78" t="s">
        <v>55</v>
      </c>
      <c r="D9" s="79" t="s">
        <v>250</v>
      </c>
      <c r="E9" s="78" t="s">
        <v>8</v>
      </c>
      <c r="F9" s="78" t="s">
        <v>58</v>
      </c>
      <c r="G9" s="79" t="s">
        <v>54</v>
      </c>
      <c r="H9" s="72"/>
      <c r="I9" s="78" t="s">
        <v>386</v>
      </c>
      <c r="J9" s="78" t="s">
        <v>4</v>
      </c>
      <c r="K9" s="81">
        <v>1152</v>
      </c>
      <c r="L9" s="74"/>
      <c r="M9" s="43"/>
      <c r="N9" s="83">
        <f t="shared" si="0"/>
        <v>0</v>
      </c>
      <c r="O9" s="60" t="s">
        <v>445</v>
      </c>
      <c r="P9" s="60" t="s">
        <v>445</v>
      </c>
    </row>
    <row r="10" spans="1:16" ht="31.5">
      <c r="A10" s="54" t="s">
        <v>19</v>
      </c>
      <c r="B10" s="72"/>
      <c r="C10" s="78" t="s">
        <v>55</v>
      </c>
      <c r="D10" s="79" t="s">
        <v>250</v>
      </c>
      <c r="E10" s="78" t="s">
        <v>8</v>
      </c>
      <c r="F10" s="78" t="s">
        <v>196</v>
      </c>
      <c r="G10" s="79" t="s">
        <v>59</v>
      </c>
      <c r="H10" s="72"/>
      <c r="I10" s="78" t="s">
        <v>387</v>
      </c>
      <c r="J10" s="78" t="s">
        <v>4</v>
      </c>
      <c r="K10" s="82">
        <v>72</v>
      </c>
      <c r="L10" s="74"/>
      <c r="M10" s="43"/>
      <c r="N10" s="83">
        <f t="shared" si="0"/>
        <v>0</v>
      </c>
      <c r="O10" s="60" t="s">
        <v>445</v>
      </c>
      <c r="P10" s="60" t="s">
        <v>445</v>
      </c>
    </row>
    <row r="11" spans="1:16" ht="31.5">
      <c r="A11" s="54" t="s">
        <v>21</v>
      </c>
      <c r="B11" s="72"/>
      <c r="C11" s="78" t="s">
        <v>39</v>
      </c>
      <c r="D11" s="79" t="s">
        <v>207</v>
      </c>
      <c r="E11" s="78" t="s">
        <v>2</v>
      </c>
      <c r="F11" s="78" t="s">
        <v>9</v>
      </c>
      <c r="G11" s="79" t="s">
        <v>59</v>
      </c>
      <c r="H11" s="72"/>
      <c r="I11" s="78" t="s">
        <v>387</v>
      </c>
      <c r="J11" s="78" t="s">
        <v>4</v>
      </c>
      <c r="K11" s="81">
        <v>3384</v>
      </c>
      <c r="L11" s="74"/>
      <c r="M11" s="43"/>
      <c r="N11" s="83">
        <f t="shared" si="0"/>
        <v>0</v>
      </c>
      <c r="O11" s="60" t="s">
        <v>445</v>
      </c>
      <c r="P11" s="60" t="s">
        <v>445</v>
      </c>
    </row>
    <row r="12" spans="1:16" ht="31.5">
      <c r="A12" s="54" t="s">
        <v>23</v>
      </c>
      <c r="B12" s="72"/>
      <c r="C12" s="78" t="s">
        <v>39</v>
      </c>
      <c r="D12" s="79" t="s">
        <v>250</v>
      </c>
      <c r="E12" s="78" t="s">
        <v>8</v>
      </c>
      <c r="F12" s="78" t="s">
        <v>58</v>
      </c>
      <c r="G12" s="79" t="s">
        <v>54</v>
      </c>
      <c r="H12" s="72"/>
      <c r="I12" s="78" t="s">
        <v>386</v>
      </c>
      <c r="J12" s="78" t="s">
        <v>4</v>
      </c>
      <c r="K12" s="81">
        <v>2232</v>
      </c>
      <c r="L12" s="74"/>
      <c r="M12" s="43"/>
      <c r="N12" s="83">
        <f t="shared" si="0"/>
        <v>0</v>
      </c>
      <c r="O12" s="60" t="s">
        <v>445</v>
      </c>
      <c r="P12" s="60" t="s">
        <v>445</v>
      </c>
    </row>
    <row r="13" spans="1:16" ht="31.5">
      <c r="A13" s="54" t="s">
        <v>25</v>
      </c>
      <c r="B13" s="72"/>
      <c r="C13" s="78" t="s">
        <v>39</v>
      </c>
      <c r="D13" s="79" t="s">
        <v>45</v>
      </c>
      <c r="E13" s="78" t="s">
        <v>8</v>
      </c>
      <c r="F13" s="78" t="s">
        <v>53</v>
      </c>
      <c r="G13" s="79" t="s">
        <v>59</v>
      </c>
      <c r="H13" s="72"/>
      <c r="I13" s="78" t="s">
        <v>387</v>
      </c>
      <c r="J13" s="78" t="s">
        <v>4</v>
      </c>
      <c r="K13" s="82">
        <v>72</v>
      </c>
      <c r="L13" s="76"/>
      <c r="M13" s="43"/>
      <c r="N13" s="83">
        <f t="shared" si="0"/>
        <v>0</v>
      </c>
      <c r="O13" s="60" t="s">
        <v>445</v>
      </c>
      <c r="P13" s="60" t="s">
        <v>445</v>
      </c>
    </row>
    <row r="14" spans="1:16" ht="31.5">
      <c r="A14" s="54" t="s">
        <v>29</v>
      </c>
      <c r="B14" s="72"/>
      <c r="C14" s="78" t="s">
        <v>6</v>
      </c>
      <c r="D14" s="79" t="s">
        <v>287</v>
      </c>
      <c r="E14" s="78" t="s">
        <v>8</v>
      </c>
      <c r="F14" s="78" t="s">
        <v>9</v>
      </c>
      <c r="G14" s="79" t="s">
        <v>334</v>
      </c>
      <c r="H14" s="73"/>
      <c r="I14" s="78" t="s">
        <v>387</v>
      </c>
      <c r="J14" s="78" t="s">
        <v>4</v>
      </c>
      <c r="K14" s="82">
        <v>72</v>
      </c>
      <c r="L14" s="76"/>
      <c r="M14" s="43"/>
      <c r="N14" s="83">
        <f t="shared" si="0"/>
        <v>0</v>
      </c>
      <c r="O14" s="60" t="s">
        <v>445</v>
      </c>
      <c r="P14" s="60" t="s">
        <v>445</v>
      </c>
    </row>
    <row r="15" spans="1:16" ht="31.5">
      <c r="A15" s="54" t="s">
        <v>30</v>
      </c>
      <c r="B15" s="72"/>
      <c r="C15" s="78" t="s">
        <v>6</v>
      </c>
      <c r="D15" s="79" t="s">
        <v>160</v>
      </c>
      <c r="E15" s="78" t="s">
        <v>2</v>
      </c>
      <c r="F15" s="78" t="s">
        <v>61</v>
      </c>
      <c r="G15" s="79" t="s">
        <v>62</v>
      </c>
      <c r="H15" s="72"/>
      <c r="I15" s="78" t="s">
        <v>386</v>
      </c>
      <c r="J15" s="78" t="s">
        <v>4</v>
      </c>
      <c r="K15" s="81">
        <v>2520</v>
      </c>
      <c r="L15" s="76"/>
      <c r="M15" s="43"/>
      <c r="N15" s="83">
        <f t="shared" si="0"/>
        <v>0</v>
      </c>
      <c r="O15" s="60" t="s">
        <v>445</v>
      </c>
      <c r="P15" s="60" t="s">
        <v>445</v>
      </c>
    </row>
    <row r="16" spans="1:16" ht="31.5">
      <c r="A16" s="54" t="s">
        <v>33</v>
      </c>
      <c r="B16" s="72"/>
      <c r="C16" s="78" t="s">
        <v>6</v>
      </c>
      <c r="D16" s="79" t="s">
        <v>207</v>
      </c>
      <c r="E16" s="78" t="s">
        <v>8</v>
      </c>
      <c r="F16" s="78" t="s">
        <v>9</v>
      </c>
      <c r="G16" s="79" t="s">
        <v>54</v>
      </c>
      <c r="H16" s="72"/>
      <c r="I16" s="78" t="s">
        <v>386</v>
      </c>
      <c r="J16" s="78" t="s">
        <v>4</v>
      </c>
      <c r="K16" s="81">
        <v>1152</v>
      </c>
      <c r="L16" s="76"/>
      <c r="M16" s="43"/>
      <c r="N16" s="83">
        <f t="shared" si="0"/>
        <v>0</v>
      </c>
      <c r="O16" s="60" t="s">
        <v>445</v>
      </c>
      <c r="P16" s="60" t="s">
        <v>445</v>
      </c>
    </row>
    <row r="17" spans="1:16" ht="31.5">
      <c r="A17" s="54" t="s">
        <v>50</v>
      </c>
      <c r="B17" s="72"/>
      <c r="C17" s="78" t="s">
        <v>6</v>
      </c>
      <c r="D17" s="79" t="s">
        <v>250</v>
      </c>
      <c r="E17" s="78" t="s">
        <v>8</v>
      </c>
      <c r="F17" s="78" t="s">
        <v>53</v>
      </c>
      <c r="G17" s="79" t="s">
        <v>301</v>
      </c>
      <c r="H17" s="72"/>
      <c r="I17" s="78" t="s">
        <v>386</v>
      </c>
      <c r="J17" s="78" t="s">
        <v>4</v>
      </c>
      <c r="K17" s="82">
        <v>72</v>
      </c>
      <c r="L17" s="76"/>
      <c r="M17" s="43"/>
      <c r="N17" s="83">
        <f t="shared" si="0"/>
        <v>0</v>
      </c>
      <c r="O17" s="60" t="s">
        <v>445</v>
      </c>
      <c r="P17" s="60" t="s">
        <v>445</v>
      </c>
    </row>
    <row r="18" spans="1:16" ht="31.5">
      <c r="A18" s="54" t="s">
        <v>90</v>
      </c>
      <c r="B18" s="72"/>
      <c r="C18" s="78" t="s">
        <v>14</v>
      </c>
      <c r="D18" s="79" t="s">
        <v>160</v>
      </c>
      <c r="E18" s="78" t="s">
        <v>2</v>
      </c>
      <c r="F18" s="78" t="s">
        <v>213</v>
      </c>
      <c r="G18" s="79" t="s">
        <v>335</v>
      </c>
      <c r="H18" s="72"/>
      <c r="I18" s="78" t="s">
        <v>387</v>
      </c>
      <c r="J18" s="78" t="s">
        <v>4</v>
      </c>
      <c r="K18" s="82">
        <v>72</v>
      </c>
      <c r="L18" s="76"/>
      <c r="M18" s="43"/>
      <c r="N18" s="83">
        <f t="shared" si="0"/>
        <v>0</v>
      </c>
      <c r="O18" s="60" t="s">
        <v>445</v>
      </c>
      <c r="P18" s="60" t="s">
        <v>445</v>
      </c>
    </row>
    <row r="19" spans="1:16" ht="31.5">
      <c r="A19" s="54" t="s">
        <v>92</v>
      </c>
      <c r="B19" s="72"/>
      <c r="C19" s="78" t="s">
        <v>14</v>
      </c>
      <c r="D19" s="79" t="s">
        <v>160</v>
      </c>
      <c r="E19" s="78" t="s">
        <v>2</v>
      </c>
      <c r="F19" s="78" t="s">
        <v>63</v>
      </c>
      <c r="G19" s="79" t="s">
        <v>64</v>
      </c>
      <c r="H19" s="72"/>
      <c r="I19" s="78" t="s">
        <v>386</v>
      </c>
      <c r="J19" s="78" t="s">
        <v>4</v>
      </c>
      <c r="K19" s="81">
        <v>1800</v>
      </c>
      <c r="L19" s="76"/>
      <c r="M19" s="43"/>
      <c r="N19" s="83">
        <f t="shared" si="0"/>
        <v>0</v>
      </c>
      <c r="O19" s="60" t="s">
        <v>445</v>
      </c>
      <c r="P19" s="60" t="s">
        <v>445</v>
      </c>
    </row>
    <row r="20" spans="1:16" ht="31.5">
      <c r="A20" s="54" t="s">
        <v>93</v>
      </c>
      <c r="B20" s="72"/>
      <c r="C20" s="78" t="s">
        <v>14</v>
      </c>
      <c r="D20" s="79" t="s">
        <v>160</v>
      </c>
      <c r="E20" s="78" t="s">
        <v>2</v>
      </c>
      <c r="F20" s="78" t="s">
        <v>41</v>
      </c>
      <c r="G20" s="79" t="s">
        <v>64</v>
      </c>
      <c r="H20" s="72"/>
      <c r="I20" s="78">
        <v>12</v>
      </c>
      <c r="J20" s="78" t="s">
        <v>4</v>
      </c>
      <c r="K20" s="81">
        <v>840</v>
      </c>
      <c r="L20" s="76"/>
      <c r="M20" s="43"/>
      <c r="N20" s="83">
        <f t="shared" si="0"/>
        <v>0</v>
      </c>
      <c r="O20" s="60" t="s">
        <v>445</v>
      </c>
      <c r="P20" s="60" t="s">
        <v>445</v>
      </c>
    </row>
    <row r="21" spans="1:16" ht="31.5">
      <c r="A21" s="54" t="s">
        <v>94</v>
      </c>
      <c r="B21" s="72"/>
      <c r="C21" s="78" t="s">
        <v>14</v>
      </c>
      <c r="D21" s="79" t="s">
        <v>160</v>
      </c>
      <c r="E21" s="78" t="s">
        <v>2</v>
      </c>
      <c r="F21" s="78" t="s">
        <v>164</v>
      </c>
      <c r="G21" s="79" t="s">
        <v>59</v>
      </c>
      <c r="H21" s="72"/>
      <c r="I21" s="78" t="s">
        <v>387</v>
      </c>
      <c r="J21" s="78" t="s">
        <v>4</v>
      </c>
      <c r="K21" s="82">
        <v>72</v>
      </c>
      <c r="L21" s="76"/>
      <c r="M21" s="43"/>
      <c r="N21" s="83">
        <f t="shared" si="0"/>
        <v>0</v>
      </c>
      <c r="O21" s="60" t="s">
        <v>445</v>
      </c>
      <c r="P21" s="60" t="s">
        <v>445</v>
      </c>
    </row>
    <row r="22" spans="1:16" ht="31.5">
      <c r="A22" s="54" t="s">
        <v>95</v>
      </c>
      <c r="B22" s="72"/>
      <c r="C22" s="78" t="s">
        <v>14</v>
      </c>
      <c r="D22" s="79" t="s">
        <v>207</v>
      </c>
      <c r="E22" s="78" t="s">
        <v>2</v>
      </c>
      <c r="F22" s="78" t="s">
        <v>61</v>
      </c>
      <c r="G22" s="79" t="s">
        <v>74</v>
      </c>
      <c r="H22" s="72"/>
      <c r="I22" s="78" t="s">
        <v>387</v>
      </c>
      <c r="J22" s="78" t="s">
        <v>4</v>
      </c>
      <c r="K22" s="82">
        <v>72</v>
      </c>
      <c r="L22" s="76"/>
      <c r="M22" s="43"/>
      <c r="N22" s="83">
        <f t="shared" si="0"/>
        <v>0</v>
      </c>
      <c r="O22" s="60" t="s">
        <v>445</v>
      </c>
      <c r="P22" s="60" t="s">
        <v>445</v>
      </c>
    </row>
    <row r="23" spans="1:16" ht="31.5">
      <c r="A23" s="54" t="s">
        <v>97</v>
      </c>
      <c r="B23" s="72"/>
      <c r="C23" s="78" t="s">
        <v>14</v>
      </c>
      <c r="D23" s="79" t="s">
        <v>287</v>
      </c>
      <c r="E23" s="78" t="s">
        <v>8</v>
      </c>
      <c r="F23" s="78" t="s">
        <v>12</v>
      </c>
      <c r="G23" s="79" t="s">
        <v>334</v>
      </c>
      <c r="H23" s="72"/>
      <c r="I23" s="78" t="s">
        <v>387</v>
      </c>
      <c r="J23" s="78" t="s">
        <v>4</v>
      </c>
      <c r="K23" s="82">
        <v>72</v>
      </c>
      <c r="L23" s="76"/>
      <c r="M23" s="43"/>
      <c r="N23" s="83">
        <f t="shared" si="0"/>
        <v>0</v>
      </c>
      <c r="O23" s="60" t="s">
        <v>445</v>
      </c>
      <c r="P23" s="60" t="s">
        <v>445</v>
      </c>
    </row>
    <row r="24" spans="1:16" ht="31.5">
      <c r="A24" s="54" t="s">
        <v>99</v>
      </c>
      <c r="B24" s="72"/>
      <c r="C24" s="78" t="s">
        <v>14</v>
      </c>
      <c r="D24" s="79" t="s">
        <v>336</v>
      </c>
      <c r="E24" s="78" t="s">
        <v>8</v>
      </c>
      <c r="F24" s="78" t="s">
        <v>9</v>
      </c>
      <c r="G24" s="79" t="s">
        <v>334</v>
      </c>
      <c r="H24" s="72"/>
      <c r="I24" s="78" t="s">
        <v>386</v>
      </c>
      <c r="J24" s="78" t="s">
        <v>4</v>
      </c>
      <c r="K24" s="82">
        <v>72</v>
      </c>
      <c r="L24" s="76"/>
      <c r="M24" s="43"/>
      <c r="N24" s="83">
        <f t="shared" si="0"/>
        <v>0</v>
      </c>
      <c r="O24" s="60" t="s">
        <v>445</v>
      </c>
      <c r="P24" s="60" t="s">
        <v>445</v>
      </c>
    </row>
    <row r="25" spans="1:16" ht="31.5">
      <c r="A25" s="54" t="s">
        <v>100</v>
      </c>
      <c r="B25" s="72"/>
      <c r="C25" s="78" t="s">
        <v>14</v>
      </c>
      <c r="D25" s="79" t="s">
        <v>207</v>
      </c>
      <c r="E25" s="78" t="s">
        <v>2</v>
      </c>
      <c r="F25" s="78" t="s">
        <v>9</v>
      </c>
      <c r="G25" s="79" t="s">
        <v>301</v>
      </c>
      <c r="H25" s="72"/>
      <c r="I25" s="78" t="s">
        <v>386</v>
      </c>
      <c r="J25" s="78" t="s">
        <v>4</v>
      </c>
      <c r="K25" s="82">
        <v>72</v>
      </c>
      <c r="L25" s="76"/>
      <c r="M25" s="43"/>
      <c r="N25" s="83">
        <f t="shared" si="0"/>
        <v>0</v>
      </c>
      <c r="O25" s="60" t="s">
        <v>445</v>
      </c>
      <c r="P25" s="60" t="s">
        <v>445</v>
      </c>
    </row>
    <row r="26" spans="1:16" ht="31.5">
      <c r="A26" s="54" t="s">
        <v>101</v>
      </c>
      <c r="B26" s="72"/>
      <c r="C26" s="78" t="s">
        <v>17</v>
      </c>
      <c r="D26" s="79" t="s">
        <v>160</v>
      </c>
      <c r="E26" s="78" t="s">
        <v>2</v>
      </c>
      <c r="F26" s="78" t="s">
        <v>27</v>
      </c>
      <c r="G26" s="79" t="s">
        <v>65</v>
      </c>
      <c r="H26" s="72"/>
      <c r="I26" s="78" t="s">
        <v>386</v>
      </c>
      <c r="J26" s="78" t="s">
        <v>4</v>
      </c>
      <c r="K26" s="81">
        <v>2808</v>
      </c>
      <c r="L26" s="76"/>
      <c r="M26" s="43"/>
      <c r="N26" s="83">
        <f t="shared" si="0"/>
        <v>0</v>
      </c>
      <c r="O26" s="60" t="s">
        <v>445</v>
      </c>
      <c r="P26" s="60" t="s">
        <v>445</v>
      </c>
    </row>
    <row r="27" spans="1:16" ht="31.5">
      <c r="A27" s="54" t="s">
        <v>102</v>
      </c>
      <c r="B27" s="72"/>
      <c r="C27" s="78" t="s">
        <v>17</v>
      </c>
      <c r="D27" s="79" t="s">
        <v>160</v>
      </c>
      <c r="E27" s="78" t="s">
        <v>2</v>
      </c>
      <c r="F27" s="78" t="s">
        <v>27</v>
      </c>
      <c r="G27" s="79" t="s">
        <v>337</v>
      </c>
      <c r="H27" s="72"/>
      <c r="I27" s="78" t="s">
        <v>387</v>
      </c>
      <c r="J27" s="78" t="s">
        <v>4</v>
      </c>
      <c r="K27" s="82">
        <v>72</v>
      </c>
      <c r="L27" s="76"/>
      <c r="M27" s="43"/>
      <c r="N27" s="83">
        <f t="shared" si="0"/>
        <v>0</v>
      </c>
      <c r="O27" s="60" t="s">
        <v>445</v>
      </c>
      <c r="P27" s="60" t="s">
        <v>445</v>
      </c>
    </row>
    <row r="28" spans="1:16" ht="31.5">
      <c r="A28" s="54" t="s">
        <v>105</v>
      </c>
      <c r="B28" s="72"/>
      <c r="C28" s="78" t="s">
        <v>17</v>
      </c>
      <c r="D28" s="79" t="s">
        <v>160</v>
      </c>
      <c r="E28" s="78" t="s">
        <v>2</v>
      </c>
      <c r="F28" s="78" t="s">
        <v>213</v>
      </c>
      <c r="G28" s="79" t="s">
        <v>335</v>
      </c>
      <c r="H28" s="72"/>
      <c r="I28" s="78" t="s">
        <v>387</v>
      </c>
      <c r="J28" s="78" t="s">
        <v>4</v>
      </c>
      <c r="K28" s="82">
        <v>72</v>
      </c>
      <c r="L28" s="76"/>
      <c r="M28" s="43"/>
      <c r="N28" s="83">
        <f t="shared" si="0"/>
        <v>0</v>
      </c>
      <c r="O28" s="60" t="s">
        <v>445</v>
      </c>
      <c r="P28" s="60" t="s">
        <v>445</v>
      </c>
    </row>
    <row r="29" spans="1:16" ht="31.5">
      <c r="A29" s="54" t="s">
        <v>106</v>
      </c>
      <c r="B29" s="72"/>
      <c r="C29" s="78" t="s">
        <v>17</v>
      </c>
      <c r="D29" s="79" t="s">
        <v>160</v>
      </c>
      <c r="E29" s="78" t="s">
        <v>2</v>
      </c>
      <c r="F29" s="78" t="s">
        <v>41</v>
      </c>
      <c r="G29" s="79" t="s">
        <v>301</v>
      </c>
      <c r="H29" s="72"/>
      <c r="I29" s="78" t="s">
        <v>386</v>
      </c>
      <c r="J29" s="78" t="s">
        <v>4</v>
      </c>
      <c r="K29" s="82">
        <v>72</v>
      </c>
      <c r="L29" s="76"/>
      <c r="M29" s="43"/>
      <c r="N29" s="83">
        <f t="shared" si="0"/>
        <v>0</v>
      </c>
      <c r="O29" s="60" t="s">
        <v>445</v>
      </c>
      <c r="P29" s="60" t="s">
        <v>445</v>
      </c>
    </row>
    <row r="30" spans="1:16" ht="31.5">
      <c r="A30" s="54" t="s">
        <v>107</v>
      </c>
      <c r="B30" s="72"/>
      <c r="C30" s="78" t="s">
        <v>26</v>
      </c>
      <c r="D30" s="79" t="s">
        <v>160</v>
      </c>
      <c r="E30" s="78" t="s">
        <v>2</v>
      </c>
      <c r="F30" s="78" t="s">
        <v>67</v>
      </c>
      <c r="G30" s="79" t="s">
        <v>68</v>
      </c>
      <c r="H30" s="72"/>
      <c r="I30" s="78" t="s">
        <v>386</v>
      </c>
      <c r="J30" s="78" t="s">
        <v>4</v>
      </c>
      <c r="K30" s="82">
        <v>72</v>
      </c>
      <c r="L30" s="76"/>
      <c r="M30" s="43"/>
      <c r="N30" s="83">
        <f t="shared" si="0"/>
        <v>0</v>
      </c>
      <c r="O30" s="60" t="s">
        <v>445</v>
      </c>
      <c r="P30" s="60" t="s">
        <v>445</v>
      </c>
    </row>
    <row r="31" spans="1:16" ht="15.75">
      <c r="A31" s="190" t="s">
        <v>35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69">
        <f>SUM(N5:N30)</f>
        <v>0</v>
      </c>
      <c r="O31" s="38"/>
    </row>
    <row r="32" spans="1:16" ht="15.7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6" ht="21.75" customHeight="1">
      <c r="A33" s="195" t="s">
        <v>462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</row>
    <row r="34" spans="1:16" ht="20.25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</row>
    <row r="35" spans="1:16" ht="18">
      <c r="A35" s="200" t="s">
        <v>464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</row>
    <row r="36" spans="1:16" ht="23.25" customHeight="1">
      <c r="A36" s="201" t="s">
        <v>463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</row>
    <row r="37" spans="1:16" ht="23.25" customHeight="1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1:16" ht="36" customHeight="1">
      <c r="A38" s="202" t="s">
        <v>473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1:16" ht="36" customHeight="1">
      <c r="A39" s="198" t="s">
        <v>474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</row>
    <row r="40" spans="1:16" ht="15.75" customHeight="1">
      <c r="A40" s="203" t="s">
        <v>446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84"/>
    </row>
    <row r="41" spans="1:16" ht="36" customHeight="1">
      <c r="A41" s="198" t="s">
        <v>475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</row>
    <row r="42" spans="1:16" ht="18">
      <c r="A42" s="203" t="s">
        <v>447</v>
      </c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84"/>
    </row>
    <row r="43" spans="1:16" ht="18" customHeight="1">
      <c r="A43" s="198" t="s">
        <v>467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</row>
    <row r="44" spans="1:16" ht="18" customHeight="1">
      <c r="A44" s="204" t="s">
        <v>446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84"/>
    </row>
    <row r="45" spans="1:16" ht="36" customHeight="1">
      <c r="A45" s="198" t="s">
        <v>476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</row>
    <row r="46" spans="1:16">
      <c r="A46" s="88"/>
    </row>
    <row r="47" spans="1:16" ht="15.7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6" ht="15.7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15" ht="15.7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pans="1:15" ht="15.7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15.7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69" spans="5:11">
      <c r="E69" s="199"/>
      <c r="F69" s="199"/>
      <c r="G69" s="199"/>
      <c r="H69" s="199"/>
      <c r="I69" s="199"/>
      <c r="J69" s="199"/>
      <c r="K69" s="199"/>
    </row>
    <row r="70" spans="5:11">
      <c r="E70" s="199"/>
      <c r="F70" s="199"/>
      <c r="G70" s="199"/>
      <c r="H70" s="199"/>
      <c r="I70" s="199"/>
      <c r="J70" s="199"/>
      <c r="K70" s="199"/>
    </row>
  </sheetData>
  <mergeCells count="15">
    <mergeCell ref="E69:K69"/>
    <mergeCell ref="E70:K70"/>
    <mergeCell ref="A43:P43"/>
    <mergeCell ref="A44:O44"/>
    <mergeCell ref="A45:P45"/>
    <mergeCell ref="A2:P2"/>
    <mergeCell ref="A31:M31"/>
    <mergeCell ref="A33:P33"/>
    <mergeCell ref="A35:P35"/>
    <mergeCell ref="A36:P36"/>
    <mergeCell ref="A38:P38"/>
    <mergeCell ref="A39:P39"/>
    <mergeCell ref="A40:O40"/>
    <mergeCell ref="A41:P41"/>
    <mergeCell ref="A42:O4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  <ignoredErrors>
    <ignoredError sqref="I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FF5DC-B9ED-4C8F-9B74-951DFC31E28D}">
  <dimension ref="A2:Q94"/>
  <sheetViews>
    <sheetView zoomScaleNormal="100" zoomScaleSheetLayoutView="100" workbookViewId="0">
      <selection activeCell="A2" sqref="A2:P9"/>
    </sheetView>
  </sheetViews>
  <sheetFormatPr defaultRowHeight="14.25"/>
  <cols>
    <col min="1" max="1" width="4" customWidth="1"/>
    <col min="2" max="2" width="18.875" customWidth="1"/>
    <col min="3" max="3" width="7.375" customWidth="1"/>
    <col min="4" max="4" width="13.625" customWidth="1"/>
    <col min="5" max="5" width="10.875" customWidth="1"/>
    <col min="6" max="6" width="11.75" customWidth="1"/>
    <col min="7" max="7" width="38.375" customWidth="1"/>
    <col min="8" max="8" width="11.375" customWidth="1"/>
    <col min="9" max="9" width="10.625" customWidth="1"/>
    <col min="10" max="10" width="10.125" customWidth="1"/>
    <col min="11" max="11" width="8.125" customWidth="1"/>
    <col min="12" max="12" width="5.5" customWidth="1"/>
    <col min="13" max="13" width="10.75" customWidth="1"/>
    <col min="14" max="14" width="12.125" customWidth="1"/>
    <col min="15" max="15" width="21.75" customWidth="1"/>
    <col min="16" max="16" width="28.75" customWidth="1"/>
  </cols>
  <sheetData>
    <row r="2" spans="1:17" ht="18">
      <c r="A2" s="197" t="s">
        <v>373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91"/>
      <c r="Q2" s="1"/>
    </row>
    <row r="3" spans="1:17" ht="15.75" customHeight="1">
      <c r="A3" s="206" t="s">
        <v>479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1"/>
    </row>
    <row r="4" spans="1:17" ht="15" customHeight="1">
      <c r="A4" s="206" t="s">
        <v>480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1"/>
    </row>
    <row r="5" spans="1:17" ht="18">
      <c r="A5" s="207" t="s">
        <v>481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1"/>
    </row>
    <row r="6" spans="1:17" ht="42" customHeight="1">
      <c r="A6" s="206" t="s">
        <v>482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1"/>
    </row>
    <row r="7" spans="1:17" ht="18">
      <c r="A7" s="207" t="s">
        <v>483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1"/>
    </row>
    <row r="8" spans="1:17" ht="18">
      <c r="A8" s="207" t="s">
        <v>484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1"/>
    </row>
    <row r="9" spans="1:17" ht="18">
      <c r="A9" s="207" t="s">
        <v>485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1"/>
    </row>
    <row r="10" spans="1:17" ht="15.7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1"/>
    </row>
    <row r="11" spans="1:17" ht="204.75">
      <c r="A11" s="61" t="s">
        <v>36</v>
      </c>
      <c r="B11" s="62" t="s">
        <v>459</v>
      </c>
      <c r="C11" s="63" t="s">
        <v>450</v>
      </c>
      <c r="D11" s="63" t="s">
        <v>451</v>
      </c>
      <c r="E11" s="64" t="s">
        <v>452</v>
      </c>
      <c r="F11" s="65" t="s">
        <v>38</v>
      </c>
      <c r="G11" s="65" t="s">
        <v>453</v>
      </c>
      <c r="H11" s="66" t="s">
        <v>460</v>
      </c>
      <c r="I11" s="66" t="s">
        <v>454</v>
      </c>
      <c r="J11" s="66" t="s">
        <v>461</v>
      </c>
      <c r="K11" s="66" t="s">
        <v>455</v>
      </c>
      <c r="L11" s="66" t="s">
        <v>37</v>
      </c>
      <c r="M11" s="66" t="s">
        <v>456</v>
      </c>
      <c r="N11" s="66" t="s">
        <v>457</v>
      </c>
      <c r="O11" s="66" t="s">
        <v>448</v>
      </c>
      <c r="P11" s="66" t="s">
        <v>449</v>
      </c>
      <c r="Q11" s="1"/>
    </row>
    <row r="12" spans="1:17" ht="47.25">
      <c r="A12" s="46" t="s">
        <v>0</v>
      </c>
      <c r="B12" s="72"/>
      <c r="C12" s="78">
        <v>0</v>
      </c>
      <c r="D12" s="79" t="s">
        <v>305</v>
      </c>
      <c r="E12" s="78" t="s">
        <v>2</v>
      </c>
      <c r="F12" s="78" t="s">
        <v>27</v>
      </c>
      <c r="G12" s="79" t="s">
        <v>271</v>
      </c>
      <c r="H12" s="93"/>
      <c r="I12" s="78">
        <v>36</v>
      </c>
      <c r="J12" s="78" t="s">
        <v>4</v>
      </c>
      <c r="K12" s="82">
        <v>72</v>
      </c>
      <c r="L12" s="74"/>
      <c r="M12" s="90"/>
      <c r="N12" s="94">
        <f>M12*K12</f>
        <v>0</v>
      </c>
      <c r="O12" s="60" t="s">
        <v>445</v>
      </c>
      <c r="P12" s="60" t="s">
        <v>445</v>
      </c>
      <c r="Q12" s="1"/>
    </row>
    <row r="13" spans="1:17" ht="31.5">
      <c r="A13" s="46" t="s">
        <v>5</v>
      </c>
      <c r="B13" s="72"/>
      <c r="C13" s="78">
        <v>1</v>
      </c>
      <c r="D13" s="79" t="s">
        <v>306</v>
      </c>
      <c r="E13" s="78" t="s">
        <v>2</v>
      </c>
      <c r="F13" s="78" t="s">
        <v>79</v>
      </c>
      <c r="G13" s="79" t="s">
        <v>184</v>
      </c>
      <c r="H13" s="93"/>
      <c r="I13" s="78">
        <v>36</v>
      </c>
      <c r="J13" s="78" t="s">
        <v>4</v>
      </c>
      <c r="K13" s="81">
        <v>1008</v>
      </c>
      <c r="L13" s="74"/>
      <c r="M13" s="90"/>
      <c r="N13" s="94">
        <f t="shared" ref="N13:N65" si="0">M13*K13</f>
        <v>0</v>
      </c>
      <c r="O13" s="60" t="s">
        <v>445</v>
      </c>
      <c r="P13" s="60" t="s">
        <v>445</v>
      </c>
      <c r="Q13" s="1"/>
    </row>
    <row r="14" spans="1:17" ht="31.5">
      <c r="A14" s="46" t="s">
        <v>11</v>
      </c>
      <c r="B14" s="72"/>
      <c r="C14" s="78">
        <v>1</v>
      </c>
      <c r="D14" s="79" t="s">
        <v>306</v>
      </c>
      <c r="E14" s="78" t="s">
        <v>157</v>
      </c>
      <c r="F14" s="78" t="s">
        <v>307</v>
      </c>
      <c r="G14" s="79" t="s">
        <v>74</v>
      </c>
      <c r="H14" s="93"/>
      <c r="I14" s="78">
        <v>36</v>
      </c>
      <c r="J14" s="78" t="s">
        <v>4</v>
      </c>
      <c r="K14" s="82">
        <v>72</v>
      </c>
      <c r="L14" s="74"/>
      <c r="M14" s="90"/>
      <c r="N14" s="94">
        <f t="shared" si="0"/>
        <v>0</v>
      </c>
      <c r="O14" s="60" t="s">
        <v>445</v>
      </c>
      <c r="P14" s="60" t="s">
        <v>445</v>
      </c>
      <c r="Q14" s="1"/>
    </row>
    <row r="15" spans="1:17" ht="31.5">
      <c r="A15" s="46" t="s">
        <v>13</v>
      </c>
      <c r="B15" s="95"/>
      <c r="C15" s="96">
        <v>5</v>
      </c>
      <c r="D15" s="97" t="s">
        <v>296</v>
      </c>
      <c r="E15" s="96" t="s">
        <v>152</v>
      </c>
      <c r="F15" s="96" t="s">
        <v>86</v>
      </c>
      <c r="G15" s="97" t="s">
        <v>421</v>
      </c>
      <c r="H15" s="98"/>
      <c r="I15" s="96">
        <v>12</v>
      </c>
      <c r="J15" s="96" t="s">
        <v>4</v>
      </c>
      <c r="K15" s="82">
        <v>72</v>
      </c>
      <c r="L15" s="74"/>
      <c r="M15" s="90"/>
      <c r="N15" s="94">
        <f t="shared" si="0"/>
        <v>0</v>
      </c>
      <c r="O15" s="60" t="s">
        <v>445</v>
      </c>
      <c r="P15" s="60" t="s">
        <v>445</v>
      </c>
      <c r="Q15" s="1"/>
    </row>
    <row r="16" spans="1:17" ht="31.5">
      <c r="A16" s="46" t="s">
        <v>16</v>
      </c>
      <c r="B16" s="72"/>
      <c r="C16" s="78">
        <v>5</v>
      </c>
      <c r="D16" s="79" t="s">
        <v>169</v>
      </c>
      <c r="E16" s="78" t="s">
        <v>2</v>
      </c>
      <c r="F16" s="78" t="s">
        <v>422</v>
      </c>
      <c r="G16" s="79" t="s">
        <v>423</v>
      </c>
      <c r="H16" s="93"/>
      <c r="I16" s="78">
        <v>12</v>
      </c>
      <c r="J16" s="78" t="s">
        <v>4</v>
      </c>
      <c r="K16" s="82">
        <v>72</v>
      </c>
      <c r="L16" s="74"/>
      <c r="M16" s="90"/>
      <c r="N16" s="94">
        <f t="shared" si="0"/>
        <v>0</v>
      </c>
      <c r="O16" s="60" t="s">
        <v>445</v>
      </c>
      <c r="P16" s="60" t="s">
        <v>445</v>
      </c>
      <c r="Q16" s="1"/>
    </row>
    <row r="17" spans="1:17" ht="15.75">
      <c r="A17" s="46" t="s">
        <v>19</v>
      </c>
      <c r="B17" s="95"/>
      <c r="C17" s="96" t="s">
        <v>26</v>
      </c>
      <c r="D17" s="97" t="s">
        <v>158</v>
      </c>
      <c r="E17" s="96" t="s">
        <v>2</v>
      </c>
      <c r="F17" s="96" t="s">
        <v>63</v>
      </c>
      <c r="G17" s="97" t="s">
        <v>427</v>
      </c>
      <c r="H17" s="98"/>
      <c r="I17" s="96">
        <v>6</v>
      </c>
      <c r="J17" s="96" t="s">
        <v>4</v>
      </c>
      <c r="K17" s="81">
        <v>144</v>
      </c>
      <c r="L17" s="74"/>
      <c r="M17" s="90"/>
      <c r="N17" s="94">
        <f t="shared" si="0"/>
        <v>0</v>
      </c>
      <c r="O17" s="60" t="s">
        <v>445</v>
      </c>
      <c r="P17" s="60" t="s">
        <v>445</v>
      </c>
      <c r="Q17" s="1"/>
    </row>
    <row r="18" spans="1:17" ht="31.5">
      <c r="A18" s="46" t="s">
        <v>21</v>
      </c>
      <c r="B18" s="72"/>
      <c r="C18" s="78" t="s">
        <v>26</v>
      </c>
      <c r="D18" s="79" t="s">
        <v>306</v>
      </c>
      <c r="E18" s="78" t="s">
        <v>2</v>
      </c>
      <c r="F18" s="78" t="s">
        <v>27</v>
      </c>
      <c r="G18" s="79" t="s">
        <v>348</v>
      </c>
      <c r="H18" s="93"/>
      <c r="I18" s="78">
        <v>36</v>
      </c>
      <c r="J18" s="78" t="s">
        <v>4</v>
      </c>
      <c r="K18" s="82">
        <v>72</v>
      </c>
      <c r="L18" s="74"/>
      <c r="M18" s="90"/>
      <c r="N18" s="94">
        <f t="shared" si="0"/>
        <v>0</v>
      </c>
      <c r="O18" s="60" t="s">
        <v>445</v>
      </c>
      <c r="P18" s="60" t="s">
        <v>445</v>
      </c>
      <c r="Q18" s="1"/>
    </row>
    <row r="19" spans="1:17" ht="31.5">
      <c r="A19" s="46" t="s">
        <v>23</v>
      </c>
      <c r="B19" s="72"/>
      <c r="C19" s="78" t="s">
        <v>26</v>
      </c>
      <c r="D19" s="79" t="s">
        <v>308</v>
      </c>
      <c r="E19" s="78" t="s">
        <v>2</v>
      </c>
      <c r="F19" s="78" t="s">
        <v>161</v>
      </c>
      <c r="G19" s="79" t="s">
        <v>59</v>
      </c>
      <c r="H19" s="93"/>
      <c r="I19" s="78">
        <v>36</v>
      </c>
      <c r="J19" s="78" t="s">
        <v>4</v>
      </c>
      <c r="K19" s="82">
        <v>72</v>
      </c>
      <c r="L19" s="74"/>
      <c r="M19" s="90"/>
      <c r="N19" s="94">
        <f t="shared" si="0"/>
        <v>0</v>
      </c>
      <c r="O19" s="60" t="s">
        <v>445</v>
      </c>
      <c r="P19" s="60" t="s">
        <v>445</v>
      </c>
      <c r="Q19" s="1"/>
    </row>
    <row r="20" spans="1:17" ht="47.25">
      <c r="A20" s="46" t="s">
        <v>25</v>
      </c>
      <c r="B20" s="95"/>
      <c r="C20" s="96" t="s">
        <v>26</v>
      </c>
      <c r="D20" s="97" t="s">
        <v>272</v>
      </c>
      <c r="E20" s="96" t="s">
        <v>2</v>
      </c>
      <c r="F20" s="96" t="s">
        <v>63</v>
      </c>
      <c r="G20" s="97" t="s">
        <v>427</v>
      </c>
      <c r="H20" s="98"/>
      <c r="I20" s="96">
        <v>6</v>
      </c>
      <c r="J20" s="96" t="s">
        <v>4</v>
      </c>
      <c r="K20" s="82">
        <v>72</v>
      </c>
      <c r="L20" s="74"/>
      <c r="M20" s="90"/>
      <c r="N20" s="94">
        <f t="shared" si="0"/>
        <v>0</v>
      </c>
      <c r="O20" s="60" t="s">
        <v>445</v>
      </c>
      <c r="P20" s="60" t="s">
        <v>445</v>
      </c>
      <c r="Q20" s="1"/>
    </row>
    <row r="21" spans="1:17" ht="47.25">
      <c r="A21" s="46" t="s">
        <v>29</v>
      </c>
      <c r="B21" s="72"/>
      <c r="C21" s="78" t="s">
        <v>26</v>
      </c>
      <c r="D21" s="79" t="s">
        <v>272</v>
      </c>
      <c r="E21" s="78" t="s">
        <v>2</v>
      </c>
      <c r="F21" s="78" t="s">
        <v>162</v>
      </c>
      <c r="G21" s="79" t="s">
        <v>285</v>
      </c>
      <c r="H21" s="93"/>
      <c r="I21" s="78">
        <v>6</v>
      </c>
      <c r="J21" s="78" t="s">
        <v>4</v>
      </c>
      <c r="K21" s="82">
        <v>72</v>
      </c>
      <c r="L21" s="74"/>
      <c r="M21" s="90"/>
      <c r="N21" s="94">
        <f t="shared" si="0"/>
        <v>0</v>
      </c>
      <c r="O21" s="60" t="s">
        <v>445</v>
      </c>
      <c r="P21" s="60" t="s">
        <v>445</v>
      </c>
      <c r="Q21" s="1"/>
    </row>
    <row r="22" spans="1:17" ht="31.5">
      <c r="A22" s="46" t="s">
        <v>30</v>
      </c>
      <c r="B22" s="72"/>
      <c r="C22" s="78" t="s">
        <v>26</v>
      </c>
      <c r="D22" s="79" t="s">
        <v>309</v>
      </c>
      <c r="E22" s="78" t="s">
        <v>2</v>
      </c>
      <c r="F22" s="78" t="s">
        <v>91</v>
      </c>
      <c r="G22" s="79" t="s">
        <v>428</v>
      </c>
      <c r="H22" s="93"/>
      <c r="I22" s="78">
        <v>36</v>
      </c>
      <c r="J22" s="78" t="s">
        <v>4</v>
      </c>
      <c r="K22" s="81">
        <v>432</v>
      </c>
      <c r="L22" s="74"/>
      <c r="M22" s="90"/>
      <c r="N22" s="94">
        <f t="shared" si="0"/>
        <v>0</v>
      </c>
      <c r="O22" s="60" t="s">
        <v>445</v>
      </c>
      <c r="P22" s="60" t="s">
        <v>445</v>
      </c>
      <c r="Q22" s="1"/>
    </row>
    <row r="23" spans="1:17" ht="31.5">
      <c r="A23" s="46" t="s">
        <v>33</v>
      </c>
      <c r="B23" s="72"/>
      <c r="C23" s="78" t="s">
        <v>26</v>
      </c>
      <c r="D23" s="79" t="s">
        <v>308</v>
      </c>
      <c r="E23" s="78" t="s">
        <v>2</v>
      </c>
      <c r="F23" s="78" t="s">
        <v>91</v>
      </c>
      <c r="G23" s="79" t="s">
        <v>428</v>
      </c>
      <c r="H23" s="93"/>
      <c r="I23" s="78">
        <v>36</v>
      </c>
      <c r="J23" s="78" t="s">
        <v>4</v>
      </c>
      <c r="K23" s="82">
        <v>72</v>
      </c>
      <c r="L23" s="74"/>
      <c r="M23" s="90"/>
      <c r="N23" s="94">
        <f t="shared" si="0"/>
        <v>0</v>
      </c>
      <c r="O23" s="60" t="s">
        <v>445</v>
      </c>
      <c r="P23" s="60" t="s">
        <v>445</v>
      </c>
      <c r="Q23" s="1"/>
    </row>
    <row r="24" spans="1:17" ht="31.5">
      <c r="A24" s="46" t="s">
        <v>50</v>
      </c>
      <c r="B24" s="72"/>
      <c r="C24" s="78" t="s">
        <v>26</v>
      </c>
      <c r="D24" s="79" t="s">
        <v>163</v>
      </c>
      <c r="E24" s="78" t="s">
        <v>2</v>
      </c>
      <c r="F24" s="78" t="s">
        <v>164</v>
      </c>
      <c r="G24" s="79" t="s">
        <v>310</v>
      </c>
      <c r="H24" s="93"/>
      <c r="I24" s="78">
        <v>36</v>
      </c>
      <c r="J24" s="78" t="s">
        <v>4</v>
      </c>
      <c r="K24" s="82">
        <v>72</v>
      </c>
      <c r="L24" s="74"/>
      <c r="M24" s="90"/>
      <c r="N24" s="94">
        <f t="shared" si="0"/>
        <v>0</v>
      </c>
      <c r="O24" s="60" t="s">
        <v>445</v>
      </c>
      <c r="P24" s="60" t="s">
        <v>445</v>
      </c>
      <c r="Q24" s="1"/>
    </row>
    <row r="25" spans="1:17" ht="31.5">
      <c r="A25" s="46" t="s">
        <v>90</v>
      </c>
      <c r="B25" s="72"/>
      <c r="C25" s="78" t="s">
        <v>26</v>
      </c>
      <c r="D25" s="79" t="s">
        <v>308</v>
      </c>
      <c r="E25" s="78" t="s">
        <v>2</v>
      </c>
      <c r="F25" s="78" t="s">
        <v>165</v>
      </c>
      <c r="G25" s="79" t="s">
        <v>166</v>
      </c>
      <c r="H25" s="93"/>
      <c r="I25" s="78">
        <v>36</v>
      </c>
      <c r="J25" s="78" t="s">
        <v>4</v>
      </c>
      <c r="K25" s="81">
        <v>1800</v>
      </c>
      <c r="L25" s="74"/>
      <c r="M25" s="90"/>
      <c r="N25" s="94">
        <f t="shared" si="0"/>
        <v>0</v>
      </c>
      <c r="O25" s="60" t="s">
        <v>445</v>
      </c>
      <c r="P25" s="60" t="s">
        <v>445</v>
      </c>
      <c r="Q25" s="1"/>
    </row>
    <row r="26" spans="1:17" ht="47.25">
      <c r="A26" s="46" t="s">
        <v>92</v>
      </c>
      <c r="B26" s="72"/>
      <c r="C26" s="78" t="s">
        <v>26</v>
      </c>
      <c r="D26" s="79" t="s">
        <v>274</v>
      </c>
      <c r="E26" s="78" t="s">
        <v>2</v>
      </c>
      <c r="F26" s="78" t="s">
        <v>27</v>
      </c>
      <c r="G26" s="79" t="s">
        <v>311</v>
      </c>
      <c r="H26" s="93"/>
      <c r="I26" s="78">
        <v>6</v>
      </c>
      <c r="J26" s="78" t="s">
        <v>4</v>
      </c>
      <c r="K26" s="81">
        <v>780</v>
      </c>
      <c r="L26" s="74"/>
      <c r="M26" s="90"/>
      <c r="N26" s="94">
        <f t="shared" si="0"/>
        <v>0</v>
      </c>
      <c r="O26" s="60" t="s">
        <v>445</v>
      </c>
      <c r="P26" s="60" t="s">
        <v>445</v>
      </c>
      <c r="Q26" s="1"/>
    </row>
    <row r="27" spans="1:17" s="15" customFormat="1" ht="78.75">
      <c r="A27" s="46" t="s">
        <v>93</v>
      </c>
      <c r="B27" s="95"/>
      <c r="C27" s="96" t="s">
        <v>26</v>
      </c>
      <c r="D27" s="97" t="s">
        <v>383</v>
      </c>
      <c r="E27" s="96" t="s">
        <v>2</v>
      </c>
      <c r="F27" s="96" t="s">
        <v>352</v>
      </c>
      <c r="G27" s="97" t="s">
        <v>353</v>
      </c>
      <c r="H27" s="95"/>
      <c r="I27" s="96">
        <v>6</v>
      </c>
      <c r="J27" s="96" t="s">
        <v>4</v>
      </c>
      <c r="K27" s="81">
        <v>150</v>
      </c>
      <c r="L27" s="74"/>
      <c r="M27" s="90"/>
      <c r="N27" s="94">
        <f t="shared" si="0"/>
        <v>0</v>
      </c>
      <c r="O27" s="60" t="s">
        <v>445</v>
      </c>
      <c r="P27" s="60" t="s">
        <v>445</v>
      </c>
      <c r="Q27" s="28"/>
    </row>
    <row r="28" spans="1:17" s="15" customFormat="1" ht="78.75">
      <c r="A28" s="46" t="s">
        <v>94</v>
      </c>
      <c r="B28" s="95"/>
      <c r="C28" s="96" t="s">
        <v>26</v>
      </c>
      <c r="D28" s="97" t="s">
        <v>358</v>
      </c>
      <c r="E28" s="99" t="s">
        <v>2</v>
      </c>
      <c r="F28" s="96" t="s">
        <v>352</v>
      </c>
      <c r="G28" s="97" t="s">
        <v>353</v>
      </c>
      <c r="H28" s="95"/>
      <c r="I28" s="96">
        <v>6</v>
      </c>
      <c r="J28" s="96" t="s">
        <v>4</v>
      </c>
      <c r="K28" s="82">
        <v>6</v>
      </c>
      <c r="L28" s="74"/>
      <c r="M28" s="90"/>
      <c r="N28" s="94">
        <f t="shared" si="0"/>
        <v>0</v>
      </c>
      <c r="O28" s="60" t="s">
        <v>445</v>
      </c>
      <c r="P28" s="60" t="s">
        <v>445</v>
      </c>
      <c r="Q28" s="28"/>
    </row>
    <row r="29" spans="1:17" ht="78.75">
      <c r="A29" s="46" t="s">
        <v>95</v>
      </c>
      <c r="B29" s="95"/>
      <c r="C29" s="96" t="s">
        <v>26</v>
      </c>
      <c r="D29" s="97" t="s">
        <v>354</v>
      </c>
      <c r="E29" s="99" t="s">
        <v>2</v>
      </c>
      <c r="F29" s="96" t="s">
        <v>352</v>
      </c>
      <c r="G29" s="97" t="s">
        <v>355</v>
      </c>
      <c r="H29" s="98"/>
      <c r="I29" s="96">
        <v>6</v>
      </c>
      <c r="J29" s="96" t="s">
        <v>4</v>
      </c>
      <c r="K29" s="81">
        <v>150</v>
      </c>
      <c r="L29" s="74"/>
      <c r="M29" s="90"/>
      <c r="N29" s="94">
        <f t="shared" si="0"/>
        <v>0</v>
      </c>
      <c r="O29" s="60" t="s">
        <v>445</v>
      </c>
      <c r="P29" s="60" t="s">
        <v>445</v>
      </c>
      <c r="Q29" s="1"/>
    </row>
    <row r="30" spans="1:17" ht="31.5">
      <c r="A30" s="46" t="s">
        <v>97</v>
      </c>
      <c r="B30" s="72"/>
      <c r="C30" s="78" t="s">
        <v>26</v>
      </c>
      <c r="D30" s="79" t="s">
        <v>66</v>
      </c>
      <c r="E30" s="100" t="s">
        <v>2</v>
      </c>
      <c r="F30" s="78" t="s">
        <v>352</v>
      </c>
      <c r="G30" s="79" t="s">
        <v>355</v>
      </c>
      <c r="H30" s="93"/>
      <c r="I30" s="78">
        <v>36</v>
      </c>
      <c r="J30" s="78" t="s">
        <v>4</v>
      </c>
      <c r="K30" s="82">
        <v>72</v>
      </c>
      <c r="L30" s="74"/>
      <c r="M30" s="90"/>
      <c r="N30" s="94">
        <f t="shared" si="0"/>
        <v>0</v>
      </c>
      <c r="O30" s="60" t="s">
        <v>445</v>
      </c>
      <c r="P30" s="60" t="s">
        <v>445</v>
      </c>
      <c r="Q30" s="1"/>
    </row>
    <row r="31" spans="1:17" ht="78.75">
      <c r="A31" s="46" t="s">
        <v>99</v>
      </c>
      <c r="B31" s="95"/>
      <c r="C31" s="96" t="s">
        <v>26</v>
      </c>
      <c r="D31" s="97" t="s">
        <v>356</v>
      </c>
      <c r="E31" s="99" t="s">
        <v>2</v>
      </c>
      <c r="F31" s="96" t="s">
        <v>343</v>
      </c>
      <c r="G31" s="97" t="s">
        <v>355</v>
      </c>
      <c r="H31" s="98"/>
      <c r="I31" s="96">
        <v>6</v>
      </c>
      <c r="J31" s="96" t="s">
        <v>4</v>
      </c>
      <c r="K31" s="82">
        <v>72</v>
      </c>
      <c r="L31" s="74"/>
      <c r="M31" s="90"/>
      <c r="N31" s="94">
        <f t="shared" si="0"/>
        <v>0</v>
      </c>
      <c r="O31" s="60" t="s">
        <v>445</v>
      </c>
      <c r="P31" s="60" t="s">
        <v>445</v>
      </c>
      <c r="Q31" s="1"/>
    </row>
    <row r="32" spans="1:17" ht="31.5">
      <c r="A32" s="46" t="s">
        <v>100</v>
      </c>
      <c r="B32" s="95"/>
      <c r="C32" s="96" t="s">
        <v>26</v>
      </c>
      <c r="D32" s="97" t="s">
        <v>60</v>
      </c>
      <c r="E32" s="99" t="s">
        <v>357</v>
      </c>
      <c r="F32" s="96" t="s">
        <v>343</v>
      </c>
      <c r="G32" s="97" t="s">
        <v>355</v>
      </c>
      <c r="H32" s="98"/>
      <c r="I32" s="96">
        <v>6</v>
      </c>
      <c r="J32" s="96" t="s">
        <v>4</v>
      </c>
      <c r="K32" s="82">
        <v>72</v>
      </c>
      <c r="L32" s="74"/>
      <c r="M32" s="90"/>
      <c r="N32" s="94">
        <f t="shared" si="0"/>
        <v>0</v>
      </c>
      <c r="O32" s="60" t="s">
        <v>445</v>
      </c>
      <c r="P32" s="60" t="s">
        <v>445</v>
      </c>
      <c r="Q32" s="1"/>
    </row>
    <row r="33" spans="1:17" s="15" customFormat="1" ht="47.25">
      <c r="A33" s="46" t="s">
        <v>101</v>
      </c>
      <c r="B33" s="95"/>
      <c r="C33" s="96" t="s">
        <v>26</v>
      </c>
      <c r="D33" s="97" t="s">
        <v>382</v>
      </c>
      <c r="E33" s="96" t="s">
        <v>152</v>
      </c>
      <c r="F33" s="96" t="s">
        <v>41</v>
      </c>
      <c r="G33" s="97" t="s">
        <v>59</v>
      </c>
      <c r="H33" s="95"/>
      <c r="I33" s="96">
        <v>6</v>
      </c>
      <c r="J33" s="96" t="s">
        <v>4</v>
      </c>
      <c r="K33" s="82">
        <v>72</v>
      </c>
      <c r="L33" s="74"/>
      <c r="M33" s="90"/>
      <c r="N33" s="94">
        <f t="shared" si="0"/>
        <v>0</v>
      </c>
      <c r="O33" s="60" t="s">
        <v>445</v>
      </c>
      <c r="P33" s="60" t="s">
        <v>445</v>
      </c>
      <c r="Q33" s="28"/>
    </row>
    <row r="34" spans="1:17" ht="47.25">
      <c r="A34" s="46" t="s">
        <v>102</v>
      </c>
      <c r="B34" s="72"/>
      <c r="C34" s="78" t="s">
        <v>26</v>
      </c>
      <c r="D34" s="79" t="s">
        <v>297</v>
      </c>
      <c r="E34" s="78" t="s">
        <v>2</v>
      </c>
      <c r="F34" s="78" t="s">
        <v>268</v>
      </c>
      <c r="G34" s="79" t="s">
        <v>59</v>
      </c>
      <c r="H34" s="93"/>
      <c r="I34" s="78">
        <v>36</v>
      </c>
      <c r="J34" s="78" t="s">
        <v>4</v>
      </c>
      <c r="K34" s="82">
        <v>72</v>
      </c>
      <c r="L34" s="74"/>
      <c r="M34" s="90"/>
      <c r="N34" s="94">
        <f t="shared" si="0"/>
        <v>0</v>
      </c>
      <c r="O34" s="60" t="s">
        <v>445</v>
      </c>
      <c r="P34" s="60" t="s">
        <v>445</v>
      </c>
      <c r="Q34" s="1"/>
    </row>
    <row r="35" spans="1:17" ht="47.25">
      <c r="A35" s="46" t="s">
        <v>105</v>
      </c>
      <c r="B35" s="72"/>
      <c r="C35" s="78" t="s">
        <v>26</v>
      </c>
      <c r="D35" s="79" t="s">
        <v>299</v>
      </c>
      <c r="E35" s="78" t="s">
        <v>2</v>
      </c>
      <c r="F35" s="78" t="s">
        <v>61</v>
      </c>
      <c r="G35" s="79" t="s">
        <v>351</v>
      </c>
      <c r="H35" s="93"/>
      <c r="I35" s="78">
        <v>6</v>
      </c>
      <c r="J35" s="78" t="s">
        <v>4</v>
      </c>
      <c r="K35" s="82">
        <v>72</v>
      </c>
      <c r="L35" s="74"/>
      <c r="M35" s="90"/>
      <c r="N35" s="94">
        <f t="shared" si="0"/>
        <v>0</v>
      </c>
      <c r="O35" s="60" t="s">
        <v>445</v>
      </c>
      <c r="P35" s="60" t="s">
        <v>445</v>
      </c>
      <c r="Q35" s="1"/>
    </row>
    <row r="36" spans="1:17" s="15" customFormat="1" ht="47.25">
      <c r="A36" s="46" t="s">
        <v>106</v>
      </c>
      <c r="B36" s="72"/>
      <c r="C36" s="78" t="s">
        <v>26</v>
      </c>
      <c r="D36" s="79" t="s">
        <v>272</v>
      </c>
      <c r="E36" s="78" t="s">
        <v>2</v>
      </c>
      <c r="F36" s="78" t="s">
        <v>63</v>
      </c>
      <c r="G36" s="79" t="s">
        <v>59</v>
      </c>
      <c r="H36" s="72"/>
      <c r="I36" s="78">
        <v>6</v>
      </c>
      <c r="J36" s="78" t="s">
        <v>4</v>
      </c>
      <c r="K36" s="82">
        <v>72</v>
      </c>
      <c r="L36" s="74"/>
      <c r="M36" s="90"/>
      <c r="N36" s="94">
        <f t="shared" si="0"/>
        <v>0</v>
      </c>
      <c r="O36" s="60" t="s">
        <v>445</v>
      </c>
      <c r="P36" s="60" t="s">
        <v>445</v>
      </c>
      <c r="Q36" s="28"/>
    </row>
    <row r="37" spans="1:17" ht="47.25">
      <c r="A37" s="46" t="s">
        <v>107</v>
      </c>
      <c r="B37" s="72"/>
      <c r="C37" s="78" t="s">
        <v>17</v>
      </c>
      <c r="D37" s="79" t="s">
        <v>313</v>
      </c>
      <c r="E37" s="78" t="s">
        <v>2</v>
      </c>
      <c r="F37" s="78" t="s">
        <v>312</v>
      </c>
      <c r="G37" s="79" t="s">
        <v>62</v>
      </c>
      <c r="H37" s="93"/>
      <c r="I37" s="78">
        <v>36</v>
      </c>
      <c r="J37" s="78" t="s">
        <v>4</v>
      </c>
      <c r="K37" s="82">
        <v>72</v>
      </c>
      <c r="L37" s="74"/>
      <c r="M37" s="90"/>
      <c r="N37" s="94">
        <f t="shared" si="0"/>
        <v>0</v>
      </c>
      <c r="O37" s="60" t="s">
        <v>445</v>
      </c>
      <c r="P37" s="60" t="s">
        <v>445</v>
      </c>
      <c r="Q37" s="1"/>
    </row>
    <row r="38" spans="1:17" ht="47.25">
      <c r="A38" s="46" t="s">
        <v>108</v>
      </c>
      <c r="B38" s="72"/>
      <c r="C38" s="78" t="s">
        <v>17</v>
      </c>
      <c r="D38" s="79" t="s">
        <v>315</v>
      </c>
      <c r="E38" s="78" t="s">
        <v>2</v>
      </c>
      <c r="F38" s="78" t="s">
        <v>314</v>
      </c>
      <c r="G38" s="79" t="s">
        <v>74</v>
      </c>
      <c r="H38" s="93"/>
      <c r="I38" s="78">
        <v>36</v>
      </c>
      <c r="J38" s="78" t="s">
        <v>4</v>
      </c>
      <c r="K38" s="81">
        <v>72</v>
      </c>
      <c r="L38" s="74"/>
      <c r="M38" s="90"/>
      <c r="N38" s="94">
        <f t="shared" si="0"/>
        <v>0</v>
      </c>
      <c r="O38" s="60" t="s">
        <v>445</v>
      </c>
      <c r="P38" s="60" t="s">
        <v>445</v>
      </c>
      <c r="Q38" s="1"/>
    </row>
    <row r="39" spans="1:17" ht="47.25">
      <c r="A39" s="46" t="s">
        <v>109</v>
      </c>
      <c r="B39" s="72"/>
      <c r="C39" s="78" t="s">
        <v>17</v>
      </c>
      <c r="D39" s="79" t="s">
        <v>316</v>
      </c>
      <c r="E39" s="78" t="s">
        <v>2</v>
      </c>
      <c r="F39" s="78" t="s">
        <v>273</v>
      </c>
      <c r="G39" s="79" t="s">
        <v>62</v>
      </c>
      <c r="H39" s="93"/>
      <c r="I39" s="78">
        <v>36</v>
      </c>
      <c r="J39" s="78" t="s">
        <v>4</v>
      </c>
      <c r="K39" s="81">
        <v>2160</v>
      </c>
      <c r="L39" s="74"/>
      <c r="M39" s="90"/>
      <c r="N39" s="94">
        <f t="shared" si="0"/>
        <v>0</v>
      </c>
      <c r="O39" s="60" t="s">
        <v>445</v>
      </c>
      <c r="P39" s="60" t="s">
        <v>445</v>
      </c>
      <c r="Q39" s="1"/>
    </row>
    <row r="40" spans="1:17" ht="31.5">
      <c r="A40" s="46" t="s">
        <v>113</v>
      </c>
      <c r="B40" s="72"/>
      <c r="C40" s="78" t="s">
        <v>17</v>
      </c>
      <c r="D40" s="79" t="s">
        <v>308</v>
      </c>
      <c r="E40" s="78" t="s">
        <v>2</v>
      </c>
      <c r="F40" s="78" t="s">
        <v>27</v>
      </c>
      <c r="G40" s="79" t="s">
        <v>275</v>
      </c>
      <c r="H40" s="93"/>
      <c r="I40" s="78">
        <v>36</v>
      </c>
      <c r="J40" s="78" t="s">
        <v>4</v>
      </c>
      <c r="K40" s="82">
        <v>72</v>
      </c>
      <c r="L40" s="74"/>
      <c r="M40" s="90"/>
      <c r="N40" s="94">
        <f t="shared" si="0"/>
        <v>0</v>
      </c>
      <c r="O40" s="60" t="s">
        <v>445</v>
      </c>
      <c r="P40" s="60" t="s">
        <v>445</v>
      </c>
      <c r="Q40" s="1"/>
    </row>
    <row r="41" spans="1:17" ht="47.25">
      <c r="A41" s="46" t="s">
        <v>115</v>
      </c>
      <c r="B41" s="72"/>
      <c r="C41" s="78" t="s">
        <v>14</v>
      </c>
      <c r="D41" s="79" t="s">
        <v>317</v>
      </c>
      <c r="E41" s="78" t="s">
        <v>2</v>
      </c>
      <c r="F41" s="78" t="s">
        <v>63</v>
      </c>
      <c r="G41" s="79" t="s">
        <v>62</v>
      </c>
      <c r="H41" s="93"/>
      <c r="I41" s="78">
        <v>36</v>
      </c>
      <c r="J41" s="78" t="s">
        <v>4</v>
      </c>
      <c r="K41" s="82">
        <v>72</v>
      </c>
      <c r="L41" s="74"/>
      <c r="M41" s="90"/>
      <c r="N41" s="94">
        <f t="shared" si="0"/>
        <v>0</v>
      </c>
      <c r="O41" s="60" t="s">
        <v>445</v>
      </c>
      <c r="P41" s="60" t="s">
        <v>445</v>
      </c>
      <c r="Q41" s="1"/>
    </row>
    <row r="42" spans="1:17" ht="31.5">
      <c r="A42" s="46" t="s">
        <v>116</v>
      </c>
      <c r="B42" s="95"/>
      <c r="C42" s="96" t="s">
        <v>14</v>
      </c>
      <c r="D42" s="97" t="s">
        <v>167</v>
      </c>
      <c r="E42" s="96" t="s">
        <v>2</v>
      </c>
      <c r="F42" s="96" t="s">
        <v>41</v>
      </c>
      <c r="G42" s="97" t="s">
        <v>62</v>
      </c>
      <c r="H42" s="98"/>
      <c r="I42" s="96">
        <v>36</v>
      </c>
      <c r="J42" s="96" t="s">
        <v>4</v>
      </c>
      <c r="K42" s="82">
        <v>72</v>
      </c>
      <c r="L42" s="74"/>
      <c r="M42" s="90"/>
      <c r="N42" s="94">
        <f t="shared" si="0"/>
        <v>0</v>
      </c>
      <c r="O42" s="60" t="s">
        <v>445</v>
      </c>
      <c r="P42" s="60" t="s">
        <v>445</v>
      </c>
      <c r="Q42" s="1"/>
    </row>
    <row r="43" spans="1:17" ht="31.5">
      <c r="A43" s="46" t="s">
        <v>117</v>
      </c>
      <c r="B43" s="72"/>
      <c r="C43" s="78" t="s">
        <v>14</v>
      </c>
      <c r="D43" s="79" t="s">
        <v>308</v>
      </c>
      <c r="E43" s="78" t="s">
        <v>2</v>
      </c>
      <c r="F43" s="78" t="s">
        <v>168</v>
      </c>
      <c r="G43" s="79" t="s">
        <v>275</v>
      </c>
      <c r="H43" s="93"/>
      <c r="I43" s="78">
        <v>36</v>
      </c>
      <c r="J43" s="78" t="s">
        <v>4</v>
      </c>
      <c r="K43" s="81">
        <v>576</v>
      </c>
      <c r="L43" s="74"/>
      <c r="M43" s="90"/>
      <c r="N43" s="94">
        <f t="shared" si="0"/>
        <v>0</v>
      </c>
      <c r="O43" s="60" t="s">
        <v>445</v>
      </c>
      <c r="P43" s="60" t="s">
        <v>445</v>
      </c>
      <c r="Q43" s="1"/>
    </row>
    <row r="44" spans="1:17" ht="47.25">
      <c r="A44" s="46" t="s">
        <v>119</v>
      </c>
      <c r="B44" s="72"/>
      <c r="C44" s="78" t="s">
        <v>6</v>
      </c>
      <c r="D44" s="79" t="s">
        <v>318</v>
      </c>
      <c r="E44" s="78" t="s">
        <v>2</v>
      </c>
      <c r="F44" s="78" t="s">
        <v>9</v>
      </c>
      <c r="G44" s="79" t="s">
        <v>62</v>
      </c>
      <c r="H44" s="93"/>
      <c r="I44" s="78">
        <v>36</v>
      </c>
      <c r="J44" s="78" t="s">
        <v>4</v>
      </c>
      <c r="K44" s="82">
        <v>72</v>
      </c>
      <c r="L44" s="74"/>
      <c r="M44" s="90"/>
      <c r="N44" s="94">
        <f t="shared" si="0"/>
        <v>0</v>
      </c>
      <c r="O44" s="60" t="s">
        <v>445</v>
      </c>
      <c r="P44" s="60" t="s">
        <v>445</v>
      </c>
      <c r="Q44" s="1"/>
    </row>
    <row r="45" spans="1:17" ht="15.75">
      <c r="A45" s="46" t="s">
        <v>120</v>
      </c>
      <c r="B45" s="95"/>
      <c r="C45" s="96">
        <v>5</v>
      </c>
      <c r="D45" s="97" t="s">
        <v>207</v>
      </c>
      <c r="E45" s="96" t="s">
        <v>2</v>
      </c>
      <c r="F45" s="96" t="s">
        <v>201</v>
      </c>
      <c r="G45" s="97" t="s">
        <v>15</v>
      </c>
      <c r="H45" s="98"/>
      <c r="I45" s="96">
        <v>36</v>
      </c>
      <c r="J45" s="96" t="s">
        <v>4</v>
      </c>
      <c r="K45" s="82">
        <v>72</v>
      </c>
      <c r="L45" s="74"/>
      <c r="M45" s="90"/>
      <c r="N45" s="94">
        <f t="shared" si="0"/>
        <v>0</v>
      </c>
      <c r="O45" s="60" t="s">
        <v>445</v>
      </c>
      <c r="P45" s="60" t="s">
        <v>445</v>
      </c>
      <c r="Q45" s="1"/>
    </row>
    <row r="46" spans="1:17" ht="31.5">
      <c r="A46" s="46" t="s">
        <v>121</v>
      </c>
      <c r="B46" s="72"/>
      <c r="C46" s="78">
        <v>0</v>
      </c>
      <c r="D46" s="79" t="s">
        <v>319</v>
      </c>
      <c r="E46" s="100" t="s">
        <v>320</v>
      </c>
      <c r="F46" s="78" t="s">
        <v>321</v>
      </c>
      <c r="G46" s="79" t="s">
        <v>322</v>
      </c>
      <c r="H46" s="78"/>
      <c r="I46" s="78">
        <v>12</v>
      </c>
      <c r="J46" s="78" t="s">
        <v>4</v>
      </c>
      <c r="K46" s="82">
        <v>72</v>
      </c>
      <c r="L46" s="74"/>
      <c r="M46" s="90"/>
      <c r="N46" s="94">
        <f t="shared" si="0"/>
        <v>0</v>
      </c>
      <c r="O46" s="60" t="s">
        <v>445</v>
      </c>
      <c r="P46" s="60" t="s">
        <v>445</v>
      </c>
      <c r="Q46" s="1"/>
    </row>
    <row r="47" spans="1:17" ht="47.25">
      <c r="A47" s="46" t="s">
        <v>123</v>
      </c>
      <c r="B47" s="72"/>
      <c r="C47" s="78" t="s">
        <v>6</v>
      </c>
      <c r="D47" s="79" t="s">
        <v>202</v>
      </c>
      <c r="E47" s="79" t="s">
        <v>374</v>
      </c>
      <c r="F47" s="78" t="s">
        <v>252</v>
      </c>
      <c r="G47" s="79" t="s">
        <v>253</v>
      </c>
      <c r="H47" s="78"/>
      <c r="I47" s="78">
        <v>12</v>
      </c>
      <c r="J47" s="78" t="s">
        <v>4</v>
      </c>
      <c r="K47" s="82">
        <v>72</v>
      </c>
      <c r="L47" s="74"/>
      <c r="M47" s="90"/>
      <c r="N47" s="94">
        <f t="shared" si="0"/>
        <v>0</v>
      </c>
      <c r="O47" s="60" t="s">
        <v>445</v>
      </c>
      <c r="P47" s="60" t="s">
        <v>445</v>
      </c>
      <c r="Q47" s="1"/>
    </row>
    <row r="48" spans="1:17" ht="47.25">
      <c r="A48" s="46" t="s">
        <v>124</v>
      </c>
      <c r="B48" s="72"/>
      <c r="C48" s="78" t="s">
        <v>6</v>
      </c>
      <c r="D48" s="79" t="s">
        <v>202</v>
      </c>
      <c r="E48" s="100" t="s">
        <v>375</v>
      </c>
      <c r="F48" s="78" t="s">
        <v>252</v>
      </c>
      <c r="G48" s="79" t="s">
        <v>253</v>
      </c>
      <c r="H48" s="78"/>
      <c r="I48" s="78">
        <v>12</v>
      </c>
      <c r="J48" s="78" t="s">
        <v>4</v>
      </c>
      <c r="K48" s="82">
        <v>72</v>
      </c>
      <c r="L48" s="74"/>
      <c r="M48" s="90"/>
      <c r="N48" s="94">
        <f t="shared" si="0"/>
        <v>0</v>
      </c>
      <c r="O48" s="60" t="s">
        <v>445</v>
      </c>
      <c r="P48" s="60" t="s">
        <v>445</v>
      </c>
      <c r="Q48" s="1"/>
    </row>
    <row r="49" spans="1:17" ht="15.75">
      <c r="A49" s="46" t="s">
        <v>137</v>
      </c>
      <c r="B49" s="101"/>
      <c r="C49" s="102"/>
      <c r="D49" s="48"/>
      <c r="E49" s="103" t="s">
        <v>82</v>
      </c>
      <c r="F49" s="56"/>
      <c r="G49" s="102" t="s">
        <v>256</v>
      </c>
      <c r="H49" s="104"/>
      <c r="I49" s="105">
        <v>36</v>
      </c>
      <c r="J49" s="106" t="s">
        <v>4</v>
      </c>
      <c r="K49" s="107">
        <v>72</v>
      </c>
      <c r="L49" s="74"/>
      <c r="M49" s="90"/>
      <c r="N49" s="94">
        <f t="shared" si="0"/>
        <v>0</v>
      </c>
      <c r="O49" s="60" t="s">
        <v>445</v>
      </c>
      <c r="P49" s="60" t="s">
        <v>445</v>
      </c>
      <c r="Q49" s="1"/>
    </row>
    <row r="50" spans="1:17" ht="15.75">
      <c r="A50" s="46" t="s">
        <v>138</v>
      </c>
      <c r="B50" s="108"/>
      <c r="C50" s="109"/>
      <c r="D50" s="48"/>
      <c r="E50" s="103" t="s">
        <v>82</v>
      </c>
      <c r="F50" s="56"/>
      <c r="G50" s="109" t="s">
        <v>255</v>
      </c>
      <c r="H50" s="110"/>
      <c r="I50" s="111">
        <v>36</v>
      </c>
      <c r="J50" s="56" t="s">
        <v>4</v>
      </c>
      <c r="K50" s="112">
        <v>72</v>
      </c>
      <c r="L50" s="74"/>
      <c r="M50" s="90"/>
      <c r="N50" s="94">
        <f t="shared" si="0"/>
        <v>0</v>
      </c>
      <c r="O50" s="60" t="s">
        <v>445</v>
      </c>
      <c r="P50" s="60" t="s">
        <v>445</v>
      </c>
      <c r="Q50" s="1"/>
    </row>
    <row r="51" spans="1:17" ht="15.75">
      <c r="A51" s="46" t="s">
        <v>139</v>
      </c>
      <c r="B51" s="108"/>
      <c r="C51" s="109"/>
      <c r="D51" s="48"/>
      <c r="E51" s="103" t="s">
        <v>82</v>
      </c>
      <c r="F51" s="56"/>
      <c r="G51" s="109" t="s">
        <v>257</v>
      </c>
      <c r="H51" s="113"/>
      <c r="I51" s="114">
        <v>36</v>
      </c>
      <c r="J51" s="56" t="s">
        <v>4</v>
      </c>
      <c r="K51" s="115">
        <v>72</v>
      </c>
      <c r="L51" s="74"/>
      <c r="M51" s="90"/>
      <c r="N51" s="94">
        <f t="shared" si="0"/>
        <v>0</v>
      </c>
      <c r="O51" s="60" t="s">
        <v>445</v>
      </c>
      <c r="P51" s="60" t="s">
        <v>445</v>
      </c>
      <c r="Q51" s="1"/>
    </row>
    <row r="52" spans="1:17" ht="15.75">
      <c r="A52" s="46" t="s">
        <v>140</v>
      </c>
      <c r="B52" s="108"/>
      <c r="C52" s="109"/>
      <c r="D52" s="48"/>
      <c r="E52" s="103" t="s">
        <v>82</v>
      </c>
      <c r="F52" s="56"/>
      <c r="G52" s="109" t="s">
        <v>258</v>
      </c>
      <c r="H52" s="113"/>
      <c r="I52" s="114">
        <v>36</v>
      </c>
      <c r="J52" s="56" t="s">
        <v>4</v>
      </c>
      <c r="K52" s="115">
        <v>72</v>
      </c>
      <c r="L52" s="74"/>
      <c r="M52" s="90"/>
      <c r="N52" s="94">
        <f t="shared" si="0"/>
        <v>0</v>
      </c>
      <c r="O52" s="60" t="s">
        <v>445</v>
      </c>
      <c r="P52" s="60" t="s">
        <v>445</v>
      </c>
      <c r="Q52" s="1"/>
    </row>
    <row r="53" spans="1:17" ht="15.75">
      <c r="A53" s="46" t="s">
        <v>141</v>
      </c>
      <c r="B53" s="73"/>
      <c r="C53" s="78" t="s">
        <v>55</v>
      </c>
      <c r="D53" s="79" t="s">
        <v>245</v>
      </c>
      <c r="E53" s="78" t="s">
        <v>2</v>
      </c>
      <c r="F53" s="78" t="s">
        <v>410</v>
      </c>
      <c r="G53" s="79" t="s">
        <v>411</v>
      </c>
      <c r="H53" s="78"/>
      <c r="I53" s="78">
        <v>12</v>
      </c>
      <c r="J53" s="78" t="s">
        <v>4</v>
      </c>
      <c r="K53" s="82">
        <v>72</v>
      </c>
      <c r="L53" s="74"/>
      <c r="M53" s="90"/>
      <c r="N53" s="94">
        <f t="shared" si="0"/>
        <v>0</v>
      </c>
      <c r="O53" s="60" t="s">
        <v>445</v>
      </c>
      <c r="P53" s="60" t="s">
        <v>445</v>
      </c>
    </row>
    <row r="54" spans="1:17" ht="15.75">
      <c r="A54" s="46" t="s">
        <v>142</v>
      </c>
      <c r="B54" s="47"/>
      <c r="C54" s="79" t="s">
        <v>55</v>
      </c>
      <c r="D54" s="79" t="s">
        <v>250</v>
      </c>
      <c r="E54" s="79" t="s">
        <v>8</v>
      </c>
      <c r="F54" s="79" t="s">
        <v>249</v>
      </c>
      <c r="G54" s="79" t="s">
        <v>276</v>
      </c>
      <c r="H54" s="79"/>
      <c r="I54" s="79">
        <v>36</v>
      </c>
      <c r="J54" s="79" t="s">
        <v>4</v>
      </c>
      <c r="K54" s="116">
        <v>72</v>
      </c>
      <c r="L54" s="74"/>
      <c r="M54" s="90"/>
      <c r="N54" s="94">
        <f t="shared" si="0"/>
        <v>0</v>
      </c>
      <c r="O54" s="60" t="s">
        <v>445</v>
      </c>
      <c r="P54" s="60" t="s">
        <v>445</v>
      </c>
      <c r="Q54" s="1"/>
    </row>
    <row r="55" spans="1:17" ht="15.75">
      <c r="A55" s="46" t="s">
        <v>143</v>
      </c>
      <c r="B55" s="73"/>
      <c r="C55" s="79" t="s">
        <v>17</v>
      </c>
      <c r="D55" s="79" t="s">
        <v>207</v>
      </c>
      <c r="E55" s="79" t="s">
        <v>8</v>
      </c>
      <c r="F55" s="79" t="s">
        <v>47</v>
      </c>
      <c r="G55" s="79" t="s">
        <v>15</v>
      </c>
      <c r="H55" s="79"/>
      <c r="I55" s="79">
        <v>36</v>
      </c>
      <c r="J55" s="79" t="s">
        <v>4</v>
      </c>
      <c r="K55" s="116">
        <v>72</v>
      </c>
      <c r="L55" s="74"/>
      <c r="M55" s="90"/>
      <c r="N55" s="94">
        <f t="shared" si="0"/>
        <v>0</v>
      </c>
      <c r="O55" s="60" t="s">
        <v>445</v>
      </c>
      <c r="P55" s="60" t="s">
        <v>445</v>
      </c>
      <c r="Q55" s="1"/>
    </row>
    <row r="56" spans="1:17" ht="15.75">
      <c r="A56" s="46" t="s">
        <v>144</v>
      </c>
      <c r="B56" s="73"/>
      <c r="C56" s="79" t="s">
        <v>17</v>
      </c>
      <c r="D56" s="79" t="s">
        <v>160</v>
      </c>
      <c r="E56" s="79" t="s">
        <v>2</v>
      </c>
      <c r="F56" s="79" t="s">
        <v>298</v>
      </c>
      <c r="G56" s="79" t="s">
        <v>59</v>
      </c>
      <c r="H56" s="79"/>
      <c r="I56" s="79">
        <v>36</v>
      </c>
      <c r="J56" s="79" t="s">
        <v>4</v>
      </c>
      <c r="K56" s="116">
        <v>72</v>
      </c>
      <c r="L56" s="74"/>
      <c r="M56" s="90"/>
      <c r="N56" s="94">
        <f t="shared" si="0"/>
        <v>0</v>
      </c>
      <c r="O56" s="60" t="s">
        <v>445</v>
      </c>
      <c r="P56" s="60" t="s">
        <v>445</v>
      </c>
      <c r="Q56" s="1"/>
    </row>
    <row r="57" spans="1:17" ht="15.75">
      <c r="A57" s="46" t="s">
        <v>254</v>
      </c>
      <c r="B57" s="73"/>
      <c r="C57" s="79" t="s">
        <v>17</v>
      </c>
      <c r="D57" s="79" t="s">
        <v>160</v>
      </c>
      <c r="E57" s="79" t="s">
        <v>2</v>
      </c>
      <c r="F57" s="79" t="s">
        <v>349</v>
      </c>
      <c r="G57" s="79" t="s">
        <v>59</v>
      </c>
      <c r="H57" s="79"/>
      <c r="I57" s="79">
        <v>36</v>
      </c>
      <c r="J57" s="79" t="s">
        <v>4</v>
      </c>
      <c r="K57" s="116">
        <v>72</v>
      </c>
      <c r="L57" s="74"/>
      <c r="M57" s="90"/>
      <c r="N57" s="94">
        <f t="shared" si="0"/>
        <v>0</v>
      </c>
      <c r="O57" s="60" t="s">
        <v>445</v>
      </c>
      <c r="P57" s="60" t="s">
        <v>445</v>
      </c>
      <c r="Q57" s="1"/>
    </row>
    <row r="58" spans="1:17" ht="15.75">
      <c r="A58" s="46" t="s">
        <v>261</v>
      </c>
      <c r="B58" s="73"/>
      <c r="C58" s="79" t="s">
        <v>17</v>
      </c>
      <c r="D58" s="79" t="s">
        <v>160</v>
      </c>
      <c r="E58" s="79" t="s">
        <v>2</v>
      </c>
      <c r="F58" s="79" t="s">
        <v>349</v>
      </c>
      <c r="G58" s="79" t="s">
        <v>350</v>
      </c>
      <c r="H58" s="79"/>
      <c r="I58" s="79">
        <v>36</v>
      </c>
      <c r="J58" s="79" t="s">
        <v>4</v>
      </c>
      <c r="K58" s="116">
        <v>72</v>
      </c>
      <c r="L58" s="74"/>
      <c r="M58" s="90"/>
      <c r="N58" s="94">
        <f t="shared" si="0"/>
        <v>0</v>
      </c>
      <c r="O58" s="60" t="s">
        <v>445</v>
      </c>
      <c r="P58" s="60" t="s">
        <v>445</v>
      </c>
      <c r="Q58" s="1"/>
    </row>
    <row r="59" spans="1:17" s="15" customFormat="1" ht="15.75">
      <c r="A59" s="46" t="s">
        <v>262</v>
      </c>
      <c r="B59" s="73"/>
      <c r="C59" s="79">
        <v>5</v>
      </c>
      <c r="D59" s="79" t="s">
        <v>22</v>
      </c>
      <c r="E59" s="79" t="s">
        <v>69</v>
      </c>
      <c r="F59" s="79" t="s">
        <v>237</v>
      </c>
      <c r="G59" s="79" t="s">
        <v>238</v>
      </c>
      <c r="H59" s="79"/>
      <c r="I59" s="79">
        <v>12</v>
      </c>
      <c r="J59" s="79" t="s">
        <v>4</v>
      </c>
      <c r="K59" s="117">
        <v>312</v>
      </c>
      <c r="L59" s="118"/>
      <c r="M59" s="90"/>
      <c r="N59" s="94">
        <f t="shared" si="0"/>
        <v>0</v>
      </c>
      <c r="O59" s="60" t="s">
        <v>445</v>
      </c>
      <c r="P59" s="60" t="s">
        <v>445</v>
      </c>
      <c r="Q59" s="28"/>
    </row>
    <row r="60" spans="1:17" ht="15.75">
      <c r="A60" s="46" t="s">
        <v>263</v>
      </c>
      <c r="B60" s="73"/>
      <c r="C60" s="79">
        <v>6</v>
      </c>
      <c r="D60" s="79" t="s">
        <v>361</v>
      </c>
      <c r="E60" s="79" t="s">
        <v>69</v>
      </c>
      <c r="F60" s="79" t="s">
        <v>49</v>
      </c>
      <c r="G60" s="79" t="s">
        <v>170</v>
      </c>
      <c r="H60" s="119"/>
      <c r="I60" s="79">
        <v>12</v>
      </c>
      <c r="J60" s="79" t="s">
        <v>4</v>
      </c>
      <c r="K60" s="117">
        <v>1824</v>
      </c>
      <c r="L60" s="74"/>
      <c r="M60" s="90"/>
      <c r="N60" s="94">
        <f t="shared" si="0"/>
        <v>0</v>
      </c>
      <c r="O60" s="60" t="s">
        <v>445</v>
      </c>
      <c r="P60" s="60" t="s">
        <v>445</v>
      </c>
      <c r="Q60" s="1"/>
    </row>
    <row r="61" spans="1:17" ht="15.75">
      <c r="A61" s="46" t="s">
        <v>264</v>
      </c>
      <c r="B61" s="73"/>
      <c r="C61" s="79">
        <v>7</v>
      </c>
      <c r="D61" s="79" t="s">
        <v>361</v>
      </c>
      <c r="E61" s="79" t="s">
        <v>69</v>
      </c>
      <c r="F61" s="79" t="s">
        <v>49</v>
      </c>
      <c r="G61" s="79" t="s">
        <v>170</v>
      </c>
      <c r="H61" s="119"/>
      <c r="I61" s="79">
        <v>12</v>
      </c>
      <c r="J61" s="79" t="s">
        <v>4</v>
      </c>
      <c r="K61" s="117">
        <v>300</v>
      </c>
      <c r="L61" s="74"/>
      <c r="M61" s="90"/>
      <c r="N61" s="94">
        <f t="shared" si="0"/>
        <v>0</v>
      </c>
      <c r="O61" s="60" t="s">
        <v>445</v>
      </c>
      <c r="P61" s="60" t="s">
        <v>445</v>
      </c>
      <c r="Q61" s="1"/>
    </row>
    <row r="62" spans="1:17" ht="31.5">
      <c r="A62" s="46" t="s">
        <v>429</v>
      </c>
      <c r="B62" s="73"/>
      <c r="C62" s="79" t="s">
        <v>17</v>
      </c>
      <c r="D62" s="79" t="s">
        <v>286</v>
      </c>
      <c r="E62" s="79" t="s">
        <v>8</v>
      </c>
      <c r="F62" s="79" t="s">
        <v>44</v>
      </c>
      <c r="G62" s="79" t="s">
        <v>432</v>
      </c>
      <c r="H62" s="119"/>
      <c r="I62" s="79">
        <v>36</v>
      </c>
      <c r="J62" s="79" t="s">
        <v>4</v>
      </c>
      <c r="K62" s="117">
        <v>180</v>
      </c>
      <c r="L62" s="74"/>
      <c r="M62" s="90"/>
      <c r="N62" s="94">
        <f t="shared" si="0"/>
        <v>0</v>
      </c>
      <c r="O62" s="60" t="s">
        <v>445</v>
      </c>
      <c r="P62" s="60" t="s">
        <v>445</v>
      </c>
      <c r="Q62" s="1"/>
    </row>
    <row r="63" spans="1:17" ht="31.5">
      <c r="A63" s="46" t="s">
        <v>430</v>
      </c>
      <c r="B63" s="73"/>
      <c r="C63" s="79" t="s">
        <v>17</v>
      </c>
      <c r="D63" s="79" t="s">
        <v>287</v>
      </c>
      <c r="E63" s="79" t="s">
        <v>8</v>
      </c>
      <c r="F63" s="79" t="s">
        <v>44</v>
      </c>
      <c r="G63" s="79" t="s">
        <v>432</v>
      </c>
      <c r="H63" s="119"/>
      <c r="I63" s="79">
        <v>12</v>
      </c>
      <c r="J63" s="79" t="s">
        <v>4</v>
      </c>
      <c r="K63" s="117">
        <v>72</v>
      </c>
      <c r="L63" s="74"/>
      <c r="M63" s="90"/>
      <c r="N63" s="94">
        <f t="shared" si="0"/>
        <v>0</v>
      </c>
      <c r="O63" s="60" t="s">
        <v>445</v>
      </c>
      <c r="P63" s="60" t="s">
        <v>445</v>
      </c>
      <c r="Q63" s="1"/>
    </row>
    <row r="64" spans="1:17" ht="127.5" customHeight="1">
      <c r="A64" s="46" t="s">
        <v>431</v>
      </c>
      <c r="B64" s="120"/>
      <c r="C64" s="205" t="s">
        <v>478</v>
      </c>
      <c r="D64" s="205"/>
      <c r="E64" s="205"/>
      <c r="F64" s="205"/>
      <c r="G64" s="205"/>
      <c r="H64" s="121"/>
      <c r="I64" s="46"/>
      <c r="J64" s="122" t="s">
        <v>4</v>
      </c>
      <c r="K64" s="123">
        <v>4</v>
      </c>
      <c r="L64" s="124"/>
      <c r="M64" s="90"/>
      <c r="N64" s="94">
        <f t="shared" si="0"/>
        <v>0</v>
      </c>
      <c r="O64" s="60" t="s">
        <v>445</v>
      </c>
      <c r="P64" s="60" t="s">
        <v>445</v>
      </c>
      <c r="Q64" s="1"/>
    </row>
    <row r="65" spans="1:17" ht="15.75">
      <c r="A65" s="190" t="s">
        <v>35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25">
        <f t="shared" si="0"/>
        <v>0</v>
      </c>
      <c r="O65" s="126"/>
      <c r="P65" s="38"/>
      <c r="Q65" s="1"/>
    </row>
    <row r="66" spans="1:17" ht="15.75">
      <c r="A66" s="53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7"/>
      <c r="M66" s="128"/>
      <c r="N66" s="128"/>
      <c r="O66" s="126"/>
      <c r="P66" s="38"/>
      <c r="Q66" s="1"/>
    </row>
    <row r="67" spans="1:17" ht="18">
      <c r="A67" s="195" t="s">
        <v>462</v>
      </c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"/>
    </row>
    <row r="68" spans="1:17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1"/>
    </row>
    <row r="69" spans="1:17" ht="25.5" customHeight="1">
      <c r="A69" s="200" t="s">
        <v>464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1"/>
    </row>
    <row r="70" spans="1:17" ht="18">
      <c r="A70" s="201" t="s">
        <v>463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1"/>
    </row>
    <row r="71" spans="1:17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</row>
    <row r="72" spans="1:17" ht="36" customHeight="1">
      <c r="A72" s="202" t="s">
        <v>473</v>
      </c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</row>
    <row r="73" spans="1:17" ht="36" customHeight="1">
      <c r="A73" s="198" t="s">
        <v>474</v>
      </c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</row>
    <row r="74" spans="1:17" ht="24" customHeight="1">
      <c r="A74" s="203" t="s">
        <v>446</v>
      </c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84"/>
    </row>
    <row r="75" spans="1:17" ht="36" customHeight="1">
      <c r="A75" s="198" t="s">
        <v>475</v>
      </c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</row>
    <row r="76" spans="1:17" ht="18">
      <c r="A76" s="203" t="s">
        <v>447</v>
      </c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84"/>
    </row>
    <row r="77" spans="1:17" ht="18">
      <c r="A77" s="198" t="s">
        <v>467</v>
      </c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</row>
    <row r="78" spans="1:17" ht="18" customHeight="1">
      <c r="A78" s="204" t="s">
        <v>446</v>
      </c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84"/>
    </row>
    <row r="79" spans="1:17" ht="36" customHeight="1">
      <c r="A79" s="198" t="s">
        <v>476</v>
      </c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</row>
    <row r="80" spans="1:17">
      <c r="A80" s="88"/>
    </row>
    <row r="81" spans="1:16" ht="15.7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ht="15.7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5.7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</row>
    <row r="84" spans="1:16" ht="15.7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</row>
    <row r="85" spans="1:16" ht="15.7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</row>
    <row r="86" spans="1:16" ht="15.7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</row>
    <row r="87" spans="1:16" ht="15.7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</row>
    <row r="88" spans="1:16" ht="15.7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</row>
    <row r="89" spans="1:16" ht="15.7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</row>
    <row r="90" spans="1:16" ht="15.7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</row>
    <row r="91" spans="1:16" ht="15.7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</row>
    <row r="92" spans="1:16" ht="15.7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</row>
    <row r="93" spans="1:16" ht="15.7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</row>
    <row r="94" spans="1:16" ht="15.7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</row>
  </sheetData>
  <mergeCells count="21">
    <mergeCell ref="C64:G64"/>
    <mergeCell ref="A2:O2"/>
    <mergeCell ref="A65:M65"/>
    <mergeCell ref="A3:P3"/>
    <mergeCell ref="A4:P4"/>
    <mergeCell ref="A5:P5"/>
    <mergeCell ref="A6:P6"/>
    <mergeCell ref="A7:P7"/>
    <mergeCell ref="A8:P8"/>
    <mergeCell ref="A9:P9"/>
    <mergeCell ref="A67:P67"/>
    <mergeCell ref="A69:P69"/>
    <mergeCell ref="A70:P70"/>
    <mergeCell ref="A72:P72"/>
    <mergeCell ref="A73:P73"/>
    <mergeCell ref="A79:P79"/>
    <mergeCell ref="A74:O74"/>
    <mergeCell ref="A75:P75"/>
    <mergeCell ref="A76:O76"/>
    <mergeCell ref="A77:P77"/>
    <mergeCell ref="A78:O78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  <rowBreaks count="2" manualBreakCount="2">
    <brk id="21" max="15" man="1"/>
    <brk id="4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5A0A1-C5B3-4D19-9AC7-B28F20AF4473}">
  <dimension ref="A1:P37"/>
  <sheetViews>
    <sheetView zoomScaleNormal="100" workbookViewId="0">
      <selection activeCell="S5" sqref="S5"/>
    </sheetView>
  </sheetViews>
  <sheetFormatPr defaultRowHeight="14.25"/>
  <cols>
    <col min="1" max="1" width="3.375" customWidth="1"/>
    <col min="2" max="2" width="14.25" customWidth="1"/>
    <col min="3" max="3" width="9.75" customWidth="1"/>
    <col min="4" max="4" width="11" customWidth="1"/>
    <col min="6" max="6" width="11.5" customWidth="1"/>
    <col min="7" max="7" width="18.5" customWidth="1"/>
    <col min="8" max="8" width="13.875" customWidth="1"/>
    <col min="9" max="9" width="11.125" customWidth="1"/>
    <col min="10" max="10" width="11.25" customWidth="1"/>
    <col min="11" max="11" width="9.625" customWidth="1"/>
    <col min="12" max="12" width="4.5" customWidth="1"/>
    <col min="13" max="13" width="14.375" customWidth="1"/>
    <col min="14" max="14" width="11.625" customWidth="1"/>
    <col min="15" max="15" width="23.125" customWidth="1"/>
    <col min="16" max="16" width="29.25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8">
      <c r="A2" s="197" t="s">
        <v>434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56.25" customHeight="1">
      <c r="A3" s="189" t="s">
        <v>486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6" ht="52.5" customHeight="1">
      <c r="A4" s="189" t="s">
        <v>487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15.7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64.75" customHeight="1">
      <c r="A6" s="61" t="s">
        <v>36</v>
      </c>
      <c r="B6" s="62" t="s">
        <v>459</v>
      </c>
      <c r="C6" s="63" t="s">
        <v>450</v>
      </c>
      <c r="D6" s="63" t="s">
        <v>451</v>
      </c>
      <c r="E6" s="64" t="s">
        <v>452</v>
      </c>
      <c r="F6" s="65" t="s">
        <v>38</v>
      </c>
      <c r="G6" s="65" t="s">
        <v>453</v>
      </c>
      <c r="H6" s="66" t="s">
        <v>460</v>
      </c>
      <c r="I6" s="66" t="s">
        <v>454</v>
      </c>
      <c r="J6" s="66" t="s">
        <v>461</v>
      </c>
      <c r="K6" s="66" t="s">
        <v>455</v>
      </c>
      <c r="L6" s="66" t="s">
        <v>37</v>
      </c>
      <c r="M6" s="66" t="s">
        <v>456</v>
      </c>
      <c r="N6" s="66" t="s">
        <v>457</v>
      </c>
      <c r="O6" s="66" t="s">
        <v>448</v>
      </c>
      <c r="P6" s="66" t="s">
        <v>449</v>
      </c>
    </row>
    <row r="7" spans="1:16" ht="47.25">
      <c r="A7" s="73" t="s">
        <v>0</v>
      </c>
      <c r="B7" s="73"/>
      <c r="C7" s="79" t="s">
        <v>26</v>
      </c>
      <c r="D7" s="79" t="s">
        <v>286</v>
      </c>
      <c r="E7" s="79" t="s">
        <v>8</v>
      </c>
      <c r="F7" s="79" t="s">
        <v>44</v>
      </c>
      <c r="G7" s="79" t="s">
        <v>384</v>
      </c>
      <c r="H7" s="73"/>
      <c r="I7" s="79">
        <v>12</v>
      </c>
      <c r="J7" s="79" t="s">
        <v>4</v>
      </c>
      <c r="K7" s="117">
        <v>120</v>
      </c>
      <c r="L7" s="118"/>
      <c r="M7" s="129"/>
      <c r="N7" s="130">
        <f>K7*M7</f>
        <v>0</v>
      </c>
      <c r="O7" s="60" t="s">
        <v>445</v>
      </c>
      <c r="P7" s="60" t="s">
        <v>445</v>
      </c>
    </row>
    <row r="8" spans="1:16" ht="47.25">
      <c r="A8" s="73" t="s">
        <v>5</v>
      </c>
      <c r="B8" s="73"/>
      <c r="C8" s="79" t="s">
        <v>17</v>
      </c>
      <c r="D8" s="79" t="s">
        <v>385</v>
      </c>
      <c r="E8" s="79" t="s">
        <v>8</v>
      </c>
      <c r="F8" s="79" t="s">
        <v>9</v>
      </c>
      <c r="G8" s="79" t="s">
        <v>384</v>
      </c>
      <c r="H8" s="73"/>
      <c r="I8" s="79">
        <v>12</v>
      </c>
      <c r="J8" s="79" t="s">
        <v>4</v>
      </c>
      <c r="K8" s="117">
        <v>120</v>
      </c>
      <c r="L8" s="118"/>
      <c r="M8" s="129"/>
      <c r="N8" s="130">
        <f t="shared" ref="N8:N13" si="0">K8*M8</f>
        <v>0</v>
      </c>
      <c r="O8" s="60" t="s">
        <v>445</v>
      </c>
      <c r="P8" s="60" t="s">
        <v>445</v>
      </c>
    </row>
    <row r="9" spans="1:16" ht="31.5">
      <c r="A9" s="73" t="s">
        <v>11</v>
      </c>
      <c r="B9" s="73"/>
      <c r="C9" s="79" t="s">
        <v>26</v>
      </c>
      <c r="D9" s="79" t="s">
        <v>416</v>
      </c>
      <c r="E9" s="79" t="s">
        <v>2</v>
      </c>
      <c r="F9" s="79" t="s">
        <v>61</v>
      </c>
      <c r="G9" s="79" t="s">
        <v>173</v>
      </c>
      <c r="H9" s="73"/>
      <c r="I9" s="79">
        <v>12</v>
      </c>
      <c r="J9" s="79" t="s">
        <v>4</v>
      </c>
      <c r="K9" s="117">
        <v>60</v>
      </c>
      <c r="L9" s="118"/>
      <c r="M9" s="129"/>
      <c r="N9" s="130">
        <f t="shared" si="0"/>
        <v>0</v>
      </c>
      <c r="O9" s="60" t="s">
        <v>445</v>
      </c>
      <c r="P9" s="60" t="s">
        <v>445</v>
      </c>
    </row>
    <row r="10" spans="1:16" ht="31.5">
      <c r="A10" s="73" t="s">
        <v>13</v>
      </c>
      <c r="B10" s="73"/>
      <c r="C10" s="79" t="s">
        <v>26</v>
      </c>
      <c r="D10" s="79" t="s">
        <v>416</v>
      </c>
      <c r="E10" s="79" t="s">
        <v>152</v>
      </c>
      <c r="F10" s="79" t="s">
        <v>27</v>
      </c>
      <c r="G10" s="79" t="s">
        <v>419</v>
      </c>
      <c r="H10" s="73"/>
      <c r="I10" s="79">
        <v>12</v>
      </c>
      <c r="J10" s="79" t="s">
        <v>4</v>
      </c>
      <c r="K10" s="117">
        <v>480</v>
      </c>
      <c r="L10" s="118"/>
      <c r="M10" s="129"/>
      <c r="N10" s="130">
        <f t="shared" si="0"/>
        <v>0</v>
      </c>
      <c r="O10" s="60" t="s">
        <v>445</v>
      </c>
      <c r="P10" s="60" t="s">
        <v>445</v>
      </c>
    </row>
    <row r="11" spans="1:16" ht="31.5">
      <c r="A11" s="73" t="s">
        <v>16</v>
      </c>
      <c r="B11" s="73"/>
      <c r="C11" s="79">
        <v>0</v>
      </c>
      <c r="D11" s="79" t="s">
        <v>416</v>
      </c>
      <c r="E11" s="79" t="s">
        <v>2</v>
      </c>
      <c r="F11" s="79" t="s">
        <v>27</v>
      </c>
      <c r="G11" s="79" t="s">
        <v>419</v>
      </c>
      <c r="H11" s="73"/>
      <c r="I11" s="79">
        <v>12</v>
      </c>
      <c r="J11" s="79" t="s">
        <v>4</v>
      </c>
      <c r="K11" s="117">
        <v>480</v>
      </c>
      <c r="L11" s="118"/>
      <c r="M11" s="129"/>
      <c r="N11" s="130">
        <f t="shared" si="0"/>
        <v>0</v>
      </c>
      <c r="O11" s="60" t="s">
        <v>445</v>
      </c>
      <c r="P11" s="60" t="s">
        <v>445</v>
      </c>
    </row>
    <row r="12" spans="1:16" ht="31.5">
      <c r="A12" s="73" t="s">
        <v>19</v>
      </c>
      <c r="B12" s="73"/>
      <c r="C12" s="79" t="s">
        <v>26</v>
      </c>
      <c r="D12" s="79" t="s">
        <v>415</v>
      </c>
      <c r="E12" s="79" t="s">
        <v>2</v>
      </c>
      <c r="F12" s="79" t="s">
        <v>27</v>
      </c>
      <c r="G12" s="79" t="s">
        <v>419</v>
      </c>
      <c r="H12" s="73"/>
      <c r="I12" s="79">
        <v>12</v>
      </c>
      <c r="J12" s="79" t="s">
        <v>4</v>
      </c>
      <c r="K12" s="117">
        <v>240</v>
      </c>
      <c r="L12" s="118"/>
      <c r="M12" s="129"/>
      <c r="N12" s="130">
        <f t="shared" si="0"/>
        <v>0</v>
      </c>
      <c r="O12" s="60" t="s">
        <v>445</v>
      </c>
      <c r="P12" s="60" t="s">
        <v>445</v>
      </c>
    </row>
    <row r="13" spans="1:16" ht="31.5">
      <c r="A13" s="73" t="s">
        <v>21</v>
      </c>
      <c r="B13" s="73"/>
      <c r="C13" s="79">
        <v>0</v>
      </c>
      <c r="D13" s="79" t="s">
        <v>415</v>
      </c>
      <c r="E13" s="79" t="s">
        <v>2</v>
      </c>
      <c r="F13" s="79" t="s">
        <v>27</v>
      </c>
      <c r="G13" s="79" t="s">
        <v>419</v>
      </c>
      <c r="H13" s="73"/>
      <c r="I13" s="79">
        <v>12</v>
      </c>
      <c r="J13" s="79" t="s">
        <v>4</v>
      </c>
      <c r="K13" s="117">
        <v>240</v>
      </c>
      <c r="L13" s="118"/>
      <c r="M13" s="129"/>
      <c r="N13" s="130">
        <f t="shared" si="0"/>
        <v>0</v>
      </c>
      <c r="O13" s="60" t="s">
        <v>445</v>
      </c>
      <c r="P13" s="60" t="s">
        <v>445</v>
      </c>
    </row>
    <row r="14" spans="1:16" ht="15.75">
      <c r="A14" s="208" t="s">
        <v>35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131">
        <f>SUM(N7:N13)</f>
        <v>0</v>
      </c>
      <c r="O14" s="38"/>
      <c r="P14" s="38"/>
    </row>
    <row r="15" spans="1:16" ht="15.7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ht="18">
      <c r="A16" s="195" t="s">
        <v>462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</row>
    <row r="17" spans="1:16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</row>
    <row r="18" spans="1:16" ht="14.25" customHeight="1">
      <c r="A18" s="200" t="s">
        <v>464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</row>
    <row r="19" spans="1:16" ht="18">
      <c r="A19" s="201" t="s">
        <v>463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</row>
    <row r="20" spans="1:16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 ht="54" customHeight="1">
      <c r="A21" s="202" t="s">
        <v>473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</row>
    <row r="22" spans="1:16" ht="36" customHeight="1">
      <c r="A22" s="198" t="s">
        <v>474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</row>
    <row r="23" spans="1:16" ht="18">
      <c r="A23" s="203" t="s">
        <v>446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84"/>
    </row>
    <row r="24" spans="1:16" ht="54" customHeight="1">
      <c r="A24" s="198" t="s">
        <v>475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</row>
    <row r="25" spans="1:16" ht="18">
      <c r="A25" s="203" t="s">
        <v>447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84"/>
    </row>
    <row r="26" spans="1:16" ht="36" customHeight="1">
      <c r="A26" s="198" t="s">
        <v>467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</row>
    <row r="27" spans="1:16" ht="18" customHeight="1">
      <c r="A27" s="204" t="s">
        <v>446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84"/>
    </row>
    <row r="28" spans="1:16" ht="36" customHeight="1">
      <c r="A28" s="198" t="s">
        <v>476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</row>
    <row r="29" spans="1:16">
      <c r="A29" s="88"/>
    </row>
    <row r="30" spans="1:16" ht="15.7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ht="15.7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ht="15.7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15.7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15.7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ht="16.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6.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6.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</sheetData>
  <mergeCells count="15">
    <mergeCell ref="A18:P18"/>
    <mergeCell ref="A19:P19"/>
    <mergeCell ref="A21:P21"/>
    <mergeCell ref="A14:M14"/>
    <mergeCell ref="A2:P2"/>
    <mergeCell ref="A3:P3"/>
    <mergeCell ref="A4:P4"/>
    <mergeCell ref="A16:P16"/>
    <mergeCell ref="A27:O27"/>
    <mergeCell ref="A28:P28"/>
    <mergeCell ref="A22:P22"/>
    <mergeCell ref="A23:O23"/>
    <mergeCell ref="A24:P24"/>
    <mergeCell ref="A25:O25"/>
    <mergeCell ref="A26:P26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1972-17C8-491C-9952-EEF5C5DAA1FE}">
  <dimension ref="A1:Z72"/>
  <sheetViews>
    <sheetView zoomScaleNormal="100" zoomScaleSheetLayoutView="100" workbookViewId="0">
      <selection activeCell="A2" sqref="A2:P2"/>
    </sheetView>
  </sheetViews>
  <sheetFormatPr defaultRowHeight="14.25"/>
  <cols>
    <col min="1" max="1" width="3.875" customWidth="1"/>
    <col min="2" max="2" width="15.75" customWidth="1"/>
    <col min="3" max="3" width="8.5" customWidth="1"/>
    <col min="4" max="4" width="10.125" customWidth="1"/>
    <col min="6" max="6" width="13" customWidth="1"/>
    <col min="7" max="7" width="12.75" customWidth="1"/>
    <col min="8" max="8" width="12.375" customWidth="1"/>
    <col min="9" max="9" width="12.625" customWidth="1"/>
    <col min="10" max="10" width="9.75" customWidth="1"/>
    <col min="11" max="11" width="9.375" customWidth="1"/>
    <col min="12" max="12" width="4.5" customWidth="1"/>
    <col min="13" max="13" width="10.75" customWidth="1"/>
    <col min="14" max="14" width="12.5" customWidth="1"/>
    <col min="15" max="15" width="22.5" customWidth="1"/>
    <col min="16" max="16" width="22.625" customWidth="1"/>
  </cols>
  <sheetData>
    <row r="1" spans="1:26">
      <c r="A1" t="s">
        <v>359</v>
      </c>
    </row>
    <row r="2" spans="1:26" ht="54.75" customHeight="1">
      <c r="A2" s="210" t="s">
        <v>488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9"/>
      <c r="R2" s="29"/>
      <c r="S2" s="29"/>
      <c r="T2" s="29"/>
      <c r="U2" s="29"/>
      <c r="V2" s="29"/>
      <c r="W2" s="29"/>
      <c r="X2" s="29"/>
      <c r="Y2" s="29"/>
      <c r="Z2" s="29"/>
    </row>
    <row r="4" spans="1:26" ht="323.25" customHeight="1">
      <c r="A4" s="132" t="s">
        <v>36</v>
      </c>
      <c r="B4" s="133" t="s">
        <v>459</v>
      </c>
      <c r="C4" s="133" t="s">
        <v>450</v>
      </c>
      <c r="D4" s="133" t="s">
        <v>451</v>
      </c>
      <c r="E4" s="134" t="s">
        <v>452</v>
      </c>
      <c r="F4" s="133" t="s">
        <v>38</v>
      </c>
      <c r="G4" s="133" t="s">
        <v>453</v>
      </c>
      <c r="H4" s="133" t="s">
        <v>460</v>
      </c>
      <c r="I4" s="133" t="s">
        <v>454</v>
      </c>
      <c r="J4" s="133" t="s">
        <v>461</v>
      </c>
      <c r="K4" s="133" t="s">
        <v>455</v>
      </c>
      <c r="L4" s="133" t="s">
        <v>37</v>
      </c>
      <c r="M4" s="133" t="s">
        <v>456</v>
      </c>
      <c r="N4" s="133" t="s">
        <v>457</v>
      </c>
      <c r="O4" s="133" t="s">
        <v>448</v>
      </c>
      <c r="P4" s="133" t="s">
        <v>449</v>
      </c>
    </row>
    <row r="5" spans="1:26" ht="82.5">
      <c r="A5" s="27" t="s">
        <v>0</v>
      </c>
      <c r="B5" s="18"/>
      <c r="C5" s="19">
        <v>0</v>
      </c>
      <c r="D5" s="20" t="s">
        <v>267</v>
      </c>
      <c r="E5" s="19" t="s">
        <v>2</v>
      </c>
      <c r="F5" s="19" t="s">
        <v>83</v>
      </c>
      <c r="G5" s="20" t="s">
        <v>406</v>
      </c>
      <c r="H5" s="19"/>
      <c r="I5" s="19">
        <v>36</v>
      </c>
      <c r="J5" s="19" t="s">
        <v>4</v>
      </c>
      <c r="K5" s="25">
        <v>288</v>
      </c>
      <c r="L5" s="21"/>
      <c r="M5" s="22"/>
      <c r="N5" s="135">
        <f>K5*M5</f>
        <v>0</v>
      </c>
      <c r="O5" s="60" t="s">
        <v>445</v>
      </c>
      <c r="P5" s="60" t="s">
        <v>445</v>
      </c>
    </row>
    <row r="6" spans="1:26" ht="99">
      <c r="A6" s="27" t="s">
        <v>5</v>
      </c>
      <c r="B6" s="18"/>
      <c r="C6" s="19">
        <v>0</v>
      </c>
      <c r="D6" s="20" t="s">
        <v>381</v>
      </c>
      <c r="E6" s="19" t="s">
        <v>2</v>
      </c>
      <c r="F6" s="19" t="s">
        <v>84</v>
      </c>
      <c r="G6" s="20" t="s">
        <v>407</v>
      </c>
      <c r="H6" s="19"/>
      <c r="I6" s="19">
        <v>36</v>
      </c>
      <c r="J6" s="19" t="s">
        <v>4</v>
      </c>
      <c r="K6" s="25">
        <v>4392</v>
      </c>
      <c r="L6" s="21"/>
      <c r="M6" s="22"/>
      <c r="N6" s="135">
        <f t="shared" ref="N6:N56" si="0">K6*M6</f>
        <v>0</v>
      </c>
      <c r="O6" s="60" t="s">
        <v>445</v>
      </c>
      <c r="P6" s="60" t="s">
        <v>445</v>
      </c>
    </row>
    <row r="7" spans="1:26" ht="33">
      <c r="A7" s="27" t="s">
        <v>11</v>
      </c>
      <c r="B7" s="18"/>
      <c r="C7" s="19">
        <v>0</v>
      </c>
      <c r="D7" s="20" t="s">
        <v>128</v>
      </c>
      <c r="E7" s="19"/>
      <c r="F7" s="19" t="s">
        <v>82</v>
      </c>
      <c r="G7" s="20"/>
      <c r="H7" s="19"/>
      <c r="I7" s="19">
        <v>36</v>
      </c>
      <c r="J7" s="19" t="s">
        <v>4</v>
      </c>
      <c r="K7" s="19">
        <v>72</v>
      </c>
      <c r="L7" s="21"/>
      <c r="M7" s="22"/>
      <c r="N7" s="135">
        <f t="shared" si="0"/>
        <v>0</v>
      </c>
      <c r="O7" s="60" t="s">
        <v>445</v>
      </c>
      <c r="P7" s="60" t="s">
        <v>445</v>
      </c>
    </row>
    <row r="8" spans="1:26" ht="33">
      <c r="A8" s="27" t="s">
        <v>13</v>
      </c>
      <c r="B8" s="18"/>
      <c r="C8" s="19">
        <v>0</v>
      </c>
      <c r="D8" s="20" t="s">
        <v>131</v>
      </c>
      <c r="E8" s="19"/>
      <c r="F8" s="19" t="s">
        <v>82</v>
      </c>
      <c r="G8" s="20"/>
      <c r="H8" s="19"/>
      <c r="I8" s="19">
        <v>24</v>
      </c>
      <c r="J8" s="19" t="s">
        <v>4</v>
      </c>
      <c r="K8" s="25">
        <v>1584</v>
      </c>
      <c r="L8" s="21"/>
      <c r="M8" s="22"/>
      <c r="N8" s="135">
        <f t="shared" si="0"/>
        <v>0</v>
      </c>
      <c r="O8" s="60" t="s">
        <v>445</v>
      </c>
      <c r="P8" s="60" t="s">
        <v>445</v>
      </c>
    </row>
    <row r="9" spans="1:26" ht="66">
      <c r="A9" s="27" t="s">
        <v>16</v>
      </c>
      <c r="B9" s="18"/>
      <c r="C9" s="19">
        <v>0</v>
      </c>
      <c r="D9" s="20" t="s">
        <v>129</v>
      </c>
      <c r="E9" s="19" t="s">
        <v>2</v>
      </c>
      <c r="F9" s="19" t="s">
        <v>83</v>
      </c>
      <c r="G9" s="20" t="s">
        <v>85</v>
      </c>
      <c r="H9" s="19"/>
      <c r="I9" s="19">
        <v>36</v>
      </c>
      <c r="J9" s="19" t="s">
        <v>4</v>
      </c>
      <c r="K9" s="19">
        <v>72</v>
      </c>
      <c r="L9" s="21"/>
      <c r="M9" s="22"/>
      <c r="N9" s="135">
        <f t="shared" si="0"/>
        <v>0</v>
      </c>
      <c r="O9" s="60" t="s">
        <v>445</v>
      </c>
      <c r="P9" s="60" t="s">
        <v>445</v>
      </c>
    </row>
    <row r="10" spans="1:26" ht="33">
      <c r="A10" s="27" t="s">
        <v>19</v>
      </c>
      <c r="B10" s="18"/>
      <c r="C10" s="19">
        <v>0</v>
      </c>
      <c r="D10" s="20" t="s">
        <v>72</v>
      </c>
      <c r="E10" s="19" t="s">
        <v>2</v>
      </c>
      <c r="F10" s="19" t="s">
        <v>86</v>
      </c>
      <c r="G10" s="20" t="s">
        <v>71</v>
      </c>
      <c r="H10" s="19"/>
      <c r="I10" s="19">
        <v>36</v>
      </c>
      <c r="J10" s="19" t="s">
        <v>4</v>
      </c>
      <c r="K10" s="25">
        <v>2736</v>
      </c>
      <c r="L10" s="21"/>
      <c r="M10" s="22"/>
      <c r="N10" s="135">
        <f t="shared" si="0"/>
        <v>0</v>
      </c>
      <c r="O10" s="60" t="s">
        <v>445</v>
      </c>
      <c r="P10" s="60" t="s">
        <v>445</v>
      </c>
    </row>
    <row r="11" spans="1:26" ht="49.5">
      <c r="A11" s="27" t="s">
        <v>21</v>
      </c>
      <c r="B11" s="18"/>
      <c r="C11" s="19">
        <v>0</v>
      </c>
      <c r="D11" s="20" t="s">
        <v>323</v>
      </c>
      <c r="E11" s="19" t="s">
        <v>69</v>
      </c>
      <c r="F11" s="19" t="s">
        <v>87</v>
      </c>
      <c r="G11" s="20" t="s">
        <v>266</v>
      </c>
      <c r="H11" s="19"/>
      <c r="I11" s="19">
        <v>36</v>
      </c>
      <c r="J11" s="19" t="s">
        <v>4</v>
      </c>
      <c r="K11" s="19">
        <v>72</v>
      </c>
      <c r="L11" s="21"/>
      <c r="M11" s="22"/>
      <c r="N11" s="135">
        <f t="shared" si="0"/>
        <v>0</v>
      </c>
      <c r="O11" s="60" t="s">
        <v>445</v>
      </c>
      <c r="P11" s="60" t="s">
        <v>445</v>
      </c>
    </row>
    <row r="12" spans="1:26" ht="82.5">
      <c r="A12" s="27" t="s">
        <v>23</v>
      </c>
      <c r="B12" s="18"/>
      <c r="C12" s="19">
        <v>0</v>
      </c>
      <c r="D12" s="20" t="s">
        <v>199</v>
      </c>
      <c r="E12" s="19" t="s">
        <v>2</v>
      </c>
      <c r="F12" s="19" t="s">
        <v>48</v>
      </c>
      <c r="G12" s="20" t="s">
        <v>408</v>
      </c>
      <c r="H12" s="19"/>
      <c r="I12" s="19">
        <v>36</v>
      </c>
      <c r="J12" s="19" t="s">
        <v>4</v>
      </c>
      <c r="K12" s="30">
        <v>900</v>
      </c>
      <c r="L12" s="21"/>
      <c r="M12" s="22"/>
      <c r="N12" s="135">
        <f t="shared" si="0"/>
        <v>0</v>
      </c>
      <c r="O12" s="60" t="s">
        <v>445</v>
      </c>
      <c r="P12" s="60" t="s">
        <v>445</v>
      </c>
    </row>
    <row r="13" spans="1:26" ht="33">
      <c r="A13" s="27" t="s">
        <v>25</v>
      </c>
      <c r="B13" s="18"/>
      <c r="C13" s="19">
        <v>0</v>
      </c>
      <c r="D13" s="20" t="s">
        <v>199</v>
      </c>
      <c r="E13" s="19" t="s">
        <v>2</v>
      </c>
      <c r="F13" s="19" t="s">
        <v>49</v>
      </c>
      <c r="G13" s="20" t="s">
        <v>156</v>
      </c>
      <c r="H13" s="19"/>
      <c r="I13" s="19">
        <v>36</v>
      </c>
      <c r="J13" s="19" t="s">
        <v>4</v>
      </c>
      <c r="K13" s="25">
        <v>360</v>
      </c>
      <c r="L13" s="21"/>
      <c r="M13" s="22"/>
      <c r="N13" s="135">
        <f t="shared" si="0"/>
        <v>0</v>
      </c>
      <c r="O13" s="60" t="s">
        <v>445</v>
      </c>
      <c r="P13" s="60" t="s">
        <v>445</v>
      </c>
    </row>
    <row r="14" spans="1:26" ht="33">
      <c r="A14" s="27" t="s">
        <v>29</v>
      </c>
      <c r="B14" s="18"/>
      <c r="C14" s="19">
        <v>0</v>
      </c>
      <c r="D14" s="20" t="s">
        <v>129</v>
      </c>
      <c r="E14" s="19" t="s">
        <v>2</v>
      </c>
      <c r="F14" s="19" t="s">
        <v>49</v>
      </c>
      <c r="G14" s="20" t="s">
        <v>378</v>
      </c>
      <c r="H14" s="19"/>
      <c r="I14" s="19">
        <v>36</v>
      </c>
      <c r="J14" s="19" t="s">
        <v>4</v>
      </c>
      <c r="K14" s="25">
        <v>1116</v>
      </c>
      <c r="L14" s="21"/>
      <c r="M14" s="22"/>
      <c r="N14" s="135">
        <f t="shared" si="0"/>
        <v>0</v>
      </c>
      <c r="O14" s="60" t="s">
        <v>445</v>
      </c>
      <c r="P14" s="60" t="s">
        <v>445</v>
      </c>
    </row>
    <row r="15" spans="1:26" ht="33">
      <c r="A15" s="27" t="s">
        <v>30</v>
      </c>
      <c r="B15" s="18"/>
      <c r="C15" s="19">
        <v>1</v>
      </c>
      <c r="D15" s="20" t="s">
        <v>72</v>
      </c>
      <c r="E15" s="19" t="s">
        <v>75</v>
      </c>
      <c r="F15" s="19" t="s">
        <v>76</v>
      </c>
      <c r="G15" s="20" t="s">
        <v>77</v>
      </c>
      <c r="H15" s="19"/>
      <c r="I15" s="19">
        <v>36</v>
      </c>
      <c r="J15" s="19" t="s">
        <v>4</v>
      </c>
      <c r="K15" s="30">
        <v>72</v>
      </c>
      <c r="L15" s="21"/>
      <c r="M15" s="22"/>
      <c r="N15" s="135">
        <f t="shared" si="0"/>
        <v>0</v>
      </c>
      <c r="O15" s="60" t="s">
        <v>445</v>
      </c>
      <c r="P15" s="60" t="s">
        <v>445</v>
      </c>
    </row>
    <row r="16" spans="1:26" ht="33">
      <c r="A16" s="27" t="s">
        <v>33</v>
      </c>
      <c r="B16" s="18"/>
      <c r="C16" s="19">
        <v>1</v>
      </c>
      <c r="D16" s="20" t="s">
        <v>127</v>
      </c>
      <c r="E16" s="19" t="s">
        <v>2</v>
      </c>
      <c r="F16" s="19" t="s">
        <v>78</v>
      </c>
      <c r="G16" s="20" t="s">
        <v>324</v>
      </c>
      <c r="H16" s="19"/>
      <c r="I16" s="19">
        <v>36</v>
      </c>
      <c r="J16" s="19" t="s">
        <v>4</v>
      </c>
      <c r="K16" s="25">
        <v>9000</v>
      </c>
      <c r="L16" s="21"/>
      <c r="M16" s="22"/>
      <c r="N16" s="135">
        <f t="shared" si="0"/>
        <v>0</v>
      </c>
      <c r="O16" s="60" t="s">
        <v>445</v>
      </c>
      <c r="P16" s="60" t="s">
        <v>445</v>
      </c>
    </row>
    <row r="17" spans="1:16" ht="66">
      <c r="A17" s="27" t="s">
        <v>50</v>
      </c>
      <c r="B17" s="18"/>
      <c r="C17" s="19">
        <v>1</v>
      </c>
      <c r="D17" s="20" t="s">
        <v>127</v>
      </c>
      <c r="E17" s="19" t="s">
        <v>2</v>
      </c>
      <c r="F17" s="19" t="s">
        <v>79</v>
      </c>
      <c r="G17" s="20" t="s">
        <v>379</v>
      </c>
      <c r="H17" s="19"/>
      <c r="I17" s="19">
        <v>36</v>
      </c>
      <c r="J17" s="19" t="s">
        <v>4</v>
      </c>
      <c r="K17" s="25">
        <v>3600</v>
      </c>
      <c r="L17" s="21"/>
      <c r="M17" s="22"/>
      <c r="N17" s="135">
        <f t="shared" si="0"/>
        <v>0</v>
      </c>
      <c r="O17" s="60" t="s">
        <v>445</v>
      </c>
      <c r="P17" s="60" t="s">
        <v>445</v>
      </c>
    </row>
    <row r="18" spans="1:16" ht="66">
      <c r="A18" s="27" t="s">
        <v>90</v>
      </c>
      <c r="B18" s="18"/>
      <c r="C18" s="19">
        <v>1</v>
      </c>
      <c r="D18" s="20" t="s">
        <v>72</v>
      </c>
      <c r="E18" s="19" t="s">
        <v>2</v>
      </c>
      <c r="F18" s="19" t="s">
        <v>80</v>
      </c>
      <c r="G18" s="20" t="s">
        <v>81</v>
      </c>
      <c r="H18" s="19"/>
      <c r="I18" s="19">
        <v>36</v>
      </c>
      <c r="J18" s="19" t="s">
        <v>4</v>
      </c>
      <c r="K18" s="30">
        <v>72</v>
      </c>
      <c r="L18" s="21"/>
      <c r="M18" s="22"/>
      <c r="N18" s="135">
        <f t="shared" si="0"/>
        <v>0</v>
      </c>
      <c r="O18" s="60" t="s">
        <v>445</v>
      </c>
      <c r="P18" s="60" t="s">
        <v>445</v>
      </c>
    </row>
    <row r="19" spans="1:16" ht="33">
      <c r="A19" s="27" t="s">
        <v>92</v>
      </c>
      <c r="B19" s="18"/>
      <c r="C19" s="19">
        <v>1</v>
      </c>
      <c r="D19" s="20" t="s">
        <v>128</v>
      </c>
      <c r="E19" s="19"/>
      <c r="F19" s="19" t="s">
        <v>82</v>
      </c>
      <c r="G19" s="20"/>
      <c r="H19" s="19"/>
      <c r="I19" s="19">
        <v>36</v>
      </c>
      <c r="J19" s="19" t="s">
        <v>4</v>
      </c>
      <c r="K19" s="30">
        <v>72</v>
      </c>
      <c r="L19" s="21"/>
      <c r="M19" s="22"/>
      <c r="N19" s="135">
        <f t="shared" si="0"/>
        <v>0</v>
      </c>
      <c r="O19" s="60" t="s">
        <v>445</v>
      </c>
      <c r="P19" s="60" t="s">
        <v>445</v>
      </c>
    </row>
    <row r="20" spans="1:16" ht="66">
      <c r="A20" s="27" t="s">
        <v>93</v>
      </c>
      <c r="B20" s="18"/>
      <c r="C20" s="19">
        <v>1</v>
      </c>
      <c r="D20" s="20" t="s">
        <v>325</v>
      </c>
      <c r="E20" s="19"/>
      <c r="F20" s="19" t="s">
        <v>82</v>
      </c>
      <c r="G20" s="20"/>
      <c r="H20" s="19"/>
      <c r="I20" s="19">
        <v>24</v>
      </c>
      <c r="J20" s="19" t="s">
        <v>4</v>
      </c>
      <c r="K20" s="30">
        <v>72</v>
      </c>
      <c r="L20" s="21"/>
      <c r="M20" s="22"/>
      <c r="N20" s="135">
        <f t="shared" si="0"/>
        <v>0</v>
      </c>
      <c r="O20" s="60" t="s">
        <v>445</v>
      </c>
      <c r="P20" s="60" t="s">
        <v>445</v>
      </c>
    </row>
    <row r="21" spans="1:16" ht="66">
      <c r="A21" s="27" t="s">
        <v>94</v>
      </c>
      <c r="B21" s="18"/>
      <c r="C21" s="19">
        <v>2</v>
      </c>
      <c r="D21" s="20" t="s">
        <v>126</v>
      </c>
      <c r="E21" s="19" t="s">
        <v>69</v>
      </c>
      <c r="F21" s="19" t="s">
        <v>70</v>
      </c>
      <c r="G21" s="20" t="s">
        <v>380</v>
      </c>
      <c r="H21" s="19"/>
      <c r="I21" s="19">
        <v>36</v>
      </c>
      <c r="J21" s="19" t="s">
        <v>4</v>
      </c>
      <c r="K21" s="31">
        <v>3240</v>
      </c>
      <c r="L21" s="21"/>
      <c r="M21" s="22"/>
      <c r="N21" s="135">
        <f t="shared" si="0"/>
        <v>0</v>
      </c>
      <c r="O21" s="60" t="s">
        <v>445</v>
      </c>
      <c r="P21" s="60" t="s">
        <v>445</v>
      </c>
    </row>
    <row r="22" spans="1:16" ht="33">
      <c r="A22" s="27" t="s">
        <v>95</v>
      </c>
      <c r="B22" s="18"/>
      <c r="C22" s="19">
        <v>2</v>
      </c>
      <c r="D22" s="20" t="s">
        <v>127</v>
      </c>
      <c r="E22" s="19" t="s">
        <v>69</v>
      </c>
      <c r="F22" s="19" t="s">
        <v>49</v>
      </c>
      <c r="G22" s="20" t="s">
        <v>71</v>
      </c>
      <c r="H22" s="19"/>
      <c r="I22" s="19">
        <v>36</v>
      </c>
      <c r="J22" s="19" t="s">
        <v>4</v>
      </c>
      <c r="K22" s="25">
        <v>10584</v>
      </c>
      <c r="L22" s="21"/>
      <c r="M22" s="22"/>
      <c r="N22" s="135">
        <f t="shared" si="0"/>
        <v>0</v>
      </c>
      <c r="O22" s="60" t="s">
        <v>445</v>
      </c>
      <c r="P22" s="60" t="s">
        <v>445</v>
      </c>
    </row>
    <row r="23" spans="1:16" ht="33">
      <c r="A23" s="27" t="s">
        <v>97</v>
      </c>
      <c r="B23" s="18"/>
      <c r="C23" s="19">
        <v>2</v>
      </c>
      <c r="D23" s="20" t="s">
        <v>127</v>
      </c>
      <c r="E23" s="19" t="s">
        <v>69</v>
      </c>
      <c r="F23" s="19" t="s">
        <v>49</v>
      </c>
      <c r="G23" s="20" t="s">
        <v>15</v>
      </c>
      <c r="H23" s="19"/>
      <c r="I23" s="19">
        <v>36</v>
      </c>
      <c r="J23" s="19" t="s">
        <v>4</v>
      </c>
      <c r="K23" s="25">
        <v>5040</v>
      </c>
      <c r="L23" s="21"/>
      <c r="M23" s="22"/>
      <c r="N23" s="135">
        <f t="shared" si="0"/>
        <v>0</v>
      </c>
      <c r="O23" s="60" t="s">
        <v>445</v>
      </c>
      <c r="P23" s="60" t="s">
        <v>445</v>
      </c>
    </row>
    <row r="24" spans="1:16" ht="33">
      <c r="A24" s="27" t="s">
        <v>99</v>
      </c>
      <c r="B24" s="18"/>
      <c r="C24" s="19">
        <v>2</v>
      </c>
      <c r="D24" s="20" t="s">
        <v>72</v>
      </c>
      <c r="E24" s="19" t="s">
        <v>2</v>
      </c>
      <c r="F24" s="19" t="s">
        <v>73</v>
      </c>
      <c r="G24" s="20" t="s">
        <v>181</v>
      </c>
      <c r="H24" s="19"/>
      <c r="I24" s="19">
        <v>36</v>
      </c>
      <c r="J24" s="19" t="s">
        <v>4</v>
      </c>
      <c r="K24" s="30">
        <v>72</v>
      </c>
      <c r="L24" s="21"/>
      <c r="M24" s="22"/>
      <c r="N24" s="135">
        <f t="shared" si="0"/>
        <v>0</v>
      </c>
      <c r="O24" s="60" t="s">
        <v>445</v>
      </c>
      <c r="P24" s="60" t="s">
        <v>445</v>
      </c>
    </row>
    <row r="25" spans="1:16" ht="33">
      <c r="A25" s="27" t="s">
        <v>100</v>
      </c>
      <c r="B25" s="18"/>
      <c r="C25" s="19">
        <v>2</v>
      </c>
      <c r="D25" s="20" t="s">
        <v>128</v>
      </c>
      <c r="E25" s="19"/>
      <c r="F25" s="19" t="s">
        <v>82</v>
      </c>
      <c r="G25" s="20"/>
      <c r="H25" s="19"/>
      <c r="I25" s="19">
        <v>36</v>
      </c>
      <c r="J25" s="19" t="s">
        <v>4</v>
      </c>
      <c r="K25" s="25">
        <v>720</v>
      </c>
      <c r="L25" s="21"/>
      <c r="M25" s="22"/>
      <c r="N25" s="135">
        <f t="shared" si="0"/>
        <v>0</v>
      </c>
      <c r="O25" s="60" t="s">
        <v>445</v>
      </c>
      <c r="P25" s="60" t="s">
        <v>445</v>
      </c>
    </row>
    <row r="26" spans="1:16" ht="49.5">
      <c r="A26" s="27" t="s">
        <v>101</v>
      </c>
      <c r="B26" s="18"/>
      <c r="C26" s="19" t="s">
        <v>26</v>
      </c>
      <c r="D26" s="20" t="s">
        <v>72</v>
      </c>
      <c r="E26" s="19" t="s">
        <v>2</v>
      </c>
      <c r="F26" s="19" t="s">
        <v>88</v>
      </c>
      <c r="G26" s="20" t="s">
        <v>266</v>
      </c>
      <c r="H26" s="19"/>
      <c r="I26" s="19">
        <v>36</v>
      </c>
      <c r="J26" s="19" t="s">
        <v>4</v>
      </c>
      <c r="K26" s="30">
        <v>72</v>
      </c>
      <c r="L26" s="21"/>
      <c r="M26" s="22"/>
      <c r="N26" s="135">
        <f t="shared" si="0"/>
        <v>0</v>
      </c>
      <c r="O26" s="60" t="s">
        <v>445</v>
      </c>
      <c r="P26" s="60" t="s">
        <v>445</v>
      </c>
    </row>
    <row r="27" spans="1:16" ht="66">
      <c r="A27" s="27" t="s">
        <v>102</v>
      </c>
      <c r="B27" s="18"/>
      <c r="C27" s="19" t="s">
        <v>26</v>
      </c>
      <c r="D27" s="20" t="s">
        <v>129</v>
      </c>
      <c r="E27" s="19" t="s">
        <v>2</v>
      </c>
      <c r="F27" s="19" t="s">
        <v>27</v>
      </c>
      <c r="G27" s="20" t="s">
        <v>89</v>
      </c>
      <c r="H27" s="19"/>
      <c r="I27" s="19">
        <v>36</v>
      </c>
      <c r="J27" s="19" t="s">
        <v>4</v>
      </c>
      <c r="K27" s="25">
        <v>5616</v>
      </c>
      <c r="L27" s="21"/>
      <c r="M27" s="22"/>
      <c r="N27" s="135">
        <f t="shared" si="0"/>
        <v>0</v>
      </c>
      <c r="O27" s="60" t="s">
        <v>445</v>
      </c>
      <c r="P27" s="60" t="s">
        <v>445</v>
      </c>
    </row>
    <row r="28" spans="1:16" ht="66">
      <c r="A28" s="27" t="s">
        <v>105</v>
      </c>
      <c r="B28" s="18"/>
      <c r="C28" s="19" t="s">
        <v>26</v>
      </c>
      <c r="D28" s="20" t="s">
        <v>72</v>
      </c>
      <c r="E28" s="19" t="s">
        <v>2</v>
      </c>
      <c r="F28" s="19" t="s">
        <v>91</v>
      </c>
      <c r="G28" s="20" t="s">
        <v>380</v>
      </c>
      <c r="H28" s="19"/>
      <c r="I28" s="19">
        <v>36</v>
      </c>
      <c r="J28" s="19" t="s">
        <v>4</v>
      </c>
      <c r="K28" s="25">
        <v>288</v>
      </c>
      <c r="L28" s="21"/>
      <c r="M28" s="22"/>
      <c r="N28" s="135">
        <f t="shared" si="0"/>
        <v>0</v>
      </c>
      <c r="O28" s="60" t="s">
        <v>445</v>
      </c>
      <c r="P28" s="60" t="s">
        <v>445</v>
      </c>
    </row>
    <row r="29" spans="1:16" ht="66">
      <c r="A29" s="27" t="s">
        <v>106</v>
      </c>
      <c r="B29" s="18"/>
      <c r="C29" s="19" t="s">
        <v>26</v>
      </c>
      <c r="D29" s="20" t="s">
        <v>72</v>
      </c>
      <c r="E29" s="19" t="s">
        <v>2</v>
      </c>
      <c r="F29" s="19" t="s">
        <v>83</v>
      </c>
      <c r="G29" s="20" t="s">
        <v>326</v>
      </c>
      <c r="H29" s="19"/>
      <c r="I29" s="19">
        <v>36</v>
      </c>
      <c r="J29" s="19" t="s">
        <v>4</v>
      </c>
      <c r="K29" s="25">
        <v>8316</v>
      </c>
      <c r="L29" s="21"/>
      <c r="M29" s="22"/>
      <c r="N29" s="135">
        <f t="shared" si="0"/>
        <v>0</v>
      </c>
      <c r="O29" s="60" t="s">
        <v>445</v>
      </c>
      <c r="P29" s="60" t="s">
        <v>445</v>
      </c>
    </row>
    <row r="30" spans="1:16" ht="82.5">
      <c r="A30" s="27" t="s">
        <v>107</v>
      </c>
      <c r="B30" s="18"/>
      <c r="C30" s="19" t="s">
        <v>26</v>
      </c>
      <c r="D30" s="20" t="s">
        <v>127</v>
      </c>
      <c r="E30" s="19" t="s">
        <v>69</v>
      </c>
      <c r="F30" s="19" t="s">
        <v>70</v>
      </c>
      <c r="G30" s="20" t="s">
        <v>327</v>
      </c>
      <c r="H30" s="19"/>
      <c r="I30" s="19">
        <v>36</v>
      </c>
      <c r="J30" s="19" t="s">
        <v>4</v>
      </c>
      <c r="K30" s="25">
        <v>13608</v>
      </c>
      <c r="L30" s="21"/>
      <c r="M30" s="22"/>
      <c r="N30" s="135">
        <f t="shared" si="0"/>
        <v>0</v>
      </c>
      <c r="O30" s="60" t="s">
        <v>445</v>
      </c>
      <c r="P30" s="60" t="s">
        <v>445</v>
      </c>
    </row>
    <row r="31" spans="1:16" ht="38.25">
      <c r="A31" s="27" t="s">
        <v>108</v>
      </c>
      <c r="B31" s="11"/>
      <c r="C31" s="16" t="s">
        <v>26</v>
      </c>
      <c r="D31" s="17" t="s">
        <v>409</v>
      </c>
      <c r="E31" s="16" t="s">
        <v>2</v>
      </c>
      <c r="F31" s="16" t="s">
        <v>86</v>
      </c>
      <c r="G31" s="17" t="s">
        <v>96</v>
      </c>
      <c r="H31" s="16"/>
      <c r="I31" s="16">
        <v>36</v>
      </c>
      <c r="J31" s="16" t="s">
        <v>4</v>
      </c>
      <c r="K31" s="32">
        <v>72</v>
      </c>
      <c r="L31" s="12"/>
      <c r="M31" s="22"/>
      <c r="N31" s="135">
        <f t="shared" si="0"/>
        <v>0</v>
      </c>
      <c r="O31" s="60" t="s">
        <v>445</v>
      </c>
      <c r="P31" s="60" t="s">
        <v>445</v>
      </c>
    </row>
    <row r="32" spans="1:16" ht="49.5">
      <c r="A32" s="27" t="s">
        <v>109</v>
      </c>
      <c r="B32" s="18"/>
      <c r="C32" s="19" t="s">
        <v>26</v>
      </c>
      <c r="D32" s="20" t="s">
        <v>158</v>
      </c>
      <c r="E32" s="20" t="s">
        <v>152</v>
      </c>
      <c r="F32" s="19" t="s">
        <v>98</v>
      </c>
      <c r="G32" s="20" t="s">
        <v>96</v>
      </c>
      <c r="H32" s="19"/>
      <c r="I32" s="19">
        <v>24</v>
      </c>
      <c r="J32" s="19" t="s">
        <v>4</v>
      </c>
      <c r="K32" s="25">
        <v>4752</v>
      </c>
      <c r="L32" s="21"/>
      <c r="M32" s="22"/>
      <c r="N32" s="135">
        <f t="shared" si="0"/>
        <v>0</v>
      </c>
      <c r="O32" s="60" t="s">
        <v>445</v>
      </c>
      <c r="P32" s="60" t="s">
        <v>445</v>
      </c>
    </row>
    <row r="33" spans="1:16" ht="33">
      <c r="A33" s="27" t="s">
        <v>113</v>
      </c>
      <c r="B33" s="18"/>
      <c r="C33" s="19" t="s">
        <v>26</v>
      </c>
      <c r="D33" s="20" t="s">
        <v>132</v>
      </c>
      <c r="E33" s="19"/>
      <c r="F33" s="19" t="s">
        <v>82</v>
      </c>
      <c r="G33" s="20"/>
      <c r="H33" s="19"/>
      <c r="I33" s="19">
        <v>24</v>
      </c>
      <c r="J33" s="19" t="s">
        <v>4</v>
      </c>
      <c r="K33" s="25">
        <v>3240</v>
      </c>
      <c r="L33" s="21"/>
      <c r="M33" s="22"/>
      <c r="N33" s="135">
        <f t="shared" si="0"/>
        <v>0</v>
      </c>
      <c r="O33" s="60" t="s">
        <v>445</v>
      </c>
      <c r="P33" s="60" t="s">
        <v>445</v>
      </c>
    </row>
    <row r="34" spans="1:16" ht="33">
      <c r="A34" s="27" t="s">
        <v>115</v>
      </c>
      <c r="B34" s="18"/>
      <c r="C34" s="19" t="s">
        <v>26</v>
      </c>
      <c r="D34" s="20" t="s">
        <v>128</v>
      </c>
      <c r="E34" s="19"/>
      <c r="F34" s="19" t="s">
        <v>82</v>
      </c>
      <c r="G34" s="20"/>
      <c r="H34" s="19"/>
      <c r="I34" s="19">
        <v>36</v>
      </c>
      <c r="J34" s="19" t="s">
        <v>4</v>
      </c>
      <c r="K34" s="30">
        <v>72</v>
      </c>
      <c r="L34" s="21"/>
      <c r="M34" s="22"/>
      <c r="N34" s="135">
        <f t="shared" si="0"/>
        <v>0</v>
      </c>
      <c r="O34" s="60" t="s">
        <v>445</v>
      </c>
      <c r="P34" s="60" t="s">
        <v>445</v>
      </c>
    </row>
    <row r="35" spans="1:16" ht="33">
      <c r="A35" s="27" t="s">
        <v>116</v>
      </c>
      <c r="B35" s="18"/>
      <c r="C35" s="19" t="s">
        <v>26</v>
      </c>
      <c r="D35" s="20" t="s">
        <v>135</v>
      </c>
      <c r="E35" s="19"/>
      <c r="F35" s="19" t="s">
        <v>82</v>
      </c>
      <c r="G35" s="20"/>
      <c r="H35" s="19"/>
      <c r="I35" s="19">
        <v>36</v>
      </c>
      <c r="J35" s="19" t="s">
        <v>4</v>
      </c>
      <c r="K35" s="30">
        <v>72</v>
      </c>
      <c r="L35" s="21"/>
      <c r="M35" s="22"/>
      <c r="N35" s="135">
        <f t="shared" si="0"/>
        <v>0</v>
      </c>
      <c r="O35" s="60" t="s">
        <v>445</v>
      </c>
      <c r="P35" s="60" t="s">
        <v>445</v>
      </c>
    </row>
    <row r="36" spans="1:16" ht="66">
      <c r="A36" s="27" t="s">
        <v>117</v>
      </c>
      <c r="B36" s="18"/>
      <c r="C36" s="19" t="s">
        <v>17</v>
      </c>
      <c r="D36" s="20" t="s">
        <v>129</v>
      </c>
      <c r="E36" s="19" t="s">
        <v>2</v>
      </c>
      <c r="F36" s="19" t="s">
        <v>63</v>
      </c>
      <c r="G36" s="20" t="s">
        <v>89</v>
      </c>
      <c r="H36" s="19"/>
      <c r="I36" s="19">
        <v>36</v>
      </c>
      <c r="J36" s="19" t="s">
        <v>4</v>
      </c>
      <c r="K36" s="30">
        <v>72</v>
      </c>
      <c r="L36" s="21"/>
      <c r="M36" s="22"/>
      <c r="N36" s="135">
        <f t="shared" si="0"/>
        <v>0</v>
      </c>
      <c r="O36" s="60" t="s">
        <v>445</v>
      </c>
      <c r="P36" s="60" t="s">
        <v>445</v>
      </c>
    </row>
    <row r="37" spans="1:16" ht="66">
      <c r="A37" s="27" t="s">
        <v>119</v>
      </c>
      <c r="B37" s="18"/>
      <c r="C37" s="19" t="s">
        <v>17</v>
      </c>
      <c r="D37" s="20" t="s">
        <v>133</v>
      </c>
      <c r="E37" s="19" t="s">
        <v>69</v>
      </c>
      <c r="F37" s="19" t="s">
        <v>103</v>
      </c>
      <c r="G37" s="20" t="s">
        <v>104</v>
      </c>
      <c r="H37" s="19"/>
      <c r="I37" s="19">
        <v>36</v>
      </c>
      <c r="J37" s="19" t="s">
        <v>4</v>
      </c>
      <c r="K37" s="25">
        <v>432</v>
      </c>
      <c r="L37" s="21"/>
      <c r="M37" s="22"/>
      <c r="N37" s="135">
        <f t="shared" si="0"/>
        <v>0</v>
      </c>
      <c r="O37" s="60" t="s">
        <v>445</v>
      </c>
      <c r="P37" s="60" t="s">
        <v>445</v>
      </c>
    </row>
    <row r="38" spans="1:16" ht="66">
      <c r="A38" s="27" t="s">
        <v>120</v>
      </c>
      <c r="B38" s="18"/>
      <c r="C38" s="19" t="s">
        <v>17</v>
      </c>
      <c r="D38" s="20" t="s">
        <v>72</v>
      </c>
      <c r="E38" s="19" t="s">
        <v>2</v>
      </c>
      <c r="F38" s="19" t="s">
        <v>27</v>
      </c>
      <c r="G38" s="20" t="s">
        <v>104</v>
      </c>
      <c r="H38" s="19"/>
      <c r="I38" s="19">
        <v>36</v>
      </c>
      <c r="J38" s="19" t="s">
        <v>4</v>
      </c>
      <c r="K38" s="25">
        <v>288</v>
      </c>
      <c r="L38" s="21"/>
      <c r="M38" s="22"/>
      <c r="N38" s="135">
        <f t="shared" si="0"/>
        <v>0</v>
      </c>
      <c r="O38" s="60" t="s">
        <v>445</v>
      </c>
      <c r="P38" s="60" t="s">
        <v>445</v>
      </c>
    </row>
    <row r="39" spans="1:16" ht="33">
      <c r="A39" s="27" t="s">
        <v>121</v>
      </c>
      <c r="B39" s="18"/>
      <c r="C39" s="19" t="s">
        <v>17</v>
      </c>
      <c r="D39" s="20" t="s">
        <v>134</v>
      </c>
      <c r="E39" s="19"/>
      <c r="F39" s="19" t="s">
        <v>82</v>
      </c>
      <c r="G39" s="20"/>
      <c r="H39" s="19"/>
      <c r="I39" s="19">
        <v>24</v>
      </c>
      <c r="J39" s="19" t="s">
        <v>4</v>
      </c>
      <c r="K39" s="25">
        <v>1200</v>
      </c>
      <c r="L39" s="21"/>
      <c r="M39" s="22"/>
      <c r="N39" s="135">
        <f t="shared" si="0"/>
        <v>0</v>
      </c>
      <c r="O39" s="60" t="s">
        <v>445</v>
      </c>
      <c r="P39" s="60" t="s">
        <v>445</v>
      </c>
    </row>
    <row r="40" spans="1:16" ht="33">
      <c r="A40" s="27" t="s">
        <v>123</v>
      </c>
      <c r="B40" s="18"/>
      <c r="C40" s="19" t="s">
        <v>17</v>
      </c>
      <c r="D40" s="20" t="s">
        <v>135</v>
      </c>
      <c r="E40" s="19"/>
      <c r="F40" s="19" t="s">
        <v>82</v>
      </c>
      <c r="G40" s="20"/>
      <c r="H40" s="19"/>
      <c r="I40" s="19">
        <v>24</v>
      </c>
      <c r="J40" s="19" t="s">
        <v>4</v>
      </c>
      <c r="K40" s="25">
        <v>1152</v>
      </c>
      <c r="L40" s="21"/>
      <c r="M40" s="22"/>
      <c r="N40" s="135">
        <f t="shared" si="0"/>
        <v>0</v>
      </c>
      <c r="O40" s="60" t="s">
        <v>445</v>
      </c>
      <c r="P40" s="60" t="s">
        <v>445</v>
      </c>
    </row>
    <row r="41" spans="1:16" ht="66">
      <c r="A41" s="27" t="s">
        <v>124</v>
      </c>
      <c r="B41" s="18"/>
      <c r="C41" s="19" t="s">
        <v>17</v>
      </c>
      <c r="D41" s="20" t="s">
        <v>72</v>
      </c>
      <c r="E41" s="19" t="s">
        <v>2</v>
      </c>
      <c r="F41" s="19" t="s">
        <v>83</v>
      </c>
      <c r="G41" s="20" t="s">
        <v>89</v>
      </c>
      <c r="H41" s="19"/>
      <c r="I41" s="19">
        <v>36</v>
      </c>
      <c r="J41" s="19" t="s">
        <v>4</v>
      </c>
      <c r="K41" s="30">
        <v>72</v>
      </c>
      <c r="L41" s="21"/>
      <c r="M41" s="22"/>
      <c r="N41" s="135">
        <f t="shared" si="0"/>
        <v>0</v>
      </c>
      <c r="O41" s="60" t="s">
        <v>445</v>
      </c>
      <c r="P41" s="60" t="s">
        <v>445</v>
      </c>
    </row>
    <row r="42" spans="1:16" ht="33">
      <c r="A42" s="27" t="s">
        <v>137</v>
      </c>
      <c r="B42" s="18"/>
      <c r="C42" s="19" t="s">
        <v>17</v>
      </c>
      <c r="D42" s="20" t="s">
        <v>128</v>
      </c>
      <c r="E42" s="19"/>
      <c r="F42" s="19"/>
      <c r="G42" s="20"/>
      <c r="H42" s="19"/>
      <c r="I42" s="19">
        <v>36</v>
      </c>
      <c r="J42" s="19" t="s">
        <v>4</v>
      </c>
      <c r="K42" s="30">
        <v>288</v>
      </c>
      <c r="L42" s="21"/>
      <c r="M42" s="22"/>
      <c r="N42" s="135">
        <f t="shared" si="0"/>
        <v>0</v>
      </c>
      <c r="O42" s="60" t="s">
        <v>445</v>
      </c>
      <c r="P42" s="60" t="s">
        <v>445</v>
      </c>
    </row>
    <row r="43" spans="1:16" ht="33">
      <c r="A43" s="27" t="s">
        <v>138</v>
      </c>
      <c r="B43" s="18"/>
      <c r="C43" s="19" t="s">
        <v>14</v>
      </c>
      <c r="D43" s="20" t="s">
        <v>130</v>
      </c>
      <c r="E43" s="19" t="s">
        <v>110</v>
      </c>
      <c r="F43" s="19" t="s">
        <v>41</v>
      </c>
      <c r="G43" s="20" t="s">
        <v>112</v>
      </c>
      <c r="H43" s="19"/>
      <c r="I43" s="19">
        <v>36</v>
      </c>
      <c r="J43" s="19" t="s">
        <v>4</v>
      </c>
      <c r="K43" s="30">
        <v>144</v>
      </c>
      <c r="L43" s="21"/>
      <c r="M43" s="22"/>
      <c r="N43" s="135">
        <f t="shared" si="0"/>
        <v>0</v>
      </c>
      <c r="O43" s="60" t="s">
        <v>445</v>
      </c>
      <c r="P43" s="60" t="s">
        <v>445</v>
      </c>
    </row>
    <row r="44" spans="1:16" ht="66">
      <c r="A44" s="27" t="s">
        <v>139</v>
      </c>
      <c r="B44" s="18"/>
      <c r="C44" s="19" t="s">
        <v>14</v>
      </c>
      <c r="D44" s="20" t="s">
        <v>129</v>
      </c>
      <c r="E44" s="19" t="s">
        <v>2</v>
      </c>
      <c r="F44" s="19" t="s">
        <v>61</v>
      </c>
      <c r="G44" s="20" t="s">
        <v>114</v>
      </c>
      <c r="H44" s="19"/>
      <c r="I44" s="19">
        <v>36</v>
      </c>
      <c r="J44" s="19" t="s">
        <v>4</v>
      </c>
      <c r="K44" s="30">
        <v>72</v>
      </c>
      <c r="L44" s="21"/>
      <c r="M44" s="22"/>
      <c r="N44" s="135">
        <f t="shared" si="0"/>
        <v>0</v>
      </c>
      <c r="O44" s="60" t="s">
        <v>445</v>
      </c>
      <c r="P44" s="60" t="s">
        <v>445</v>
      </c>
    </row>
    <row r="45" spans="1:16" ht="66">
      <c r="A45" s="27" t="s">
        <v>140</v>
      </c>
      <c r="B45" s="18"/>
      <c r="C45" s="19" t="s">
        <v>14</v>
      </c>
      <c r="D45" s="20" t="s">
        <v>129</v>
      </c>
      <c r="E45" s="19" t="s">
        <v>2</v>
      </c>
      <c r="F45" s="19" t="s">
        <v>63</v>
      </c>
      <c r="G45" s="20" t="s">
        <v>114</v>
      </c>
      <c r="H45" s="19"/>
      <c r="I45" s="19">
        <v>36</v>
      </c>
      <c r="J45" s="19" t="s">
        <v>4</v>
      </c>
      <c r="K45" s="25">
        <v>432</v>
      </c>
      <c r="L45" s="21"/>
      <c r="M45" s="22"/>
      <c r="N45" s="135">
        <f t="shared" si="0"/>
        <v>0</v>
      </c>
      <c r="O45" s="60" t="s">
        <v>445</v>
      </c>
      <c r="P45" s="60" t="s">
        <v>445</v>
      </c>
    </row>
    <row r="46" spans="1:16" ht="33">
      <c r="A46" s="27" t="s">
        <v>141</v>
      </c>
      <c r="B46" s="18"/>
      <c r="C46" s="19" t="s">
        <v>14</v>
      </c>
      <c r="D46" s="20" t="s">
        <v>128</v>
      </c>
      <c r="E46" s="19"/>
      <c r="F46" s="19"/>
      <c r="G46" s="20"/>
      <c r="H46" s="19"/>
      <c r="I46" s="19">
        <v>36</v>
      </c>
      <c r="J46" s="19" t="s">
        <v>4</v>
      </c>
      <c r="K46" s="30">
        <v>72</v>
      </c>
      <c r="L46" s="21"/>
      <c r="M46" s="22"/>
      <c r="N46" s="135">
        <f t="shared" si="0"/>
        <v>0</v>
      </c>
      <c r="O46" s="60" t="s">
        <v>445</v>
      </c>
      <c r="P46" s="60" t="s">
        <v>445</v>
      </c>
    </row>
    <row r="47" spans="1:16" ht="82.5">
      <c r="A47" s="27" t="s">
        <v>142</v>
      </c>
      <c r="B47" s="18"/>
      <c r="C47" s="19" t="s">
        <v>6</v>
      </c>
      <c r="D47" s="20" t="s">
        <v>136</v>
      </c>
      <c r="E47" s="19" t="s">
        <v>8</v>
      </c>
      <c r="F47" s="19" t="s">
        <v>58</v>
      </c>
      <c r="G47" s="20" t="s">
        <v>269</v>
      </c>
      <c r="H47" s="19"/>
      <c r="I47" s="19">
        <v>36</v>
      </c>
      <c r="J47" s="19" t="s">
        <v>4</v>
      </c>
      <c r="K47" s="30">
        <v>72</v>
      </c>
      <c r="L47" s="21"/>
      <c r="M47" s="22"/>
      <c r="N47" s="135">
        <f t="shared" si="0"/>
        <v>0</v>
      </c>
      <c r="O47" s="60" t="s">
        <v>445</v>
      </c>
      <c r="P47" s="60" t="s">
        <v>445</v>
      </c>
    </row>
    <row r="48" spans="1:16" ht="49.5">
      <c r="A48" s="27" t="s">
        <v>143</v>
      </c>
      <c r="B48" s="18"/>
      <c r="C48" s="19" t="s">
        <v>6</v>
      </c>
      <c r="D48" s="20" t="s">
        <v>136</v>
      </c>
      <c r="E48" s="19" t="s">
        <v>110</v>
      </c>
      <c r="F48" s="19" t="s">
        <v>41</v>
      </c>
      <c r="G48" s="20" t="s">
        <v>360</v>
      </c>
      <c r="H48" s="19"/>
      <c r="I48" s="19">
        <v>36</v>
      </c>
      <c r="J48" s="19" t="s">
        <v>4</v>
      </c>
      <c r="K48" s="30">
        <v>72</v>
      </c>
      <c r="L48" s="21"/>
      <c r="M48" s="22"/>
      <c r="N48" s="135">
        <f t="shared" si="0"/>
        <v>0</v>
      </c>
      <c r="O48" s="60" t="s">
        <v>445</v>
      </c>
      <c r="P48" s="60" t="s">
        <v>445</v>
      </c>
    </row>
    <row r="49" spans="1:16" ht="66">
      <c r="A49" s="27" t="s">
        <v>144</v>
      </c>
      <c r="B49" s="18"/>
      <c r="C49" s="19" t="s">
        <v>6</v>
      </c>
      <c r="D49" s="20" t="s">
        <v>129</v>
      </c>
      <c r="E49" s="19" t="s">
        <v>2</v>
      </c>
      <c r="F49" s="19" t="s">
        <v>61</v>
      </c>
      <c r="G49" s="20" t="s">
        <v>89</v>
      </c>
      <c r="H49" s="19"/>
      <c r="I49" s="19">
        <v>36</v>
      </c>
      <c r="J49" s="19" t="s">
        <v>4</v>
      </c>
      <c r="K49" s="30">
        <v>72</v>
      </c>
      <c r="L49" s="21"/>
      <c r="M49" s="22"/>
      <c r="N49" s="135">
        <f t="shared" si="0"/>
        <v>0</v>
      </c>
      <c r="O49" s="60" t="s">
        <v>445</v>
      </c>
      <c r="P49" s="60" t="s">
        <v>445</v>
      </c>
    </row>
    <row r="50" spans="1:16" ht="49.5">
      <c r="A50" s="27" t="s">
        <v>254</v>
      </c>
      <c r="B50" s="18"/>
      <c r="C50" s="19" t="s">
        <v>6</v>
      </c>
      <c r="D50" s="20" t="s">
        <v>245</v>
      </c>
      <c r="E50" s="20" t="s">
        <v>376</v>
      </c>
      <c r="F50" s="19" t="s">
        <v>122</v>
      </c>
      <c r="G50" s="20" t="s">
        <v>253</v>
      </c>
      <c r="H50" s="19"/>
      <c r="I50" s="19">
        <v>12</v>
      </c>
      <c r="J50" s="19" t="s">
        <v>4</v>
      </c>
      <c r="K50" s="30">
        <v>72</v>
      </c>
      <c r="L50" s="21"/>
      <c r="M50" s="22"/>
      <c r="N50" s="135">
        <f t="shared" si="0"/>
        <v>0</v>
      </c>
      <c r="O50" s="60" t="s">
        <v>445</v>
      </c>
      <c r="P50" s="60" t="s">
        <v>445</v>
      </c>
    </row>
    <row r="51" spans="1:16" ht="49.5">
      <c r="A51" s="27" t="s">
        <v>261</v>
      </c>
      <c r="B51" s="18"/>
      <c r="C51" s="19" t="s">
        <v>39</v>
      </c>
      <c r="D51" s="20" t="s">
        <v>245</v>
      </c>
      <c r="E51" s="20" t="s">
        <v>251</v>
      </c>
      <c r="F51" s="19" t="s">
        <v>252</v>
      </c>
      <c r="G51" s="20" t="s">
        <v>253</v>
      </c>
      <c r="H51" s="20"/>
      <c r="I51" s="19">
        <v>12</v>
      </c>
      <c r="J51" s="19" t="s">
        <v>4</v>
      </c>
      <c r="K51" s="30">
        <v>72</v>
      </c>
      <c r="L51" s="21"/>
      <c r="M51" s="22"/>
      <c r="N51" s="135">
        <f t="shared" si="0"/>
        <v>0</v>
      </c>
      <c r="O51" s="60" t="s">
        <v>445</v>
      </c>
      <c r="P51" s="60" t="s">
        <v>445</v>
      </c>
    </row>
    <row r="52" spans="1:16" ht="49.5">
      <c r="A52" s="27" t="s">
        <v>262</v>
      </c>
      <c r="B52" s="18"/>
      <c r="C52" s="19" t="s">
        <v>39</v>
      </c>
      <c r="D52" s="20" t="s">
        <v>286</v>
      </c>
      <c r="E52" s="19" t="s">
        <v>2</v>
      </c>
      <c r="F52" s="19" t="s">
        <v>125</v>
      </c>
      <c r="G52" s="20" t="s">
        <v>74</v>
      </c>
      <c r="H52" s="19"/>
      <c r="I52" s="19">
        <v>36</v>
      </c>
      <c r="J52" s="19" t="s">
        <v>4</v>
      </c>
      <c r="K52" s="30">
        <v>72</v>
      </c>
      <c r="L52" s="21"/>
      <c r="M52" s="22"/>
      <c r="N52" s="135">
        <f t="shared" si="0"/>
        <v>0</v>
      </c>
      <c r="O52" s="60" t="s">
        <v>445</v>
      </c>
      <c r="P52" s="60" t="s">
        <v>445</v>
      </c>
    </row>
    <row r="53" spans="1:16" ht="33">
      <c r="A53" s="27" t="s">
        <v>263</v>
      </c>
      <c r="B53" s="18"/>
      <c r="C53" s="19" t="s">
        <v>55</v>
      </c>
      <c r="D53" s="20" t="s">
        <v>412</v>
      </c>
      <c r="E53" s="19" t="s">
        <v>413</v>
      </c>
      <c r="F53" s="19" t="s">
        <v>414</v>
      </c>
      <c r="G53" s="20" t="s">
        <v>411</v>
      </c>
      <c r="H53" s="19"/>
      <c r="I53" s="19">
        <v>12</v>
      </c>
      <c r="J53" s="19" t="s">
        <v>4</v>
      </c>
      <c r="K53" s="25">
        <v>72</v>
      </c>
      <c r="L53" s="21"/>
      <c r="M53" s="22"/>
      <c r="N53" s="135">
        <f t="shared" si="0"/>
        <v>0</v>
      </c>
      <c r="O53" s="60" t="s">
        <v>445</v>
      </c>
      <c r="P53" s="60" t="s">
        <v>445</v>
      </c>
    </row>
    <row r="54" spans="1:16" ht="33">
      <c r="A54" s="27" t="s">
        <v>264</v>
      </c>
      <c r="B54" s="18"/>
      <c r="C54" s="20" t="s">
        <v>17</v>
      </c>
      <c r="D54" s="20" t="s">
        <v>265</v>
      </c>
      <c r="E54" s="20"/>
      <c r="F54" s="20" t="s">
        <v>82</v>
      </c>
      <c r="G54" s="20"/>
      <c r="H54" s="20"/>
      <c r="I54" s="20">
        <v>24</v>
      </c>
      <c r="J54" s="20" t="s">
        <v>4</v>
      </c>
      <c r="K54" s="33">
        <v>1296</v>
      </c>
      <c r="L54" s="21"/>
      <c r="M54" s="22"/>
      <c r="N54" s="135">
        <f t="shared" si="0"/>
        <v>0</v>
      </c>
      <c r="O54" s="60" t="s">
        <v>445</v>
      </c>
      <c r="P54" s="60" t="s">
        <v>445</v>
      </c>
    </row>
    <row r="55" spans="1:16" ht="33">
      <c r="A55" s="27" t="s">
        <v>429</v>
      </c>
      <c r="B55" s="18"/>
      <c r="C55" s="20" t="s">
        <v>26</v>
      </c>
      <c r="D55" s="20" t="s">
        <v>265</v>
      </c>
      <c r="E55" s="20"/>
      <c r="F55" s="20" t="s">
        <v>82</v>
      </c>
      <c r="G55" s="20"/>
      <c r="H55" s="20"/>
      <c r="I55" s="20">
        <v>24</v>
      </c>
      <c r="J55" s="20" t="s">
        <v>4</v>
      </c>
      <c r="K55" s="34">
        <v>72</v>
      </c>
      <c r="L55" s="21"/>
      <c r="M55" s="22"/>
      <c r="N55" s="135">
        <f t="shared" si="0"/>
        <v>0</v>
      </c>
      <c r="O55" s="60" t="s">
        <v>445</v>
      </c>
      <c r="P55" s="60" t="s">
        <v>445</v>
      </c>
    </row>
    <row r="56" spans="1:16" ht="33">
      <c r="A56" s="27" t="s">
        <v>430</v>
      </c>
      <c r="B56" s="18"/>
      <c r="C56" s="23">
        <v>0</v>
      </c>
      <c r="D56" s="23" t="s">
        <v>265</v>
      </c>
      <c r="E56" s="23"/>
      <c r="F56" s="23" t="s">
        <v>82</v>
      </c>
      <c r="G56" s="23"/>
      <c r="H56" s="23"/>
      <c r="I56" s="20">
        <v>24</v>
      </c>
      <c r="J56" s="20" t="s">
        <v>4</v>
      </c>
      <c r="K56" s="34">
        <v>72</v>
      </c>
      <c r="L56" s="21"/>
      <c r="M56" s="22"/>
      <c r="N56" s="135">
        <f t="shared" si="0"/>
        <v>0</v>
      </c>
      <c r="O56" s="60" t="s">
        <v>445</v>
      </c>
      <c r="P56" s="60" t="s">
        <v>445</v>
      </c>
    </row>
    <row r="57" spans="1:16" ht="17.25" customHeight="1">
      <c r="A57" s="209" t="s">
        <v>377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136">
        <f>SUM(N5:N56)</f>
        <v>0</v>
      </c>
      <c r="O57" s="24"/>
    </row>
    <row r="59" spans="1:16" ht="18">
      <c r="A59" s="195" t="s">
        <v>462</v>
      </c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</row>
    <row r="60" spans="1:16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</row>
    <row r="61" spans="1:16" ht="18">
      <c r="A61" s="200" t="s">
        <v>464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</row>
    <row r="62" spans="1:16" ht="18">
      <c r="A62" s="201" t="s">
        <v>463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</row>
    <row r="63" spans="1:16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</row>
    <row r="64" spans="1:16" ht="63" customHeight="1">
      <c r="A64" s="202" t="s">
        <v>473</v>
      </c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</row>
    <row r="65" spans="1:16" ht="36" customHeight="1">
      <c r="A65" s="198" t="s">
        <v>474</v>
      </c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</row>
    <row r="66" spans="1:16" ht="18">
      <c r="A66" s="203" t="s">
        <v>446</v>
      </c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84"/>
    </row>
    <row r="67" spans="1:16" ht="36" customHeight="1">
      <c r="A67" s="198" t="s">
        <v>475</v>
      </c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</row>
    <row r="68" spans="1:16" ht="18">
      <c r="A68" s="203" t="s">
        <v>447</v>
      </c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84"/>
    </row>
    <row r="69" spans="1:16" ht="18" customHeight="1">
      <c r="A69" s="198" t="s">
        <v>467</v>
      </c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</row>
    <row r="70" spans="1:16" ht="18" customHeight="1">
      <c r="A70" s="204" t="s">
        <v>446</v>
      </c>
      <c r="B70" s="204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84"/>
    </row>
    <row r="71" spans="1:16" ht="36" customHeight="1">
      <c r="A71" s="198" t="s">
        <v>476</v>
      </c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</row>
    <row r="72" spans="1:16">
      <c r="A72" s="88"/>
    </row>
  </sheetData>
  <mergeCells count="13">
    <mergeCell ref="A71:P71"/>
    <mergeCell ref="A57:M57"/>
    <mergeCell ref="A2:P2"/>
    <mergeCell ref="A59:P59"/>
    <mergeCell ref="A61:P61"/>
    <mergeCell ref="A62:P62"/>
    <mergeCell ref="A64:P64"/>
    <mergeCell ref="A65:P65"/>
    <mergeCell ref="A66:O66"/>
    <mergeCell ref="A67:P67"/>
    <mergeCell ref="A68:O68"/>
    <mergeCell ref="A69:P69"/>
    <mergeCell ref="A70:O70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  <rowBreaks count="3" manualBreakCount="3">
    <brk id="13" max="16383" man="1"/>
    <brk id="28" max="16383" man="1"/>
    <brk id="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5"/>
  <sheetViews>
    <sheetView zoomScaleNormal="100" workbookViewId="0">
      <selection activeCell="A2" sqref="A2:P2"/>
    </sheetView>
  </sheetViews>
  <sheetFormatPr defaultRowHeight="14.25"/>
  <cols>
    <col min="1" max="1" width="3.25" customWidth="1"/>
    <col min="2" max="2" width="15.125" customWidth="1"/>
    <col min="3" max="3" width="8.25" customWidth="1"/>
    <col min="4" max="4" width="9.875" customWidth="1"/>
    <col min="5" max="5" width="7.875" customWidth="1"/>
    <col min="6" max="6" width="10.625" customWidth="1"/>
    <col min="7" max="7" width="15.25" customWidth="1"/>
    <col min="8" max="8" width="12" customWidth="1"/>
    <col min="9" max="9" width="12.75" customWidth="1"/>
    <col min="10" max="10" width="10.5" customWidth="1"/>
    <col min="11" max="11" width="10" customWidth="1"/>
    <col min="12" max="12" width="6.25" customWidth="1"/>
    <col min="13" max="13" width="12.375" customWidth="1"/>
    <col min="14" max="14" width="12.125" customWidth="1"/>
    <col min="15" max="15" width="20.25" customWidth="1"/>
    <col min="16" max="16" width="30.75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4.75" customHeight="1">
      <c r="A2" s="197" t="s">
        <v>489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15.7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38"/>
    </row>
    <row r="4" spans="1:16" ht="245.25" customHeight="1">
      <c r="A4" s="132" t="s">
        <v>36</v>
      </c>
      <c r="B4" s="133" t="s">
        <v>459</v>
      </c>
      <c r="C4" s="133" t="s">
        <v>450</v>
      </c>
      <c r="D4" s="133" t="s">
        <v>451</v>
      </c>
      <c r="E4" s="134" t="s">
        <v>452</v>
      </c>
      <c r="F4" s="133" t="s">
        <v>38</v>
      </c>
      <c r="G4" s="133" t="s">
        <v>453</v>
      </c>
      <c r="H4" s="133" t="s">
        <v>460</v>
      </c>
      <c r="I4" s="133" t="s">
        <v>454</v>
      </c>
      <c r="J4" s="133" t="s">
        <v>461</v>
      </c>
      <c r="K4" s="133" t="s">
        <v>455</v>
      </c>
      <c r="L4" s="133" t="s">
        <v>37</v>
      </c>
      <c r="M4" s="133" t="s">
        <v>456</v>
      </c>
      <c r="N4" s="133" t="s">
        <v>457</v>
      </c>
      <c r="O4" s="133" t="s">
        <v>448</v>
      </c>
      <c r="P4" s="133" t="s">
        <v>449</v>
      </c>
    </row>
    <row r="5" spans="1:16" ht="31.5">
      <c r="A5" s="70" t="s">
        <v>0</v>
      </c>
      <c r="B5" s="46"/>
      <c r="C5" s="70" t="s">
        <v>6</v>
      </c>
      <c r="D5" s="80" t="s">
        <v>130</v>
      </c>
      <c r="E5" s="70" t="s">
        <v>2</v>
      </c>
      <c r="F5" s="70" t="s">
        <v>145</v>
      </c>
      <c r="G5" s="80" t="s">
        <v>146</v>
      </c>
      <c r="H5" s="46"/>
      <c r="I5" s="70">
        <v>12</v>
      </c>
      <c r="J5" s="78" t="s">
        <v>4</v>
      </c>
      <c r="K5" s="82">
        <v>72</v>
      </c>
      <c r="L5" s="76"/>
      <c r="M5" s="75"/>
      <c r="N5" s="83">
        <f>K5*M5</f>
        <v>0</v>
      </c>
      <c r="O5" s="60" t="s">
        <v>445</v>
      </c>
      <c r="P5" s="60" t="s">
        <v>445</v>
      </c>
    </row>
    <row r="6" spans="1:16" ht="47.25">
      <c r="A6" s="70" t="s">
        <v>5</v>
      </c>
      <c r="B6" s="46"/>
      <c r="C6" s="70" t="s">
        <v>6</v>
      </c>
      <c r="D6" s="80" t="s">
        <v>245</v>
      </c>
      <c r="E6" s="70" t="s">
        <v>8</v>
      </c>
      <c r="F6" s="70" t="s">
        <v>147</v>
      </c>
      <c r="G6" s="80" t="s">
        <v>46</v>
      </c>
      <c r="H6" s="46"/>
      <c r="I6" s="70">
        <v>12</v>
      </c>
      <c r="J6" s="78" t="s">
        <v>118</v>
      </c>
      <c r="K6" s="82">
        <v>72</v>
      </c>
      <c r="L6" s="76"/>
      <c r="M6" s="75"/>
      <c r="N6" s="83">
        <f t="shared" ref="N6:N21" si="0">K6*M6</f>
        <v>0</v>
      </c>
      <c r="O6" s="60" t="s">
        <v>445</v>
      </c>
      <c r="P6" s="60" t="s">
        <v>445</v>
      </c>
    </row>
    <row r="7" spans="1:16" ht="31.5">
      <c r="A7" s="70" t="s">
        <v>11</v>
      </c>
      <c r="B7" s="46"/>
      <c r="C7" s="70" t="s">
        <v>17</v>
      </c>
      <c r="D7" s="80" t="s">
        <v>130</v>
      </c>
      <c r="E7" s="70" t="s">
        <v>69</v>
      </c>
      <c r="F7" s="70" t="s">
        <v>154</v>
      </c>
      <c r="G7" s="80" t="s">
        <v>74</v>
      </c>
      <c r="H7" s="46"/>
      <c r="I7" s="70">
        <v>12</v>
      </c>
      <c r="J7" s="78" t="s">
        <v>4</v>
      </c>
      <c r="K7" s="82">
        <v>72</v>
      </c>
      <c r="L7" s="76"/>
      <c r="M7" s="75"/>
      <c r="N7" s="83">
        <f t="shared" si="0"/>
        <v>0</v>
      </c>
      <c r="O7" s="60" t="s">
        <v>445</v>
      </c>
      <c r="P7" s="60" t="s">
        <v>445</v>
      </c>
    </row>
    <row r="8" spans="1:16" ht="31.5">
      <c r="A8" s="70" t="s">
        <v>13</v>
      </c>
      <c r="B8" s="72"/>
      <c r="C8" s="78" t="s">
        <v>17</v>
      </c>
      <c r="D8" s="79" t="s">
        <v>129</v>
      </c>
      <c r="E8" s="78" t="s">
        <v>2</v>
      </c>
      <c r="F8" s="78" t="s">
        <v>91</v>
      </c>
      <c r="G8" s="79" t="s">
        <v>74</v>
      </c>
      <c r="H8" s="72"/>
      <c r="I8" s="78">
        <v>12</v>
      </c>
      <c r="J8" s="78" t="s">
        <v>4</v>
      </c>
      <c r="K8" s="81">
        <v>3420</v>
      </c>
      <c r="L8" s="74"/>
      <c r="M8" s="75"/>
      <c r="N8" s="83">
        <f t="shared" si="0"/>
        <v>0</v>
      </c>
      <c r="O8" s="60" t="s">
        <v>445</v>
      </c>
      <c r="P8" s="60" t="s">
        <v>445</v>
      </c>
    </row>
    <row r="9" spans="1:16" ht="31.5">
      <c r="A9" s="70" t="s">
        <v>16</v>
      </c>
      <c r="B9" s="72"/>
      <c r="C9" s="78" t="s">
        <v>17</v>
      </c>
      <c r="D9" s="79" t="s">
        <v>130</v>
      </c>
      <c r="E9" s="78" t="s">
        <v>69</v>
      </c>
      <c r="F9" s="78" t="s">
        <v>103</v>
      </c>
      <c r="G9" s="79" t="s">
        <v>74</v>
      </c>
      <c r="H9" s="72"/>
      <c r="I9" s="78">
        <v>12</v>
      </c>
      <c r="J9" s="78" t="s">
        <v>4</v>
      </c>
      <c r="K9" s="82">
        <v>144</v>
      </c>
      <c r="L9" s="74"/>
      <c r="M9" s="75"/>
      <c r="N9" s="83">
        <f t="shared" si="0"/>
        <v>0</v>
      </c>
      <c r="O9" s="60" t="s">
        <v>445</v>
      </c>
      <c r="P9" s="60" t="s">
        <v>445</v>
      </c>
    </row>
    <row r="10" spans="1:16" ht="31.5">
      <c r="A10" s="70" t="s">
        <v>19</v>
      </c>
      <c r="B10" s="72"/>
      <c r="C10" s="78" t="s">
        <v>17</v>
      </c>
      <c r="D10" s="79" t="s">
        <v>129</v>
      </c>
      <c r="E10" s="78" t="s">
        <v>2</v>
      </c>
      <c r="F10" s="78" t="s">
        <v>149</v>
      </c>
      <c r="G10" s="79" t="s">
        <v>150</v>
      </c>
      <c r="H10" s="72"/>
      <c r="I10" s="78">
        <v>12</v>
      </c>
      <c r="J10" s="78" t="s">
        <v>4</v>
      </c>
      <c r="K10" s="81">
        <v>1860</v>
      </c>
      <c r="L10" s="74"/>
      <c r="M10" s="75"/>
      <c r="N10" s="83">
        <f t="shared" si="0"/>
        <v>0</v>
      </c>
      <c r="O10" s="60" t="s">
        <v>445</v>
      </c>
      <c r="P10" s="60" t="s">
        <v>445</v>
      </c>
    </row>
    <row r="11" spans="1:16" ht="31.5">
      <c r="A11" s="70" t="s">
        <v>21</v>
      </c>
      <c r="B11" s="72"/>
      <c r="C11" s="78" t="s">
        <v>26</v>
      </c>
      <c r="D11" s="79" t="s">
        <v>129</v>
      </c>
      <c r="E11" s="78" t="s">
        <v>2</v>
      </c>
      <c r="F11" s="78" t="s">
        <v>27</v>
      </c>
      <c r="G11" s="79" t="s">
        <v>151</v>
      </c>
      <c r="H11" s="72"/>
      <c r="I11" s="78">
        <v>12</v>
      </c>
      <c r="J11" s="78" t="s">
        <v>4</v>
      </c>
      <c r="K11" s="81">
        <v>72</v>
      </c>
      <c r="L11" s="74"/>
      <c r="M11" s="75"/>
      <c r="N11" s="83">
        <f t="shared" si="0"/>
        <v>0</v>
      </c>
      <c r="O11" s="60" t="s">
        <v>445</v>
      </c>
      <c r="P11" s="60" t="s">
        <v>445</v>
      </c>
    </row>
    <row r="12" spans="1:16" ht="31.5">
      <c r="A12" s="70" t="s">
        <v>23</v>
      </c>
      <c r="B12" s="72"/>
      <c r="C12" s="78" t="s">
        <v>26</v>
      </c>
      <c r="D12" s="79" t="s">
        <v>129</v>
      </c>
      <c r="E12" s="78" t="s">
        <v>152</v>
      </c>
      <c r="F12" s="78" t="s">
        <v>154</v>
      </c>
      <c r="G12" s="79" t="s">
        <v>74</v>
      </c>
      <c r="H12" s="72"/>
      <c r="I12" s="78">
        <v>12</v>
      </c>
      <c r="J12" s="78" t="s">
        <v>4</v>
      </c>
      <c r="K12" s="81">
        <v>2160</v>
      </c>
      <c r="L12" s="74"/>
      <c r="M12" s="75"/>
      <c r="N12" s="83">
        <f t="shared" si="0"/>
        <v>0</v>
      </c>
      <c r="O12" s="60" t="s">
        <v>445</v>
      </c>
      <c r="P12" s="60" t="s">
        <v>445</v>
      </c>
    </row>
    <row r="13" spans="1:16" ht="31.5">
      <c r="A13" s="70" t="s">
        <v>25</v>
      </c>
      <c r="B13" s="72"/>
      <c r="C13" s="78" t="s">
        <v>26</v>
      </c>
      <c r="D13" s="79" t="s">
        <v>129</v>
      </c>
      <c r="E13" s="78" t="s">
        <v>2</v>
      </c>
      <c r="F13" s="78" t="s">
        <v>98</v>
      </c>
      <c r="G13" s="79" t="s">
        <v>74</v>
      </c>
      <c r="H13" s="72"/>
      <c r="I13" s="78">
        <v>12</v>
      </c>
      <c r="J13" s="78" t="s">
        <v>4</v>
      </c>
      <c r="K13" s="82">
        <v>72</v>
      </c>
      <c r="L13" s="74"/>
      <c r="M13" s="75"/>
      <c r="N13" s="83">
        <f t="shared" si="0"/>
        <v>0</v>
      </c>
      <c r="O13" s="60" t="s">
        <v>445</v>
      </c>
      <c r="P13" s="60" t="s">
        <v>445</v>
      </c>
    </row>
    <row r="14" spans="1:16" ht="31.5">
      <c r="A14" s="70" t="s">
        <v>29</v>
      </c>
      <c r="B14" s="72"/>
      <c r="C14" s="78">
        <v>0</v>
      </c>
      <c r="D14" s="79" t="s">
        <v>129</v>
      </c>
      <c r="E14" s="78" t="s">
        <v>2</v>
      </c>
      <c r="F14" s="78" t="s">
        <v>153</v>
      </c>
      <c r="G14" s="79" t="s">
        <v>74</v>
      </c>
      <c r="H14" s="72"/>
      <c r="I14" s="78">
        <v>12</v>
      </c>
      <c r="J14" s="78" t="s">
        <v>4</v>
      </c>
      <c r="K14" s="81">
        <v>756</v>
      </c>
      <c r="L14" s="74"/>
      <c r="M14" s="75"/>
      <c r="N14" s="83">
        <f t="shared" si="0"/>
        <v>0</v>
      </c>
      <c r="O14" s="60" t="s">
        <v>445</v>
      </c>
      <c r="P14" s="60" t="s">
        <v>445</v>
      </c>
    </row>
    <row r="15" spans="1:16" ht="31.5">
      <c r="A15" s="70" t="s">
        <v>30</v>
      </c>
      <c r="B15" s="72"/>
      <c r="C15" s="78">
        <v>0</v>
      </c>
      <c r="D15" s="79" t="s">
        <v>129</v>
      </c>
      <c r="E15" s="78" t="s">
        <v>69</v>
      </c>
      <c r="F15" s="78" t="s">
        <v>78</v>
      </c>
      <c r="G15" s="79" t="s">
        <v>15</v>
      </c>
      <c r="H15" s="72"/>
      <c r="I15" s="78">
        <v>12</v>
      </c>
      <c r="J15" s="78" t="s">
        <v>4</v>
      </c>
      <c r="K15" s="81">
        <v>1440</v>
      </c>
      <c r="L15" s="74"/>
      <c r="M15" s="75"/>
      <c r="N15" s="83">
        <f t="shared" si="0"/>
        <v>0</v>
      </c>
      <c r="O15" s="60" t="s">
        <v>445</v>
      </c>
      <c r="P15" s="60" t="s">
        <v>445</v>
      </c>
    </row>
    <row r="16" spans="1:16" ht="31.5">
      <c r="A16" s="70" t="s">
        <v>33</v>
      </c>
      <c r="B16" s="72"/>
      <c r="C16" s="78">
        <v>0</v>
      </c>
      <c r="D16" s="79" t="s">
        <v>129</v>
      </c>
      <c r="E16" s="78" t="s">
        <v>69</v>
      </c>
      <c r="F16" s="78" t="s">
        <v>78</v>
      </c>
      <c r="G16" s="79" t="s">
        <v>74</v>
      </c>
      <c r="H16" s="72"/>
      <c r="I16" s="78">
        <v>12</v>
      </c>
      <c r="J16" s="78" t="s">
        <v>4</v>
      </c>
      <c r="K16" s="82">
        <v>72</v>
      </c>
      <c r="L16" s="74"/>
      <c r="M16" s="75"/>
      <c r="N16" s="83">
        <f t="shared" si="0"/>
        <v>0</v>
      </c>
      <c r="O16" s="60" t="s">
        <v>445</v>
      </c>
      <c r="P16" s="60" t="s">
        <v>445</v>
      </c>
    </row>
    <row r="17" spans="1:16" ht="31.5">
      <c r="A17" s="70" t="s">
        <v>50</v>
      </c>
      <c r="B17" s="72"/>
      <c r="C17" s="78">
        <v>0</v>
      </c>
      <c r="D17" s="79" t="s">
        <v>130</v>
      </c>
      <c r="E17" s="78" t="s">
        <v>69</v>
      </c>
      <c r="F17" s="78" t="s">
        <v>154</v>
      </c>
      <c r="G17" s="79" t="s">
        <v>151</v>
      </c>
      <c r="H17" s="72"/>
      <c r="I17" s="78">
        <v>12</v>
      </c>
      <c r="J17" s="78" t="s">
        <v>4</v>
      </c>
      <c r="K17" s="82">
        <v>72</v>
      </c>
      <c r="L17" s="74"/>
      <c r="M17" s="75"/>
      <c r="N17" s="83">
        <f t="shared" si="0"/>
        <v>0</v>
      </c>
      <c r="O17" s="60" t="s">
        <v>445</v>
      </c>
      <c r="P17" s="60" t="s">
        <v>445</v>
      </c>
    </row>
    <row r="18" spans="1:16" ht="31.5">
      <c r="A18" s="70" t="s">
        <v>90</v>
      </c>
      <c r="B18" s="72"/>
      <c r="C18" s="78">
        <v>0</v>
      </c>
      <c r="D18" s="79" t="s">
        <v>283</v>
      </c>
      <c r="E18" s="78"/>
      <c r="F18" s="78"/>
      <c r="G18" s="79" t="s">
        <v>155</v>
      </c>
      <c r="H18" s="72"/>
      <c r="I18" s="78">
        <v>12</v>
      </c>
      <c r="J18" s="78" t="s">
        <v>118</v>
      </c>
      <c r="K18" s="82">
        <v>72</v>
      </c>
      <c r="L18" s="74"/>
      <c r="M18" s="75"/>
      <c r="N18" s="83">
        <f t="shared" si="0"/>
        <v>0</v>
      </c>
      <c r="O18" s="60" t="s">
        <v>445</v>
      </c>
      <c r="P18" s="60" t="s">
        <v>445</v>
      </c>
    </row>
    <row r="19" spans="1:16" ht="31.5">
      <c r="A19" s="70" t="s">
        <v>92</v>
      </c>
      <c r="B19" s="72"/>
      <c r="C19" s="78">
        <v>1</v>
      </c>
      <c r="D19" s="79" t="s">
        <v>130</v>
      </c>
      <c r="E19" s="78" t="s">
        <v>69</v>
      </c>
      <c r="F19" s="78" t="s">
        <v>154</v>
      </c>
      <c r="G19" s="79" t="s">
        <v>151</v>
      </c>
      <c r="H19" s="72"/>
      <c r="I19" s="78">
        <v>12</v>
      </c>
      <c r="J19" s="78" t="s">
        <v>118</v>
      </c>
      <c r="K19" s="81">
        <v>1320</v>
      </c>
      <c r="L19" s="74"/>
      <c r="M19" s="75"/>
      <c r="N19" s="83">
        <f t="shared" si="0"/>
        <v>0</v>
      </c>
      <c r="O19" s="60" t="s">
        <v>445</v>
      </c>
      <c r="P19" s="60" t="s">
        <v>445</v>
      </c>
    </row>
    <row r="20" spans="1:16" ht="31.5">
      <c r="A20" s="70" t="s">
        <v>93</v>
      </c>
      <c r="B20" s="72"/>
      <c r="C20" s="78">
        <v>2</v>
      </c>
      <c r="D20" s="79" t="s">
        <v>130</v>
      </c>
      <c r="E20" s="78" t="s">
        <v>69</v>
      </c>
      <c r="F20" s="78" t="s">
        <v>154</v>
      </c>
      <c r="G20" s="79" t="s">
        <v>151</v>
      </c>
      <c r="H20" s="72"/>
      <c r="I20" s="78">
        <v>12</v>
      </c>
      <c r="J20" s="78" t="s">
        <v>4</v>
      </c>
      <c r="K20" s="81">
        <v>3120</v>
      </c>
      <c r="L20" s="74"/>
      <c r="M20" s="75"/>
      <c r="N20" s="83">
        <f t="shared" si="0"/>
        <v>0</v>
      </c>
      <c r="O20" s="60" t="s">
        <v>445</v>
      </c>
      <c r="P20" s="60" t="s">
        <v>445</v>
      </c>
    </row>
    <row r="21" spans="1:16" ht="31.5">
      <c r="A21" s="70" t="s">
        <v>94</v>
      </c>
      <c r="B21" s="72"/>
      <c r="C21" s="78">
        <v>2</v>
      </c>
      <c r="D21" s="79" t="s">
        <v>199</v>
      </c>
      <c r="E21" s="78" t="s">
        <v>2</v>
      </c>
      <c r="F21" s="78" t="s">
        <v>78</v>
      </c>
      <c r="G21" s="79" t="s">
        <v>156</v>
      </c>
      <c r="H21" s="72"/>
      <c r="I21" s="78">
        <v>12</v>
      </c>
      <c r="J21" s="78" t="s">
        <v>4</v>
      </c>
      <c r="K21" s="81">
        <v>1620</v>
      </c>
      <c r="L21" s="74"/>
      <c r="M21" s="75"/>
      <c r="N21" s="83">
        <f t="shared" si="0"/>
        <v>0</v>
      </c>
      <c r="O21" s="60" t="s">
        <v>445</v>
      </c>
      <c r="P21" s="60" t="s">
        <v>445</v>
      </c>
    </row>
    <row r="22" spans="1:16" ht="15.75">
      <c r="A22" s="190" t="s">
        <v>35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69">
        <f>SUM(N5:N21)</f>
        <v>0</v>
      </c>
      <c r="O22" s="38"/>
      <c r="P22" s="38"/>
    </row>
    <row r="23" spans="1:16" ht="15.7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8">
      <c r="A24" s="195" t="s">
        <v>462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</row>
    <row r="25" spans="1:16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ht="26.25" customHeight="1">
      <c r="A26" s="200" t="s">
        <v>464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</row>
    <row r="27" spans="1:16" ht="22.5" customHeight="1">
      <c r="A27" s="201" t="s">
        <v>463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</row>
    <row r="28" spans="1:16" ht="24.75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6" ht="60.75" customHeight="1">
      <c r="A29" s="202" t="s">
        <v>473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</row>
    <row r="30" spans="1:16" ht="36" customHeight="1">
      <c r="A30" s="198" t="s">
        <v>474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</row>
    <row r="31" spans="1:16" ht="18">
      <c r="A31" s="203" t="s">
        <v>446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84"/>
    </row>
    <row r="32" spans="1:16" ht="54" customHeight="1">
      <c r="A32" s="198" t="s">
        <v>475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</row>
    <row r="33" spans="1:16" ht="18">
      <c r="A33" s="203" t="s">
        <v>447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84"/>
    </row>
    <row r="34" spans="1:16" ht="36" customHeight="1">
      <c r="A34" s="198" t="s">
        <v>467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</row>
    <row r="35" spans="1:16" ht="18" customHeight="1">
      <c r="A35" s="204" t="s">
        <v>446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84"/>
    </row>
    <row r="36" spans="1:16" ht="36" customHeight="1">
      <c r="A36" s="198" t="s">
        <v>476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</row>
    <row r="37" spans="1:16">
      <c r="A37" s="88"/>
    </row>
    <row r="38" spans="1:16" ht="15.7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ht="15.7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ht="15.7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ht="15.7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ht="15.75">
      <c r="A42" s="38"/>
      <c r="B42" s="38"/>
      <c r="C42" s="38"/>
      <c r="D42" s="38"/>
      <c r="E42" s="212"/>
      <c r="F42" s="212"/>
      <c r="G42" s="212"/>
      <c r="H42" s="212"/>
      <c r="I42" s="212"/>
      <c r="J42" s="212"/>
      <c r="K42" s="212"/>
      <c r="L42" s="38"/>
      <c r="M42" s="38"/>
      <c r="N42" s="38"/>
      <c r="O42" s="38"/>
      <c r="P42" s="38"/>
    </row>
    <row r="43" spans="1:16" ht="15.75">
      <c r="A43" s="38"/>
      <c r="B43" s="38"/>
      <c r="C43" s="38"/>
      <c r="D43" s="38"/>
      <c r="E43" s="212"/>
      <c r="F43" s="212"/>
      <c r="G43" s="212"/>
      <c r="H43" s="212"/>
      <c r="I43" s="212"/>
      <c r="J43" s="212"/>
      <c r="K43" s="212"/>
      <c r="L43" s="38"/>
      <c r="M43" s="38"/>
      <c r="N43" s="38"/>
      <c r="O43" s="38"/>
      <c r="P43" s="38"/>
    </row>
    <row r="44" spans="1:16" ht="15.7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ht="15.7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</sheetData>
  <mergeCells count="15">
    <mergeCell ref="E43:K43"/>
    <mergeCell ref="E42:K42"/>
    <mergeCell ref="A22:M22"/>
    <mergeCell ref="A30:P30"/>
    <mergeCell ref="A31:O31"/>
    <mergeCell ref="A32:P32"/>
    <mergeCell ref="A33:O33"/>
    <mergeCell ref="A34:P34"/>
    <mergeCell ref="A35:O35"/>
    <mergeCell ref="A36:P36"/>
    <mergeCell ref="A2:P2"/>
    <mergeCell ref="A24:P24"/>
    <mergeCell ref="A26:P26"/>
    <mergeCell ref="A27:P27"/>
    <mergeCell ref="A29:P29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E3A8-2F31-43AE-BE38-7672E879D24D}">
  <sheetPr>
    <pageSetUpPr fitToPage="1"/>
  </sheetPr>
  <dimension ref="A2:P33"/>
  <sheetViews>
    <sheetView zoomScaleNormal="100" zoomScaleSheetLayoutView="100" workbookViewId="0">
      <selection sqref="A1:P4"/>
    </sheetView>
  </sheetViews>
  <sheetFormatPr defaultRowHeight="14.25"/>
  <cols>
    <col min="1" max="1" width="3.375" customWidth="1"/>
    <col min="2" max="2" width="16.125" customWidth="1"/>
    <col min="3" max="3" width="7.25" customWidth="1"/>
    <col min="4" max="6" width="7.625" customWidth="1"/>
    <col min="7" max="7" width="13.25" customWidth="1"/>
    <col min="8" max="8" width="11.25" customWidth="1"/>
    <col min="9" max="9" width="10.5" customWidth="1"/>
    <col min="10" max="10" width="9.5" customWidth="1"/>
    <col min="11" max="11" width="7.625" customWidth="1"/>
    <col min="12" max="12" width="5.75" customWidth="1"/>
    <col min="13" max="13" width="11.5" customWidth="1"/>
    <col min="14" max="14" width="12.25" customWidth="1"/>
    <col min="15" max="15" width="25.625" customWidth="1"/>
    <col min="16" max="16" width="26.25" customWidth="1"/>
  </cols>
  <sheetData>
    <row r="2" spans="1:16" ht="18">
      <c r="A2" s="213" t="s">
        <v>490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39.75" customHeight="1">
      <c r="A3" s="210" t="s">
        <v>491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6" ht="18">
      <c r="A4" s="197" t="s">
        <v>492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</row>
    <row r="5" spans="1:16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</row>
    <row r="6" spans="1:16" ht="267.75">
      <c r="A6" s="132" t="s">
        <v>36</v>
      </c>
      <c r="B6" s="133" t="s">
        <v>459</v>
      </c>
      <c r="C6" s="133" t="s">
        <v>450</v>
      </c>
      <c r="D6" s="133" t="s">
        <v>451</v>
      </c>
      <c r="E6" s="134" t="s">
        <v>452</v>
      </c>
      <c r="F6" s="133" t="s">
        <v>38</v>
      </c>
      <c r="G6" s="133" t="s">
        <v>453</v>
      </c>
      <c r="H6" s="133" t="s">
        <v>460</v>
      </c>
      <c r="I6" s="133" t="s">
        <v>454</v>
      </c>
      <c r="J6" s="133" t="s">
        <v>461</v>
      </c>
      <c r="K6" s="133" t="s">
        <v>455</v>
      </c>
      <c r="L6" s="133" t="s">
        <v>37</v>
      </c>
      <c r="M6" s="133" t="s">
        <v>456</v>
      </c>
      <c r="N6" s="133" t="s">
        <v>457</v>
      </c>
      <c r="O6" s="133" t="s">
        <v>448</v>
      </c>
      <c r="P6" s="133" t="s">
        <v>449</v>
      </c>
    </row>
    <row r="7" spans="1:16" ht="47.25">
      <c r="A7" s="39" t="s">
        <v>0</v>
      </c>
      <c r="B7" s="40"/>
      <c r="C7" s="54" t="s">
        <v>17</v>
      </c>
      <c r="D7" s="41" t="s">
        <v>416</v>
      </c>
      <c r="E7" s="54" t="s">
        <v>2</v>
      </c>
      <c r="F7" s="41" t="s">
        <v>27</v>
      </c>
      <c r="G7" s="54" t="s">
        <v>74</v>
      </c>
      <c r="H7" s="40"/>
      <c r="I7" s="54">
        <v>12</v>
      </c>
      <c r="J7" s="78" t="s">
        <v>4</v>
      </c>
      <c r="K7" s="57">
        <v>720</v>
      </c>
      <c r="L7" s="74"/>
      <c r="M7" s="90"/>
      <c r="N7" s="138">
        <f>K7*M7</f>
        <v>0</v>
      </c>
      <c r="O7" s="60" t="s">
        <v>445</v>
      </c>
      <c r="P7" s="60" t="s">
        <v>445</v>
      </c>
    </row>
    <row r="8" spans="1:16" ht="47.25">
      <c r="A8" s="39" t="s">
        <v>5</v>
      </c>
      <c r="B8" s="40"/>
      <c r="C8" s="54" t="s">
        <v>17</v>
      </c>
      <c r="D8" s="41" t="s">
        <v>412</v>
      </c>
      <c r="E8" s="54" t="s">
        <v>2</v>
      </c>
      <c r="F8" s="41" t="s">
        <v>27</v>
      </c>
      <c r="G8" s="54" t="s">
        <v>74</v>
      </c>
      <c r="H8" s="40"/>
      <c r="I8" s="54">
        <v>12</v>
      </c>
      <c r="J8" s="78" t="s">
        <v>4</v>
      </c>
      <c r="K8" s="92">
        <v>84</v>
      </c>
      <c r="L8" s="76"/>
      <c r="M8" s="75"/>
      <c r="N8" s="138">
        <f t="shared" ref="N8:N17" si="0">K8*M8</f>
        <v>0</v>
      </c>
      <c r="O8" s="60" t="s">
        <v>445</v>
      </c>
      <c r="P8" s="60" t="s">
        <v>445</v>
      </c>
    </row>
    <row r="9" spans="1:16" ht="47.25">
      <c r="A9" s="39" t="s">
        <v>11</v>
      </c>
      <c r="B9" s="40"/>
      <c r="C9" s="54" t="s">
        <v>17</v>
      </c>
      <c r="D9" s="41" t="s">
        <v>417</v>
      </c>
      <c r="E9" s="54" t="s">
        <v>2</v>
      </c>
      <c r="F9" s="41" t="s">
        <v>91</v>
      </c>
      <c r="G9" s="54" t="s">
        <v>74</v>
      </c>
      <c r="H9" s="40"/>
      <c r="I9" s="54">
        <v>12</v>
      </c>
      <c r="J9" s="78" t="s">
        <v>4</v>
      </c>
      <c r="K9" s="57">
        <v>360</v>
      </c>
      <c r="L9" s="76"/>
      <c r="M9" s="75"/>
      <c r="N9" s="138">
        <f t="shared" si="0"/>
        <v>0</v>
      </c>
      <c r="O9" s="60" t="s">
        <v>445</v>
      </c>
      <c r="P9" s="60" t="s">
        <v>445</v>
      </c>
    </row>
    <row r="10" spans="1:16" ht="47.25">
      <c r="A10" s="39" t="s">
        <v>13</v>
      </c>
      <c r="B10" s="72"/>
      <c r="C10" s="78" t="s">
        <v>26</v>
      </c>
      <c r="D10" s="79" t="s">
        <v>412</v>
      </c>
      <c r="E10" s="78" t="s">
        <v>69</v>
      </c>
      <c r="F10" s="78" t="s">
        <v>48</v>
      </c>
      <c r="G10" s="79" t="s">
        <v>181</v>
      </c>
      <c r="H10" s="72"/>
      <c r="I10" s="78">
        <v>12</v>
      </c>
      <c r="J10" s="78" t="s">
        <v>4</v>
      </c>
      <c r="K10" s="81">
        <v>120</v>
      </c>
      <c r="L10" s="76"/>
      <c r="M10" s="75"/>
      <c r="N10" s="138">
        <f t="shared" si="0"/>
        <v>0</v>
      </c>
      <c r="O10" s="60" t="s">
        <v>445</v>
      </c>
      <c r="P10" s="60" t="s">
        <v>445</v>
      </c>
    </row>
    <row r="11" spans="1:16" ht="47.25">
      <c r="A11" s="39" t="s">
        <v>16</v>
      </c>
      <c r="B11" s="72"/>
      <c r="C11" s="78" t="s">
        <v>26</v>
      </c>
      <c r="D11" s="79" t="s">
        <v>412</v>
      </c>
      <c r="E11" s="78" t="s">
        <v>69</v>
      </c>
      <c r="F11" s="78" t="s">
        <v>171</v>
      </c>
      <c r="G11" s="79" t="s">
        <v>181</v>
      </c>
      <c r="H11" s="72"/>
      <c r="I11" s="78">
        <v>12</v>
      </c>
      <c r="J11" s="78" t="s">
        <v>4</v>
      </c>
      <c r="K11" s="82">
        <v>60</v>
      </c>
      <c r="L11" s="76"/>
      <c r="M11" s="75"/>
      <c r="N11" s="138">
        <f t="shared" si="0"/>
        <v>0</v>
      </c>
      <c r="O11" s="60" t="s">
        <v>445</v>
      </c>
      <c r="P11" s="60" t="s">
        <v>445</v>
      </c>
    </row>
    <row r="12" spans="1:16" ht="47.25">
      <c r="A12" s="39" t="s">
        <v>19</v>
      </c>
      <c r="B12" s="46"/>
      <c r="C12" s="70" t="s">
        <v>26</v>
      </c>
      <c r="D12" s="80" t="s">
        <v>417</v>
      </c>
      <c r="E12" s="70" t="s">
        <v>2</v>
      </c>
      <c r="F12" s="70" t="s">
        <v>48</v>
      </c>
      <c r="G12" s="80" t="s">
        <v>181</v>
      </c>
      <c r="H12" s="46"/>
      <c r="I12" s="70">
        <v>12</v>
      </c>
      <c r="J12" s="78" t="s">
        <v>4</v>
      </c>
      <c r="K12" s="82">
        <v>36</v>
      </c>
      <c r="L12" s="76"/>
      <c r="M12" s="75"/>
      <c r="N12" s="138">
        <f t="shared" si="0"/>
        <v>0</v>
      </c>
      <c r="O12" s="60" t="s">
        <v>445</v>
      </c>
      <c r="P12" s="60" t="s">
        <v>445</v>
      </c>
    </row>
    <row r="13" spans="1:16" ht="47.25">
      <c r="A13" s="39" t="s">
        <v>21</v>
      </c>
      <c r="B13" s="46"/>
      <c r="C13" s="70" t="s">
        <v>26</v>
      </c>
      <c r="D13" s="80" t="s">
        <v>417</v>
      </c>
      <c r="E13" s="70" t="s">
        <v>2</v>
      </c>
      <c r="F13" s="70" t="s">
        <v>171</v>
      </c>
      <c r="G13" s="80" t="s">
        <v>181</v>
      </c>
      <c r="H13" s="46"/>
      <c r="I13" s="70">
        <v>12</v>
      </c>
      <c r="J13" s="78" t="s">
        <v>4</v>
      </c>
      <c r="K13" s="81">
        <v>360</v>
      </c>
      <c r="L13" s="76"/>
      <c r="M13" s="75"/>
      <c r="N13" s="138">
        <f t="shared" si="0"/>
        <v>0</v>
      </c>
      <c r="O13" s="60" t="s">
        <v>445</v>
      </c>
      <c r="P13" s="60" t="s">
        <v>445</v>
      </c>
    </row>
    <row r="14" spans="1:16" ht="47.25">
      <c r="A14" s="39" t="s">
        <v>23</v>
      </c>
      <c r="B14" s="46"/>
      <c r="C14" s="70" t="s">
        <v>26</v>
      </c>
      <c r="D14" s="80" t="s">
        <v>416</v>
      </c>
      <c r="E14" s="70" t="s">
        <v>2</v>
      </c>
      <c r="F14" s="70" t="s">
        <v>171</v>
      </c>
      <c r="G14" s="80" t="s">
        <v>181</v>
      </c>
      <c r="H14" s="46"/>
      <c r="I14" s="70">
        <v>12</v>
      </c>
      <c r="J14" s="78" t="s">
        <v>4</v>
      </c>
      <c r="K14" s="81">
        <v>720</v>
      </c>
      <c r="L14" s="76"/>
      <c r="M14" s="75"/>
      <c r="N14" s="138">
        <f t="shared" si="0"/>
        <v>0</v>
      </c>
      <c r="O14" s="60" t="s">
        <v>445</v>
      </c>
      <c r="P14" s="60" t="s">
        <v>445</v>
      </c>
    </row>
    <row r="15" spans="1:16" ht="47.25">
      <c r="A15" s="39" t="s">
        <v>25</v>
      </c>
      <c r="B15" s="46"/>
      <c r="C15" s="70" t="s">
        <v>17</v>
      </c>
      <c r="D15" s="80" t="s">
        <v>416</v>
      </c>
      <c r="E15" s="70" t="s">
        <v>8</v>
      </c>
      <c r="F15" s="70" t="s">
        <v>12</v>
      </c>
      <c r="G15" s="80" t="s">
        <v>246</v>
      </c>
      <c r="H15" s="72"/>
      <c r="I15" s="70">
        <v>12</v>
      </c>
      <c r="J15" s="78" t="s">
        <v>4</v>
      </c>
      <c r="K15" s="81">
        <v>240</v>
      </c>
      <c r="L15" s="76"/>
      <c r="M15" s="75"/>
      <c r="N15" s="138">
        <f t="shared" si="0"/>
        <v>0</v>
      </c>
      <c r="O15" s="60" t="s">
        <v>445</v>
      </c>
      <c r="P15" s="60" t="s">
        <v>445</v>
      </c>
    </row>
    <row r="16" spans="1:16" ht="15.75">
      <c r="A16" s="39" t="s">
        <v>29</v>
      </c>
      <c r="B16" s="46"/>
      <c r="C16" s="70" t="s">
        <v>17</v>
      </c>
      <c r="D16" s="70" t="s">
        <v>392</v>
      </c>
      <c r="E16" s="70" t="s">
        <v>2</v>
      </c>
      <c r="F16" s="70" t="s">
        <v>27</v>
      </c>
      <c r="G16" s="54" t="s">
        <v>74</v>
      </c>
      <c r="H16" s="46"/>
      <c r="I16" s="70">
        <v>12</v>
      </c>
      <c r="J16" s="78" t="s">
        <v>4</v>
      </c>
      <c r="K16" s="81">
        <v>360</v>
      </c>
      <c r="L16" s="76"/>
      <c r="M16" s="75"/>
      <c r="N16" s="138">
        <f t="shared" si="0"/>
        <v>0</v>
      </c>
      <c r="O16" s="60" t="s">
        <v>445</v>
      </c>
      <c r="P16" s="60" t="s">
        <v>445</v>
      </c>
    </row>
    <row r="17" spans="1:16" ht="15.75">
      <c r="A17" s="39" t="s">
        <v>30</v>
      </c>
      <c r="B17" s="46"/>
      <c r="C17" s="70" t="s">
        <v>26</v>
      </c>
      <c r="D17" s="70" t="s">
        <v>392</v>
      </c>
      <c r="E17" s="70" t="s">
        <v>2</v>
      </c>
      <c r="F17" s="70" t="s">
        <v>27</v>
      </c>
      <c r="G17" s="54" t="s">
        <v>74</v>
      </c>
      <c r="H17" s="46"/>
      <c r="I17" s="70">
        <v>12</v>
      </c>
      <c r="J17" s="78" t="s">
        <v>4</v>
      </c>
      <c r="K17" s="81">
        <v>360</v>
      </c>
      <c r="L17" s="76"/>
      <c r="M17" s="75"/>
      <c r="N17" s="138">
        <f t="shared" si="0"/>
        <v>0</v>
      </c>
      <c r="O17" s="60" t="s">
        <v>445</v>
      </c>
      <c r="P17" s="60" t="s">
        <v>445</v>
      </c>
    </row>
    <row r="18" spans="1:16" ht="15.75">
      <c r="A18" s="190" t="s">
        <v>35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39">
        <f>SUM(N7:N17)</f>
        <v>0</v>
      </c>
      <c r="O18" s="38"/>
      <c r="P18" s="38"/>
    </row>
    <row r="20" spans="1:16" ht="20.25" customHeight="1">
      <c r="A20" s="195" t="s">
        <v>462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</row>
    <row r="21" spans="1:16" ht="21" customHeight="1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ht="18">
      <c r="A22" s="200" t="s">
        <v>464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</row>
    <row r="23" spans="1:16" ht="18">
      <c r="A23" s="201" t="s">
        <v>463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</row>
    <row r="24" spans="1:16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ht="54" customHeight="1">
      <c r="A25" s="202" t="s">
        <v>473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</row>
    <row r="26" spans="1:16" ht="54" customHeight="1">
      <c r="A26" s="198" t="s">
        <v>474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</row>
    <row r="27" spans="1:16" ht="18">
      <c r="A27" s="203" t="s">
        <v>446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84"/>
    </row>
    <row r="28" spans="1:16" ht="54" customHeight="1">
      <c r="A28" s="198" t="s">
        <v>475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</row>
    <row r="29" spans="1:16" ht="18">
      <c r="A29" s="203" t="s">
        <v>447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84"/>
    </row>
    <row r="30" spans="1:16" ht="36" customHeight="1">
      <c r="A30" s="198" t="s">
        <v>467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</row>
    <row r="31" spans="1:16" ht="18" customHeight="1">
      <c r="A31" s="204" t="s">
        <v>446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84"/>
    </row>
    <row r="32" spans="1:16" ht="36" customHeight="1">
      <c r="A32" s="198" t="s">
        <v>476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</row>
    <row r="33" spans="1:1">
      <c r="A33" s="88"/>
    </row>
  </sheetData>
  <mergeCells count="16">
    <mergeCell ref="A2:P2"/>
    <mergeCell ref="A18:M18"/>
    <mergeCell ref="A30:P30"/>
    <mergeCell ref="A31:O31"/>
    <mergeCell ref="A32:P32"/>
    <mergeCell ref="A3:P3"/>
    <mergeCell ref="A4:P4"/>
    <mergeCell ref="A5:O5"/>
    <mergeCell ref="A20:P20"/>
    <mergeCell ref="A22:P22"/>
    <mergeCell ref="A23:P23"/>
    <mergeCell ref="A25:P25"/>
    <mergeCell ref="A26:P26"/>
    <mergeCell ref="A27:O27"/>
    <mergeCell ref="A28:P28"/>
    <mergeCell ref="A29:O29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DA4E-1725-4AA4-B63A-26BF63CB8414}">
  <sheetPr>
    <pageSetUpPr fitToPage="1"/>
  </sheetPr>
  <dimension ref="A1:P44"/>
  <sheetViews>
    <sheetView zoomScaleNormal="100" zoomScaleSheetLayoutView="100" workbookViewId="0">
      <selection activeCell="B1" sqref="A1:P3"/>
    </sheetView>
  </sheetViews>
  <sheetFormatPr defaultRowHeight="14.25"/>
  <cols>
    <col min="1" max="1" width="3.5" customWidth="1"/>
    <col min="2" max="2" width="15" customWidth="1"/>
    <col min="3" max="3" width="8" customWidth="1"/>
    <col min="4" max="4" width="10.75" customWidth="1"/>
    <col min="5" max="5" width="5.5" customWidth="1"/>
    <col min="6" max="6" width="11.5" customWidth="1"/>
    <col min="7" max="7" width="13.125" customWidth="1"/>
    <col min="8" max="8" width="10.75" customWidth="1"/>
    <col min="9" max="9" width="11.25" customWidth="1"/>
    <col min="10" max="10" width="10.125" customWidth="1"/>
    <col min="11" max="11" width="9.5" customWidth="1"/>
    <col min="12" max="12" width="4.75" customWidth="1"/>
    <col min="13" max="13" width="11.5" customWidth="1"/>
    <col min="14" max="14" width="14" customWidth="1"/>
    <col min="15" max="15" width="24.75" customWidth="1"/>
    <col min="16" max="16" width="27.5" customWidth="1"/>
  </cols>
  <sheetData>
    <row r="1" spans="1:16" ht="15.7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4" customHeight="1">
      <c r="A2" s="216" t="s">
        <v>493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54" customHeight="1">
      <c r="A3" s="215" t="s">
        <v>494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</row>
    <row r="4" spans="1:16" ht="15.7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38"/>
    </row>
    <row r="5" spans="1:16" ht="220.5">
      <c r="A5" s="132" t="s">
        <v>36</v>
      </c>
      <c r="B5" s="133" t="s">
        <v>459</v>
      </c>
      <c r="C5" s="133" t="s">
        <v>450</v>
      </c>
      <c r="D5" s="133" t="s">
        <v>451</v>
      </c>
      <c r="E5" s="133" t="s">
        <v>452</v>
      </c>
      <c r="F5" s="133" t="s">
        <v>38</v>
      </c>
      <c r="G5" s="133" t="s">
        <v>453</v>
      </c>
      <c r="H5" s="133" t="s">
        <v>460</v>
      </c>
      <c r="I5" s="133" t="s">
        <v>454</v>
      </c>
      <c r="J5" s="133" t="s">
        <v>461</v>
      </c>
      <c r="K5" s="133" t="s">
        <v>455</v>
      </c>
      <c r="L5" s="133" t="s">
        <v>37</v>
      </c>
      <c r="M5" s="133" t="s">
        <v>456</v>
      </c>
      <c r="N5" s="133" t="s">
        <v>457</v>
      </c>
      <c r="O5" s="133" t="s">
        <v>448</v>
      </c>
      <c r="P5" s="133" t="s">
        <v>449</v>
      </c>
    </row>
    <row r="6" spans="1:16" ht="47.25">
      <c r="A6" s="78" t="s">
        <v>0</v>
      </c>
      <c r="B6" s="78"/>
      <c r="C6" s="78" t="s">
        <v>6</v>
      </c>
      <c r="D6" s="79" t="s">
        <v>172</v>
      </c>
      <c r="E6" s="79" t="s">
        <v>8</v>
      </c>
      <c r="F6" s="78" t="s">
        <v>9</v>
      </c>
      <c r="G6" s="79" t="s">
        <v>173</v>
      </c>
      <c r="H6" s="78"/>
      <c r="I6" s="78">
        <v>36</v>
      </c>
      <c r="J6" s="78" t="s">
        <v>4</v>
      </c>
      <c r="K6" s="81">
        <v>252</v>
      </c>
      <c r="L6" s="141"/>
      <c r="M6" s="142"/>
      <c r="N6" s="83">
        <f>K6*M6</f>
        <v>0</v>
      </c>
      <c r="O6" s="60" t="s">
        <v>445</v>
      </c>
      <c r="P6" s="60" t="s">
        <v>445</v>
      </c>
    </row>
    <row r="7" spans="1:16" ht="47.25">
      <c r="A7" s="78" t="s">
        <v>5</v>
      </c>
      <c r="B7" s="78"/>
      <c r="C7" s="78" t="s">
        <v>14</v>
      </c>
      <c r="D7" s="79" t="s">
        <v>174</v>
      </c>
      <c r="E7" s="79" t="s">
        <v>8</v>
      </c>
      <c r="F7" s="78" t="s">
        <v>145</v>
      </c>
      <c r="G7" s="79" t="s">
        <v>74</v>
      </c>
      <c r="H7" s="78"/>
      <c r="I7" s="78">
        <v>36</v>
      </c>
      <c r="J7" s="78" t="s">
        <v>4</v>
      </c>
      <c r="K7" s="81">
        <v>1692</v>
      </c>
      <c r="L7" s="141"/>
      <c r="M7" s="142"/>
      <c r="N7" s="83">
        <f t="shared" ref="N7:N23" si="0">K7*M7</f>
        <v>0</v>
      </c>
      <c r="O7" s="60" t="s">
        <v>445</v>
      </c>
      <c r="P7" s="60" t="s">
        <v>445</v>
      </c>
    </row>
    <row r="8" spans="1:16" ht="47.25">
      <c r="A8" s="78" t="s">
        <v>11</v>
      </c>
      <c r="B8" s="78"/>
      <c r="C8" s="78" t="s">
        <v>14</v>
      </c>
      <c r="D8" s="79" t="s">
        <v>175</v>
      </c>
      <c r="E8" s="79" t="s">
        <v>2</v>
      </c>
      <c r="F8" s="78" t="s">
        <v>176</v>
      </c>
      <c r="G8" s="79" t="s">
        <v>59</v>
      </c>
      <c r="H8" s="78"/>
      <c r="I8" s="78">
        <v>36</v>
      </c>
      <c r="J8" s="78" t="s">
        <v>4</v>
      </c>
      <c r="K8" s="82">
        <v>72</v>
      </c>
      <c r="L8" s="141"/>
      <c r="M8" s="142"/>
      <c r="N8" s="83">
        <f t="shared" si="0"/>
        <v>0</v>
      </c>
      <c r="O8" s="60" t="s">
        <v>445</v>
      </c>
      <c r="P8" s="60" t="s">
        <v>445</v>
      </c>
    </row>
    <row r="9" spans="1:16" ht="47.25">
      <c r="A9" s="78" t="s">
        <v>13</v>
      </c>
      <c r="B9" s="78"/>
      <c r="C9" s="78" t="s">
        <v>17</v>
      </c>
      <c r="D9" s="79" t="s">
        <v>174</v>
      </c>
      <c r="E9" s="79" t="s">
        <v>2</v>
      </c>
      <c r="F9" s="78" t="s">
        <v>27</v>
      </c>
      <c r="G9" s="79" t="s">
        <v>173</v>
      </c>
      <c r="H9" s="78"/>
      <c r="I9" s="78">
        <v>36</v>
      </c>
      <c r="J9" s="78" t="s">
        <v>4</v>
      </c>
      <c r="K9" s="81">
        <v>2160</v>
      </c>
      <c r="L9" s="141"/>
      <c r="M9" s="142"/>
      <c r="N9" s="83">
        <f t="shared" si="0"/>
        <v>0</v>
      </c>
      <c r="O9" s="60" t="s">
        <v>445</v>
      </c>
      <c r="P9" s="60" t="s">
        <v>445</v>
      </c>
    </row>
    <row r="10" spans="1:16" ht="47.25">
      <c r="A10" s="78" t="s">
        <v>16</v>
      </c>
      <c r="B10" s="78"/>
      <c r="C10" s="78" t="s">
        <v>17</v>
      </c>
      <c r="D10" s="79" t="s">
        <v>174</v>
      </c>
      <c r="E10" s="79" t="s">
        <v>2</v>
      </c>
      <c r="F10" s="78" t="s">
        <v>63</v>
      </c>
      <c r="G10" s="79" t="s">
        <v>81</v>
      </c>
      <c r="H10" s="78"/>
      <c r="I10" s="78">
        <v>36</v>
      </c>
      <c r="J10" s="78" t="s">
        <v>4</v>
      </c>
      <c r="K10" s="82">
        <v>72</v>
      </c>
      <c r="L10" s="141"/>
      <c r="M10" s="142"/>
      <c r="N10" s="83">
        <f t="shared" si="0"/>
        <v>0</v>
      </c>
      <c r="O10" s="60" t="s">
        <v>445</v>
      </c>
      <c r="P10" s="60" t="s">
        <v>445</v>
      </c>
    </row>
    <row r="11" spans="1:16" ht="47.25">
      <c r="A11" s="78" t="s">
        <v>19</v>
      </c>
      <c r="B11" s="78"/>
      <c r="C11" s="78" t="s">
        <v>17</v>
      </c>
      <c r="D11" s="79" t="s">
        <v>177</v>
      </c>
      <c r="E11" s="79" t="s">
        <v>2</v>
      </c>
      <c r="F11" s="78" t="s">
        <v>83</v>
      </c>
      <c r="G11" s="79" t="s">
        <v>173</v>
      </c>
      <c r="H11" s="78"/>
      <c r="I11" s="78">
        <v>36</v>
      </c>
      <c r="J11" s="78" t="s">
        <v>4</v>
      </c>
      <c r="K11" s="81">
        <v>1008</v>
      </c>
      <c r="L11" s="141"/>
      <c r="M11" s="142"/>
      <c r="N11" s="83">
        <f t="shared" si="0"/>
        <v>0</v>
      </c>
      <c r="O11" s="60" t="s">
        <v>445</v>
      </c>
      <c r="P11" s="60" t="s">
        <v>445</v>
      </c>
    </row>
    <row r="12" spans="1:16" ht="47.25">
      <c r="A12" s="78" t="s">
        <v>21</v>
      </c>
      <c r="B12" s="78"/>
      <c r="C12" s="78" t="s">
        <v>17</v>
      </c>
      <c r="D12" s="79" t="s">
        <v>178</v>
      </c>
      <c r="E12" s="79" t="s">
        <v>8</v>
      </c>
      <c r="F12" s="78" t="s">
        <v>44</v>
      </c>
      <c r="G12" s="79" t="s">
        <v>15</v>
      </c>
      <c r="H12" s="78"/>
      <c r="I12" s="78">
        <v>36</v>
      </c>
      <c r="J12" s="78" t="s">
        <v>4</v>
      </c>
      <c r="K12" s="82">
        <v>72</v>
      </c>
      <c r="L12" s="141"/>
      <c r="M12" s="142"/>
      <c r="N12" s="83">
        <f t="shared" si="0"/>
        <v>0</v>
      </c>
      <c r="O12" s="60" t="s">
        <v>445</v>
      </c>
      <c r="P12" s="60" t="s">
        <v>445</v>
      </c>
    </row>
    <row r="13" spans="1:16" ht="42.75" customHeight="1">
      <c r="A13" s="78" t="s">
        <v>23</v>
      </c>
      <c r="B13" s="78"/>
      <c r="C13" s="78" t="s">
        <v>17</v>
      </c>
      <c r="D13" s="79" t="s">
        <v>179</v>
      </c>
      <c r="E13" s="79" t="s">
        <v>8</v>
      </c>
      <c r="F13" s="78" t="s">
        <v>44</v>
      </c>
      <c r="G13" s="79" t="s">
        <v>15</v>
      </c>
      <c r="H13" s="78"/>
      <c r="I13" s="78">
        <v>36</v>
      </c>
      <c r="J13" s="78" t="s">
        <v>4</v>
      </c>
      <c r="K13" s="81">
        <v>108</v>
      </c>
      <c r="L13" s="141"/>
      <c r="M13" s="142"/>
      <c r="N13" s="83">
        <f t="shared" si="0"/>
        <v>0</v>
      </c>
      <c r="O13" s="60" t="s">
        <v>445</v>
      </c>
      <c r="P13" s="60" t="s">
        <v>445</v>
      </c>
    </row>
    <row r="14" spans="1:16" ht="47.25">
      <c r="A14" s="78" t="s">
        <v>25</v>
      </c>
      <c r="B14" s="78"/>
      <c r="C14" s="78" t="s">
        <v>26</v>
      </c>
      <c r="D14" s="79" t="s">
        <v>174</v>
      </c>
      <c r="E14" s="79" t="s">
        <v>2</v>
      </c>
      <c r="F14" s="78" t="s">
        <v>180</v>
      </c>
      <c r="G14" s="79" t="s">
        <v>156</v>
      </c>
      <c r="H14" s="78"/>
      <c r="I14" s="78">
        <v>36</v>
      </c>
      <c r="J14" s="78" t="s">
        <v>4</v>
      </c>
      <c r="K14" s="82">
        <v>108</v>
      </c>
      <c r="L14" s="141"/>
      <c r="M14" s="142"/>
      <c r="N14" s="83">
        <f t="shared" si="0"/>
        <v>0</v>
      </c>
      <c r="O14" s="60" t="s">
        <v>445</v>
      </c>
      <c r="P14" s="60" t="s">
        <v>445</v>
      </c>
    </row>
    <row r="15" spans="1:16" ht="47.25">
      <c r="A15" s="78" t="s">
        <v>29</v>
      </c>
      <c r="B15" s="78"/>
      <c r="C15" s="78" t="s">
        <v>26</v>
      </c>
      <c r="D15" s="79" t="s">
        <v>174</v>
      </c>
      <c r="E15" s="79" t="s">
        <v>2</v>
      </c>
      <c r="F15" s="78" t="s">
        <v>27</v>
      </c>
      <c r="G15" s="79" t="s">
        <v>173</v>
      </c>
      <c r="H15" s="78"/>
      <c r="I15" s="78">
        <v>36</v>
      </c>
      <c r="J15" s="78" t="s">
        <v>4</v>
      </c>
      <c r="K15" s="81">
        <v>756</v>
      </c>
      <c r="L15" s="141"/>
      <c r="M15" s="142"/>
      <c r="N15" s="83">
        <f t="shared" si="0"/>
        <v>0</v>
      </c>
      <c r="O15" s="60" t="s">
        <v>445</v>
      </c>
      <c r="P15" s="60" t="s">
        <v>445</v>
      </c>
    </row>
    <row r="16" spans="1:16" ht="47.25">
      <c r="A16" s="78" t="s">
        <v>30</v>
      </c>
      <c r="B16" s="78"/>
      <c r="C16" s="78" t="s">
        <v>26</v>
      </c>
      <c r="D16" s="79" t="s">
        <v>177</v>
      </c>
      <c r="E16" s="79" t="s">
        <v>182</v>
      </c>
      <c r="F16" s="78" t="s">
        <v>183</v>
      </c>
      <c r="G16" s="79" t="s">
        <v>173</v>
      </c>
      <c r="H16" s="78"/>
      <c r="I16" s="78">
        <v>36</v>
      </c>
      <c r="J16" s="78" t="s">
        <v>4</v>
      </c>
      <c r="K16" s="81">
        <v>432</v>
      </c>
      <c r="L16" s="141"/>
      <c r="M16" s="142"/>
      <c r="N16" s="83">
        <f t="shared" si="0"/>
        <v>0</v>
      </c>
      <c r="O16" s="60" t="s">
        <v>445</v>
      </c>
      <c r="P16" s="60" t="s">
        <v>445</v>
      </c>
    </row>
    <row r="17" spans="1:16" ht="47.25">
      <c r="A17" s="78" t="s">
        <v>33</v>
      </c>
      <c r="B17" s="78"/>
      <c r="C17" s="78" t="s">
        <v>26</v>
      </c>
      <c r="D17" s="79" t="s">
        <v>174</v>
      </c>
      <c r="E17" s="79" t="s">
        <v>2</v>
      </c>
      <c r="F17" s="78" t="s">
        <v>70</v>
      </c>
      <c r="G17" s="79" t="s">
        <v>156</v>
      </c>
      <c r="H17" s="78"/>
      <c r="I17" s="78">
        <v>36</v>
      </c>
      <c r="J17" s="78" t="s">
        <v>4</v>
      </c>
      <c r="K17" s="81">
        <v>432</v>
      </c>
      <c r="L17" s="141"/>
      <c r="M17" s="142"/>
      <c r="N17" s="83">
        <f t="shared" si="0"/>
        <v>0</v>
      </c>
      <c r="O17" s="60" t="s">
        <v>445</v>
      </c>
      <c r="P17" s="60" t="s">
        <v>445</v>
      </c>
    </row>
    <row r="18" spans="1:16" ht="78.75">
      <c r="A18" s="78" t="s">
        <v>50</v>
      </c>
      <c r="B18" s="78"/>
      <c r="C18" s="78">
        <v>0</v>
      </c>
      <c r="D18" s="79" t="s">
        <v>174</v>
      </c>
      <c r="E18" s="79" t="s">
        <v>2</v>
      </c>
      <c r="F18" s="78" t="s">
        <v>180</v>
      </c>
      <c r="G18" s="79" t="s">
        <v>418</v>
      </c>
      <c r="H18" s="78"/>
      <c r="I18" s="78">
        <v>36</v>
      </c>
      <c r="J18" s="78" t="s">
        <v>4</v>
      </c>
      <c r="K18" s="81">
        <v>720</v>
      </c>
      <c r="L18" s="141"/>
      <c r="M18" s="142"/>
      <c r="N18" s="83">
        <f t="shared" si="0"/>
        <v>0</v>
      </c>
      <c r="O18" s="60" t="s">
        <v>445</v>
      </c>
      <c r="P18" s="60" t="s">
        <v>445</v>
      </c>
    </row>
    <row r="19" spans="1:16" ht="47.25">
      <c r="A19" s="78" t="s">
        <v>90</v>
      </c>
      <c r="B19" s="78"/>
      <c r="C19" s="78">
        <v>0</v>
      </c>
      <c r="D19" s="79" t="s">
        <v>174</v>
      </c>
      <c r="E19" s="79" t="s">
        <v>2</v>
      </c>
      <c r="F19" s="78" t="s">
        <v>70</v>
      </c>
      <c r="G19" s="79" t="s">
        <v>181</v>
      </c>
      <c r="H19" s="78"/>
      <c r="I19" s="78">
        <v>36</v>
      </c>
      <c r="J19" s="78" t="s">
        <v>4</v>
      </c>
      <c r="K19" s="81">
        <v>540</v>
      </c>
      <c r="L19" s="141"/>
      <c r="M19" s="142"/>
      <c r="N19" s="83">
        <f t="shared" si="0"/>
        <v>0</v>
      </c>
      <c r="O19" s="60" t="s">
        <v>445</v>
      </c>
      <c r="P19" s="60" t="s">
        <v>445</v>
      </c>
    </row>
    <row r="20" spans="1:16" ht="47.25">
      <c r="A20" s="78" t="s">
        <v>92</v>
      </c>
      <c r="B20" s="78"/>
      <c r="C20" s="78">
        <v>0</v>
      </c>
      <c r="D20" s="79" t="s">
        <v>185</v>
      </c>
      <c r="E20" s="79" t="s">
        <v>2</v>
      </c>
      <c r="F20" s="78" t="s">
        <v>70</v>
      </c>
      <c r="G20" s="79" t="s">
        <v>270</v>
      </c>
      <c r="H20" s="78"/>
      <c r="I20" s="78">
        <v>36</v>
      </c>
      <c r="J20" s="78" t="s">
        <v>4</v>
      </c>
      <c r="K20" s="82">
        <v>72</v>
      </c>
      <c r="L20" s="141"/>
      <c r="M20" s="142"/>
      <c r="N20" s="83">
        <f t="shared" si="0"/>
        <v>0</v>
      </c>
      <c r="O20" s="60" t="s">
        <v>445</v>
      </c>
      <c r="P20" s="60" t="s">
        <v>445</v>
      </c>
    </row>
    <row r="21" spans="1:16" ht="31.5">
      <c r="A21" s="78" t="s">
        <v>93</v>
      </c>
      <c r="B21" s="78"/>
      <c r="C21" s="78">
        <v>0</v>
      </c>
      <c r="D21" s="79" t="s">
        <v>187</v>
      </c>
      <c r="E21" s="79" t="s">
        <v>2</v>
      </c>
      <c r="F21" s="78" t="s">
        <v>86</v>
      </c>
      <c r="G21" s="79" t="s">
        <v>184</v>
      </c>
      <c r="H21" s="78"/>
      <c r="I21" s="78">
        <v>12</v>
      </c>
      <c r="J21" s="78" t="s">
        <v>4</v>
      </c>
      <c r="K21" s="81">
        <v>396</v>
      </c>
      <c r="L21" s="141"/>
      <c r="M21" s="142"/>
      <c r="N21" s="83">
        <f t="shared" si="0"/>
        <v>0</v>
      </c>
      <c r="O21" s="60" t="s">
        <v>445</v>
      </c>
      <c r="P21" s="60" t="s">
        <v>445</v>
      </c>
    </row>
    <row r="22" spans="1:16" ht="47.25">
      <c r="A22" s="78" t="s">
        <v>94</v>
      </c>
      <c r="B22" s="78"/>
      <c r="C22" s="78">
        <v>1</v>
      </c>
      <c r="D22" s="79" t="s">
        <v>175</v>
      </c>
      <c r="E22" s="79" t="s">
        <v>2</v>
      </c>
      <c r="F22" s="78" t="s">
        <v>86</v>
      </c>
      <c r="G22" s="79" t="s">
        <v>184</v>
      </c>
      <c r="H22" s="78"/>
      <c r="I22" s="78">
        <v>36</v>
      </c>
      <c r="J22" s="78" t="s">
        <v>4</v>
      </c>
      <c r="K22" s="81">
        <v>540</v>
      </c>
      <c r="L22" s="141"/>
      <c r="M22" s="142"/>
      <c r="N22" s="83">
        <f t="shared" si="0"/>
        <v>0</v>
      </c>
      <c r="O22" s="60" t="s">
        <v>445</v>
      </c>
      <c r="P22" s="60" t="s">
        <v>445</v>
      </c>
    </row>
    <row r="23" spans="1:16" ht="31.5">
      <c r="A23" s="78" t="s">
        <v>95</v>
      </c>
      <c r="B23" s="78"/>
      <c r="C23" s="78">
        <v>1</v>
      </c>
      <c r="D23" s="79" t="s">
        <v>187</v>
      </c>
      <c r="E23" s="79" t="s">
        <v>2</v>
      </c>
      <c r="F23" s="78" t="s">
        <v>86</v>
      </c>
      <c r="G23" s="79" t="s">
        <v>184</v>
      </c>
      <c r="H23" s="78"/>
      <c r="I23" s="78">
        <v>12</v>
      </c>
      <c r="J23" s="78" t="s">
        <v>4</v>
      </c>
      <c r="K23" s="82">
        <v>120</v>
      </c>
      <c r="L23" s="141"/>
      <c r="M23" s="142"/>
      <c r="N23" s="83">
        <f t="shared" si="0"/>
        <v>0</v>
      </c>
      <c r="O23" s="60" t="s">
        <v>445</v>
      </c>
      <c r="P23" s="60" t="s">
        <v>445</v>
      </c>
    </row>
    <row r="24" spans="1:16" ht="15.75">
      <c r="A24" s="190" t="s">
        <v>35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83">
        <f>SUM(N6:N23)</f>
        <v>0</v>
      </c>
      <c r="O24" s="140"/>
      <c r="P24" s="38"/>
    </row>
    <row r="25" spans="1:16" ht="16.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6" ht="18">
      <c r="A26" s="195" t="s">
        <v>462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</row>
    <row r="27" spans="1:16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 ht="21.75" customHeight="1">
      <c r="A28" s="200" t="s">
        <v>464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</row>
    <row r="29" spans="1:16" ht="24" customHeight="1">
      <c r="A29" s="201" t="s">
        <v>463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</row>
    <row r="30" spans="1:16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ht="54" customHeight="1">
      <c r="A31" s="202" t="s">
        <v>473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</row>
    <row r="32" spans="1:16" ht="36" customHeight="1">
      <c r="A32" s="198" t="s">
        <v>474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</row>
    <row r="33" spans="1:16" ht="18">
      <c r="A33" s="203" t="s">
        <v>446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84"/>
    </row>
    <row r="34" spans="1:16" ht="36" customHeight="1">
      <c r="A34" s="198" t="s">
        <v>475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</row>
    <row r="35" spans="1:16" ht="18">
      <c r="A35" s="203" t="s">
        <v>447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84"/>
    </row>
    <row r="36" spans="1:16" ht="18" customHeight="1">
      <c r="A36" s="198" t="s">
        <v>467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</row>
    <row r="37" spans="1:16" ht="18" customHeight="1">
      <c r="A37" s="204" t="s">
        <v>446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84"/>
    </row>
    <row r="38" spans="1:16" ht="36" customHeight="1">
      <c r="A38" s="198" t="s">
        <v>476</v>
      </c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</row>
    <row r="39" spans="1:16">
      <c r="A39" s="88"/>
    </row>
    <row r="43" spans="1:16">
      <c r="D43" s="199"/>
      <c r="E43" s="199"/>
      <c r="F43" s="199"/>
      <c r="G43" s="199"/>
      <c r="H43" s="199"/>
      <c r="I43" s="199"/>
      <c r="J43" s="199"/>
    </row>
    <row r="44" spans="1:16">
      <c r="D44" s="199"/>
      <c r="E44" s="199"/>
      <c r="F44" s="199"/>
      <c r="G44" s="199"/>
      <c r="H44" s="199"/>
      <c r="I44" s="199"/>
      <c r="J44" s="199"/>
    </row>
  </sheetData>
  <mergeCells count="16">
    <mergeCell ref="A35:O35"/>
    <mergeCell ref="A29:P29"/>
    <mergeCell ref="A31:P31"/>
    <mergeCell ref="A32:P32"/>
    <mergeCell ref="A33:O33"/>
    <mergeCell ref="A34:P34"/>
    <mergeCell ref="A3:P3"/>
    <mergeCell ref="A2:P2"/>
    <mergeCell ref="A24:M24"/>
    <mergeCell ref="A26:P26"/>
    <mergeCell ref="A28:P28"/>
    <mergeCell ref="A36:P36"/>
    <mergeCell ref="A37:O37"/>
    <mergeCell ref="A38:P38"/>
    <mergeCell ref="D43:J43"/>
    <mergeCell ref="D44:J44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&amp;L&amp;"Arial Narrow,Pogrubiony"&amp;12EZ/137/2025/AŁD&amp;C&amp;"Arial Narrow,Pogrubiony"&amp;12FORMULRZ ASORTYMENTOWO - CENOWY&amp;R&amp;"Arial Narrow,Pogrubiony"&amp;12ZAŁĄCZNIK NR 2 DO SWZ
ZAŁĄCZNIK NR ... DO UMOWY</oddHeader>
    <oddFooter>Strona &amp;P z &amp;N</oddFooter>
  </headerFooter>
  <rowBreaks count="2" manualBreakCount="2">
    <brk id="13" max="15" man="1"/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17</vt:i4>
      </vt:variant>
    </vt:vector>
  </HeadingPairs>
  <TitlesOfParts>
    <vt:vector size="34" baseType="lpstr">
      <vt:lpstr>Pakiet nr 1 </vt:lpstr>
      <vt:lpstr>Pakiet nr 2 </vt:lpstr>
      <vt:lpstr>Pakiet nr 3 </vt:lpstr>
      <vt:lpstr>Pakiet nr 4  </vt:lpstr>
      <vt:lpstr>Pakiet nr 5</vt:lpstr>
      <vt:lpstr>Pakiet nr 6 </vt:lpstr>
      <vt:lpstr>Pakiet nr 7</vt:lpstr>
      <vt:lpstr>Pakiet nr 8 </vt:lpstr>
      <vt:lpstr>Pakiet nr 9 </vt:lpstr>
      <vt:lpstr>Pakiet nr 10 </vt:lpstr>
      <vt:lpstr>Pakiet nr 11 </vt:lpstr>
      <vt:lpstr>Pakiet nr 12</vt:lpstr>
      <vt:lpstr>Pakiet nr 13</vt:lpstr>
      <vt:lpstr>Pakiet nr 14</vt:lpstr>
      <vt:lpstr>Pakiet nr 15</vt:lpstr>
      <vt:lpstr>Pakiet nr 16</vt:lpstr>
      <vt:lpstr>Pakiet nr 17</vt:lpstr>
      <vt:lpstr>'Pakiet nr 1 '!Obszar_wydruku</vt:lpstr>
      <vt:lpstr>'Pakiet nr 10 '!Obszar_wydruku</vt:lpstr>
      <vt:lpstr>'Pakiet nr 11 '!Obszar_wydruku</vt:lpstr>
      <vt:lpstr>'Pakiet nr 12'!Obszar_wydruku</vt:lpstr>
      <vt:lpstr>'Pakiet nr 13'!Obszar_wydruku</vt:lpstr>
      <vt:lpstr>'Pakiet nr 14'!Obszar_wydruku</vt:lpstr>
      <vt:lpstr>'Pakiet nr 15'!Obszar_wydruku</vt:lpstr>
      <vt:lpstr>'Pakiet nr 16'!Obszar_wydruku</vt:lpstr>
      <vt:lpstr>'Pakiet nr 17'!Obszar_wydruku</vt:lpstr>
      <vt:lpstr>'Pakiet nr 2 '!Obszar_wydruku</vt:lpstr>
      <vt:lpstr>'Pakiet nr 3 '!Obszar_wydruku</vt:lpstr>
      <vt:lpstr>'Pakiet nr 4  '!Obszar_wydruku</vt:lpstr>
      <vt:lpstr>'Pakiet nr 5'!Obszar_wydruku</vt:lpstr>
      <vt:lpstr>'Pakiet nr 6 '!Obszar_wydruku</vt:lpstr>
      <vt:lpstr>'Pakiet nr 7'!Obszar_wydruku</vt:lpstr>
      <vt:lpstr>'Pakiet nr 8 '!Obszar_wydruku</vt:lpstr>
      <vt:lpstr>'Pakiet nr 9 '!Obszar_wydruku</vt:lpstr>
    </vt:vector>
  </TitlesOfParts>
  <Company>WSzZ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zampub</cp:lastModifiedBy>
  <cp:lastPrinted>2025-08-18T08:55:54Z</cp:lastPrinted>
  <dcterms:created xsi:type="dcterms:W3CDTF">2019-06-27T05:56:39Z</dcterms:created>
  <dcterms:modified xsi:type="dcterms:W3CDTF">2025-08-21T10:11:54Z</dcterms:modified>
</cp:coreProperties>
</file>