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YLWIA PRZETARGI 2025\149-2025 ELEKTROFIZJOLOGIA Z DZIERŻAWĄ II (U)\SWZ+ZAŁĄCZNIKI\"/>
    </mc:Choice>
  </mc:AlternateContent>
  <xr:revisionPtr revIDLastSave="0" documentId="13_ncr:1_{8D505EE7-DCE2-4D1B-9C66-DA40B4B5CF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kiet nr 1" sheetId="1" r:id="rId1"/>
    <sheet name="PRZEDMIOT DZIERŻAWY" sheetId="16" r:id="rId2"/>
    <sheet name="Pakiet nr 2" sheetId="17" r:id="rId3"/>
  </sheets>
  <definedNames>
    <definedName name="_xlnm.Print_Area" localSheetId="0">'Pakiet nr 1'!$A$1:$K$51</definedName>
    <definedName name="_xlnm.Print_Area" localSheetId="1">'PRZEDMIOT DZIERŻAWY'!$A$1:$H$11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7" l="1"/>
  <c r="H7" i="17"/>
  <c r="I32" i="1"/>
</calcChain>
</file>

<file path=xl/sharedStrings.xml><?xml version="1.0" encoding="utf-8"?>
<sst xmlns="http://schemas.openxmlformats.org/spreadsheetml/2006/main" count="190" uniqueCount="97">
  <si>
    <t>Lp.</t>
  </si>
  <si>
    <t>Nazwa asortymentu / wymagane parametry</t>
  </si>
  <si>
    <t>VAT %</t>
  </si>
  <si>
    <t>Wartość brutto</t>
  </si>
  <si>
    <t>J.m.</t>
  </si>
  <si>
    <t>Ilość</t>
  </si>
  <si>
    <t>szt.</t>
  </si>
  <si>
    <t>FORMULARZ  ASORTYMENTOWO-CENOWY</t>
  </si>
  <si>
    <t>(Załącznik nr 1 do umowy)</t>
  </si>
  <si>
    <t>Wartość brutto pakietu:</t>
  </si>
  <si>
    <t>Cena jednostkowa brutto</t>
  </si>
  <si>
    <t>Elektroda diagnostyczna do mapowania zatoki wieńcowej o zmiennej krzywiźnie dwu- lub jednokierunkowa:  -średnica 6-7F, 4 i 10 polowe; - cztery różne odległości między pierścieniami do wyboru zamawiającego w tym 2-5-2; - minimum 5 krzywizn do wyboru zamawiającego; -długość elektrody 110-115 cm</t>
  </si>
  <si>
    <t>Elektroda diagnostyczna do mapowania zatoki wieńcowej o stałej krzywiźnie: -średnica 5-6F,  -liczba biegunów 10, -minimum 3 różne odległości między biegunami do wyboru przez Zamawiającego, -minimum 3 krzywizny do wyboru przez Zamawiającego, -stymulacja z każdego z biegunów, -długość elektrody 65-120 cm, -zbrojony trzon elektrody, -zwężająca się końcówka ułatwiająca zakładanie do zatoki wieńcowej</t>
  </si>
  <si>
    <t>Elektrody diagnostyczne 4 polowe o stałej krzywiźnie: -średnica 4-6F, -minimum 4 rodzaje spacingu do wyboru przez Zamawiającego, -minimum 3 rodzaje krzywizn do wyboru przez Zamawiającego, -długość elektrody 120cm</t>
  </si>
  <si>
    <t>Elektroda diagnostyczne 20-polowa typu Hallo. Średnica 7F, minimum 4 różne rozstawy pierścieni do wyboru w tym 2-8-2-(60)-2-8-2,  minimum 2 różne krzywizny do wyboru przez Zamawiającego, długosc 90-115cm</t>
  </si>
  <si>
    <t>Zestawy do nakłucia transseptalnego
-w skład zestawu wchodzą: introducer z zastawką i portem bocznym, prowadnik, rozszerzacz
-minimum 2 różne długości do wyboru od 61-81 cm
-średnica 8-8,5F
-dostępne 4 różne krzywizny do prawego i lewego przedsionka</t>
  </si>
  <si>
    <t>Koszulki sterowalne do elektrod 8,5F, dwukierunkowe, asymetryczne, minimum 3 długości, w tym do dostępu epikardialnego</t>
  </si>
  <si>
    <t>Elektrody ablacyjne jedno- lub dwukierunkowe klasyczne 4 lub 8 mm,  7F, minimum 2 różne rozstawy elektrod, miminum 3 różne mechanizmy sterowania, długość elektrody minimum 110cm</t>
  </si>
  <si>
    <t>Elektrody ablacyjne chłodzone jedno- lub dwukierunkowe  4mm, wyposażone w czujnik pola magnetycznego komaptybilne z oferowanym systemem 3D, średnice  8F, odległość między pierścieniami 2-5-2 i 1-4-1, długość minimum 110 cm, symetryczne i asymetryczne krzywizny</t>
  </si>
  <si>
    <t>Elektrody ablacyjne chłodzone z pomiarem siły nacisku dwukierunkowe 4mm, wyposażone w czujnik pola magnetycznego kompatybilne z oferowanym systemem 3D</t>
  </si>
  <si>
    <t>Elektroda ablacyjna chłodzona z możliwością pomiaru siły nacisku wyposażona w czujnik pola magnetycznego. Kompatybilna z systemem 3D EnSite Precision/X. 
- wyposażona w tip typu FLEX optymalizujący chłodzenie w trakcie zabiegu ablacji (13 ml/min).
- spacing 2-2-2
- wyposażona w dwa czujniki pola magnetycznego
- pomiar siły nacisku (CF) bazujący na metodzie załamania światła niezależny od temperatury otoczenia. 
- średnica 8F
- dostępna wersja jednokierunkowa, dwukierunkowa symetryczna i asymetryczna
- dostępne krzywizny D,F,J, identyfikacja kolorystyczna</t>
  </si>
  <si>
    <t>Elektrody diagnostyczne 12-polowe, sterowalne jedno- i dwukierunkowe typu Lasso do mapowania żył płucnych</t>
  </si>
  <si>
    <t xml:space="preserve">Kabel  do elektrody diagnostycznej 12 polowej z poz 15 łączący  elektrodę z systemem 3D </t>
  </si>
  <si>
    <t>Elektroda spiralna typu lasso, wyposażona w czujnik pola magnetycznego, kompatybilna z systemem EnSite Precision/X.
- średnica 7.5F, średnica pętli 4F
- dostępna wersja jednokierunkowa i dwukierunkowa asymetryczna
- zmienność pętli w zakresie 15-25 mm
- dostępną opcja 12- lub 22-polowa
- spacing 6.5 lub 1-4-1 mm</t>
  </si>
  <si>
    <t xml:space="preserve">Kabel  do elektrody diagnostycznej 12 polowej z poz 16 łączący  elektrodę z systemem 3D </t>
  </si>
  <si>
    <t>Elektroda diagnostyczna dwukierunkowa asymetryczna 18-polowa  do mapowania wysokiej rozdzielczości, umożliwiająca badanie prostopadłego wektora sygnału</t>
  </si>
  <si>
    <t>Kabel do elektrody diagnostycznej dwukierunkowej asymetrycznej 18-polowej kompatybilny z systemem 3D</t>
  </si>
  <si>
    <t xml:space="preserve">Elektrody do nawigacji 3D kompatybilne z oferowanym systemem 3D </t>
  </si>
  <si>
    <t>Kable do generatora prądu RF kompatybilne z elektrodami ablacyjnymi oraz diagnostycznymi do wyboru</t>
  </si>
  <si>
    <t>Kable połączeniowe do systemu Ensite X  łączące elektrody 4 polowe kompatybilne z elektrodami ablacyjnymi oraz diagnostycznymi do wyboru</t>
  </si>
  <si>
    <t>Kable połączeniowe do systemu Ensite X  łączące elektrody 10 polowe kompatybilne z elektrodami ablacyjnymi oraz diagnostycznymi do wyboru</t>
  </si>
  <si>
    <t>Dreny do pompy chłodzącej - przewody chłodzące do elektrod ablacyjnych wykorzystywane z oferowaną pompą cieczy chłodzącej elektrodę ablacyjną, wyposażone w dwa czujniki detekcji pęcherzyków powietrza oraz czujnik ciśnienia</t>
  </si>
  <si>
    <t>Elektroda referencyjna do oferowanego generatora RF</t>
  </si>
  <si>
    <t>Dzierżawa systemu elektrofizjologicznego wraz ze stymulatorem</t>
  </si>
  <si>
    <t xml:space="preserve">Kabel do poz.9  łączący elektrodę z generatorem </t>
  </si>
  <si>
    <t>ZAŁĄCZNIK NR 1 DO UMOWY DZIERŻAWY</t>
  </si>
  <si>
    <t>Opis przedmiotu dzierżawy</t>
  </si>
  <si>
    <t>Ilość miesięcy</t>
  </si>
  <si>
    <t>Miesięczna kwota czynszu dzierżawnego brutto/zł</t>
  </si>
  <si>
    <t>Wartość brutto/zł czynszu dzierżawy na okres 24 miesięcy</t>
  </si>
  <si>
    <t>Stawka podatku VAT w %</t>
  </si>
  <si>
    <t>Dzierżawa generatora energii prądu wysokiej  częstotliwości wraz z pompą chłodzącą oraz urządzeniem monitorującym pomiar siły docisku</t>
  </si>
  <si>
    <t xml:space="preserve">Wartość brutto czynszu dzierżawy razem </t>
  </si>
  <si>
    <t xml:space="preserve"> </t>
  </si>
  <si>
    <t>Umowa na zasadach depozytu, której projekt stanowi załacznik nr 3 do SWZ.</t>
  </si>
  <si>
    <t>Elektroda diagnostyczna o wysokiej rozdzielczości mapowania umożliwiająca badanie wielokierunkowego wektora propagacji sygnału o zwiększonej dokładności zbierania punktów magnetycznych i elektrycznych badanych obszarów serca. Pozwalająca uniknąć efektu tzw. „bipolar blidness”. Kompatybilna z systemem 3D będącym na wyposażeniu pracowni.
 Parametry techniczne:
- długość elektrody min. 105 cm.,
- dostępna elektroda dwukierunkowa,
- średnica 16 pinów na elektrodzie mapującej 1mm.,
- spacing 3-3-3,
- wyposażona w min. 3 sensory magnetyczne,
- obszar mapowanej przestrzeni z jednego bitu: 13x12mm2</t>
  </si>
  <si>
    <t>Kabel do elektrody diagnostycznej dwukierunkowej asymetrycznej 18-polowej z poz. 19 kompatybilny z systemem 3D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</si>
  <si>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</si>
  <si>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</si>
  <si>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</si>
  <si>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</si>
  <si>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</si>
  <si>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</si>
  <si>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</si>
  <si>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</si>
  <si>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</si>
  <si>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</si>
  <si>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</si>
  <si>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</si>
  <si>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</si>
  <si>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</si>
  <si>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</si>
  <si>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</si>
  <si>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</si>
  <si>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</si>
  <si>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</si>
  <si>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</si>
  <si>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</si>
  <si>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</si>
  <si>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</si>
  <si>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</si>
  <si>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</si>
  <si>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</si>
  <si>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Dzierżawa systemu elektroanatomicznego 3D do mapowania serca
umożliwiającego uwidocznienie elektrod ablacyjnych i
diagnostycznych wszystkich producentów oraz tworzenie map
geometrycznych jam serca oraz map aktywacyjnych, napięciowych,
„score-ingowych”, dodatkowo możliwość uzyskania mapy
aktywacyjnej nieutrwalonych arytmii z pojedynczego pobudzenia
metodą bezkontaktową, współpraca z elektrodami mierzącymi siłę
nacisku – wyświetlanie parametrów siły w czasie rzeczywistym
bezpośrednie na systemie 3D, stacja robocza z zainstalowanym
systemem operacyjnym Linux lub nowszy system spełniający w/w
kryteria</t>
  </si>
  <si>
    <t>TAK/NIE**</t>
  </si>
  <si>
    <t>Zgodnie z treścią § 3 ust. 4 załącznika nr 3 do SWZ - projektowane postanowienia umowy  w sprawie zamówienia publicznego, Wykonawca zobowiązany jest do przedłożenia deklaracji zgodności i/lub certyfikatów zgodności wystawionych przez jednostkę notyfikowaną zgodnie z klasą wyrobu medycznego o których mowa w ustawie o wyrobach medycznych  (Dz.U. z 2024 r., poz. 1620) na żądanie Zamawiającego w terminie 5 dni roboczych, tj.:
• właściwe dokumenty potwierdzające, iż oferowany przedmiot zamówienia jest zgodny z ustawą o wyrobach medycznych z dnia 7 kwietnia 2022 r. (Dz. U. 2024, poz. 1620 t. j.) oraz dopuszczony do obrotu i stosowania w służbie zdrowia:
- deklaracja zgodności EU(UE)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-deklaracja zgodności EC(WE)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</si>
  <si>
    <t>W przypadku zaznaczenia w obu kolumnach "NIE"- Zamawiajacy uzna, iż oferowany wyrób nie jest wyrobem medycznym.</t>
  </si>
  <si>
    <t>*UZUPEŁNIĆ</t>
  </si>
  <si>
    <t>** NIEWŁAŚCIWE SKREŚLIĆ</t>
  </si>
  <si>
    <t>Nazwa, nr katalogowy, producent*</t>
  </si>
  <si>
    <t>Całkowita wartość przedmiotu dzierżawy wynosi …........................ PLN brutto</t>
  </si>
  <si>
    <t>Przedmiot dzierżawy - Elektrody diagnostyczne i ablacyjne, kable</t>
  </si>
  <si>
    <t>Załącznik nr 2.1a do SWZ</t>
  </si>
  <si>
    <t>Załącznik nr 2.1b do SWZ</t>
  </si>
  <si>
    <t>Zestaw do zamykania tętnicy oferowany do zamykania wkuć w rozmiarach 6-8Fr; złożony z : prowadnika 70cm z końcówką ,,J”, koszulki wprowadzającej, zestawu zamykającego z bioabsorbowalnych komponentów : kotwica, część kolagenowa i szew</t>
  </si>
  <si>
    <t>Załącznik nr 2 do SWZ</t>
  </si>
  <si>
    <t xml:space="preserve">Załącznik nr1 do umowy </t>
  </si>
  <si>
    <t>Pakiet nr 2- Zestawy do zamykania tętnicy</t>
  </si>
  <si>
    <t>Umowa na zasadach sukcesywnych dostaw, której projekt stanowi załacznik nr 3a do SWZ.</t>
  </si>
  <si>
    <t>RAZEM BRUTTO</t>
  </si>
  <si>
    <t>Nazwa handlowa
 Nr katalogowy, Producent*</t>
  </si>
  <si>
    <t>*UZUPEŁNIĆ
**NIEWŁAŚCIWE SKREŚLIĆ</t>
  </si>
  <si>
    <t>Pakiet nr 1- Elektrody diagnostyczne i ablacyjne, kable</t>
  </si>
  <si>
    <t>Igły wraz ze sztyletami do punkcji transseptalnej typu BRK
- dostępne 4 różne długości
-dostępne minimum 2 różne krzywizny do wyboru
- minimum dwa rodzaje ostrości igły</t>
  </si>
  <si>
    <t xml:space="preserve">Oświadczam, iż oferowany wyrób medyczny posiada niezbędne dokumenty poświadczające zgodność wyrobów z rozporządzeniem parlamentu europejskiego i rady (UE) 2017/745 z dnia 5 kwietnia 2017 r.,
które zostały wydane na podstawie dyrektywy 93/42/EWG z dnia 14 czerwca 1993r. i dla których aktualność została przedłużona w oparciu o przepisy przejściowe określone na mocy ww. rozporządzenia zastępującego dyrektywę*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</si>
  <si>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("MDR")*  </t>
  </si>
  <si>
    <t xml:space="preserve">Oświadczam, iż oferowany wyrób medyczny posiada niezbędne dokumenty poświadczające zgodność wyrobów z rozporządzeniem parlamentu europejskiego i rady (UE) 2017/745 z dnia 5 kwietnia 2017 r.,
które zostały wydane na podstawie dyrektywy 93/42/EWG z dnia 14 czerwca 1993r. i dla których aktualność została przedłużona w oparciu o przepisy przejściowe określone na mocy ww. rozporządzenia zastępującego dyrektywę*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</si>
</sst>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;[Red]#,##0.00\ &quot;zł&quot;"/>
    <numFmt numFmtId="165" formatCode="0;[Red]0"/>
    <numFmt numFmtId="166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A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rgb="FF3F3F3F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C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3" borderId="8" applyNumberFormat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64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8" fillId="3" borderId="8" xfId="1" applyFont="1" applyAlignment="1">
      <alignment horizontal="center" vertical="center"/>
    </xf>
    <xf numFmtId="0" fontId="8" fillId="3" borderId="8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6" fontId="2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3" borderId="8" xfId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</cellXfs>
  <cellStyles count="2">
    <cellStyle name="Dane wyjściowe" xfId="1" builtinId="2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zoomScaleNormal="100" workbookViewId="0">
      <selection activeCell="L5" sqref="L5"/>
    </sheetView>
  </sheetViews>
  <sheetFormatPr defaultRowHeight="15" x14ac:dyDescent="0.25"/>
  <cols>
    <col min="1" max="1" width="4.7109375" style="14" customWidth="1"/>
    <col min="2" max="2" width="30.7109375" style="8" customWidth="1"/>
    <col min="3" max="3" width="35.7109375" style="2" customWidth="1"/>
    <col min="4" max="4" width="6.7109375" style="3" customWidth="1"/>
    <col min="5" max="5" width="7.7109375" style="3" customWidth="1"/>
    <col min="6" max="6" width="14.7109375" style="2" customWidth="1"/>
    <col min="7" max="7" width="15.7109375" style="10" customWidth="1"/>
    <col min="8" max="8" width="5.7109375" style="10" customWidth="1"/>
    <col min="9" max="9" width="22.140625" style="12" customWidth="1"/>
    <col min="10" max="10" width="34.7109375" style="12" customWidth="1"/>
    <col min="11" max="11" width="41.7109375" style="12" customWidth="1"/>
    <col min="12" max="12" width="12" style="2" customWidth="1"/>
    <col min="13" max="16384" width="9.140625" style="2"/>
  </cols>
  <sheetData>
    <row r="1" spans="1:11" x14ac:dyDescent="0.25">
      <c r="A1" s="40"/>
      <c r="B1" s="40"/>
      <c r="C1" s="40"/>
      <c r="D1" s="40"/>
      <c r="E1" s="40"/>
      <c r="F1" s="40"/>
      <c r="G1" s="40"/>
      <c r="H1" s="40"/>
      <c r="I1" s="40"/>
      <c r="J1" s="14"/>
      <c r="K1" s="14"/>
    </row>
    <row r="2" spans="1:11" x14ac:dyDescent="0.25">
      <c r="A2" s="1"/>
      <c r="B2" s="1"/>
      <c r="C2" s="40" t="s">
        <v>7</v>
      </c>
      <c r="D2" s="40"/>
      <c r="E2" s="40"/>
      <c r="F2" s="40"/>
      <c r="G2" s="1"/>
      <c r="H2" s="1"/>
      <c r="I2" s="13"/>
      <c r="J2" s="13"/>
      <c r="K2" s="13" t="s">
        <v>82</v>
      </c>
    </row>
    <row r="3" spans="1:11" x14ac:dyDescent="0.25">
      <c r="A3" s="2"/>
      <c r="B3" s="2"/>
      <c r="D3" s="2"/>
      <c r="E3" s="2"/>
      <c r="G3" s="2"/>
      <c r="H3" s="2"/>
      <c r="I3" s="4"/>
      <c r="J3" s="4"/>
      <c r="K3" s="4" t="s">
        <v>8</v>
      </c>
    </row>
    <row r="4" spans="1:11" ht="30" customHeight="1" x14ac:dyDescent="0.25">
      <c r="A4" s="42" t="s">
        <v>92</v>
      </c>
      <c r="B4" s="42"/>
      <c r="C4" s="42"/>
      <c r="D4" s="42"/>
      <c r="E4" s="42"/>
      <c r="F4" s="42"/>
      <c r="G4" s="42"/>
      <c r="H4" s="42"/>
      <c r="I4" s="42"/>
      <c r="J4" s="14"/>
      <c r="K4" s="14"/>
    </row>
    <row r="5" spans="1:11" ht="229.5" customHeight="1" x14ac:dyDescent="0.25">
      <c r="A5" s="16" t="s">
        <v>0</v>
      </c>
      <c r="B5" s="43" t="s">
        <v>1</v>
      </c>
      <c r="C5" s="43"/>
      <c r="D5" s="16" t="s">
        <v>4</v>
      </c>
      <c r="E5" s="16" t="s">
        <v>5</v>
      </c>
      <c r="F5" s="16" t="s">
        <v>79</v>
      </c>
      <c r="G5" s="16" t="s">
        <v>10</v>
      </c>
      <c r="H5" s="16" t="s">
        <v>2</v>
      </c>
      <c r="I5" s="16" t="s">
        <v>3</v>
      </c>
      <c r="J5" s="16" t="s">
        <v>96</v>
      </c>
      <c r="K5" s="16" t="s">
        <v>95</v>
      </c>
    </row>
    <row r="6" spans="1:11" ht="102" customHeight="1" x14ac:dyDescent="0.25">
      <c r="A6" s="15" t="s">
        <v>47</v>
      </c>
      <c r="B6" s="45" t="s">
        <v>11</v>
      </c>
      <c r="C6" s="46"/>
      <c r="D6" s="5" t="s">
        <v>6</v>
      </c>
      <c r="E6" s="5">
        <v>800</v>
      </c>
      <c r="F6" s="28"/>
      <c r="G6" s="9"/>
      <c r="H6" s="27"/>
      <c r="I6" s="26"/>
      <c r="J6" s="11" t="s">
        <v>74</v>
      </c>
      <c r="K6" s="11" t="s">
        <v>74</v>
      </c>
    </row>
    <row r="7" spans="1:11" ht="112.5" customHeight="1" x14ac:dyDescent="0.25">
      <c r="A7" s="15" t="s">
        <v>48</v>
      </c>
      <c r="B7" s="44" t="s">
        <v>12</v>
      </c>
      <c r="C7" s="44"/>
      <c r="D7" s="5" t="s">
        <v>6</v>
      </c>
      <c r="E7" s="5">
        <v>20</v>
      </c>
      <c r="F7" s="28"/>
      <c r="G7" s="9"/>
      <c r="H7" s="27"/>
      <c r="I7" s="26"/>
      <c r="J7" s="11" t="s">
        <v>74</v>
      </c>
      <c r="K7" s="11" t="s">
        <v>74</v>
      </c>
    </row>
    <row r="8" spans="1:11" ht="69.75" customHeight="1" x14ac:dyDescent="0.25">
      <c r="A8" s="15" t="s">
        <v>49</v>
      </c>
      <c r="B8" s="45" t="s">
        <v>13</v>
      </c>
      <c r="C8" s="46"/>
      <c r="D8" s="5" t="s">
        <v>6</v>
      </c>
      <c r="E8" s="5">
        <v>500</v>
      </c>
      <c r="F8" s="28"/>
      <c r="G8" s="9"/>
      <c r="H8" s="27"/>
      <c r="I8" s="26"/>
      <c r="J8" s="11" t="s">
        <v>74</v>
      </c>
      <c r="K8" s="11" t="s">
        <v>74</v>
      </c>
    </row>
    <row r="9" spans="1:11" ht="62.25" customHeight="1" x14ac:dyDescent="0.25">
      <c r="A9" s="15" t="s">
        <v>50</v>
      </c>
      <c r="B9" s="44" t="s">
        <v>14</v>
      </c>
      <c r="C9" s="44"/>
      <c r="D9" s="5" t="s">
        <v>6</v>
      </c>
      <c r="E9" s="5">
        <v>25</v>
      </c>
      <c r="F9" s="28"/>
      <c r="G9" s="9"/>
      <c r="H9" s="27"/>
      <c r="I9" s="26"/>
      <c r="J9" s="11" t="s">
        <v>74</v>
      </c>
      <c r="K9" s="11" t="s">
        <v>74</v>
      </c>
    </row>
    <row r="10" spans="1:11" ht="71.25" customHeight="1" x14ac:dyDescent="0.25">
      <c r="A10" s="15" t="s">
        <v>51</v>
      </c>
      <c r="B10" s="45" t="s">
        <v>93</v>
      </c>
      <c r="C10" s="46"/>
      <c r="D10" s="5" t="s">
        <v>6</v>
      </c>
      <c r="E10" s="5">
        <v>700</v>
      </c>
      <c r="F10" s="28"/>
      <c r="G10" s="9"/>
      <c r="H10" s="27"/>
      <c r="I10" s="26"/>
      <c r="J10" s="11" t="s">
        <v>74</v>
      </c>
      <c r="K10" s="11" t="s">
        <v>74</v>
      </c>
    </row>
    <row r="11" spans="1:11" ht="98.25" customHeight="1" x14ac:dyDescent="0.25">
      <c r="A11" s="15" t="s">
        <v>52</v>
      </c>
      <c r="B11" s="44" t="s">
        <v>15</v>
      </c>
      <c r="C11" s="44"/>
      <c r="D11" s="5" t="s">
        <v>6</v>
      </c>
      <c r="E11" s="5">
        <v>800</v>
      </c>
      <c r="F11" s="28"/>
      <c r="G11" s="9"/>
      <c r="H11" s="27"/>
      <c r="I11" s="26"/>
      <c r="J11" s="11" t="s">
        <v>74</v>
      </c>
      <c r="K11" s="11" t="s">
        <v>74</v>
      </c>
    </row>
    <row r="12" spans="1:11" ht="45" customHeight="1" x14ac:dyDescent="0.25">
      <c r="A12" s="15" t="s">
        <v>53</v>
      </c>
      <c r="B12" s="45" t="s">
        <v>16</v>
      </c>
      <c r="C12" s="46"/>
      <c r="D12" s="5" t="s">
        <v>6</v>
      </c>
      <c r="E12" s="5">
        <v>600</v>
      </c>
      <c r="F12" s="28"/>
      <c r="G12" s="9"/>
      <c r="H12" s="27"/>
      <c r="I12" s="26"/>
      <c r="J12" s="11" t="s">
        <v>74</v>
      </c>
      <c r="K12" s="11" t="s">
        <v>74</v>
      </c>
    </row>
    <row r="13" spans="1:11" ht="58.5" customHeight="1" x14ac:dyDescent="0.25">
      <c r="A13" s="15" t="s">
        <v>54</v>
      </c>
      <c r="B13" s="44" t="s">
        <v>17</v>
      </c>
      <c r="C13" s="44"/>
      <c r="D13" s="5" t="s">
        <v>6</v>
      </c>
      <c r="E13" s="5">
        <v>150</v>
      </c>
      <c r="F13" s="28"/>
      <c r="G13" s="9"/>
      <c r="H13" s="27"/>
      <c r="I13" s="26"/>
      <c r="J13" s="11" t="s">
        <v>74</v>
      </c>
      <c r="K13" s="11" t="s">
        <v>74</v>
      </c>
    </row>
    <row r="14" spans="1:11" ht="74.25" customHeight="1" x14ac:dyDescent="0.25">
      <c r="A14" s="15" t="s">
        <v>55</v>
      </c>
      <c r="B14" s="45" t="s">
        <v>18</v>
      </c>
      <c r="C14" s="46"/>
      <c r="D14" s="5" t="s">
        <v>6</v>
      </c>
      <c r="E14" s="5">
        <v>200</v>
      </c>
      <c r="F14" s="28"/>
      <c r="G14" s="9"/>
      <c r="H14" s="27"/>
      <c r="I14" s="26"/>
      <c r="J14" s="11" t="s">
        <v>74</v>
      </c>
      <c r="K14" s="11" t="s">
        <v>74</v>
      </c>
    </row>
    <row r="15" spans="1:11" s="3" customFormat="1" ht="60" customHeight="1" x14ac:dyDescent="0.25">
      <c r="A15" s="15" t="s">
        <v>56</v>
      </c>
      <c r="B15" s="44" t="s">
        <v>19</v>
      </c>
      <c r="C15" s="44"/>
      <c r="D15" s="5" t="s">
        <v>6</v>
      </c>
      <c r="E15" s="5">
        <v>200</v>
      </c>
      <c r="F15" s="28"/>
      <c r="G15" s="9"/>
      <c r="H15" s="27"/>
      <c r="I15" s="26"/>
      <c r="J15" s="11" t="s">
        <v>74</v>
      </c>
      <c r="K15" s="11" t="s">
        <v>74</v>
      </c>
    </row>
    <row r="16" spans="1:11" s="3" customFormat="1" ht="216.75" customHeight="1" x14ac:dyDescent="0.25">
      <c r="A16" s="15" t="s">
        <v>57</v>
      </c>
      <c r="B16" s="45" t="s">
        <v>20</v>
      </c>
      <c r="C16" s="46"/>
      <c r="D16" s="5" t="s">
        <v>6</v>
      </c>
      <c r="E16" s="5">
        <v>180</v>
      </c>
      <c r="F16" s="28"/>
      <c r="G16" s="9"/>
      <c r="H16" s="27"/>
      <c r="I16" s="26"/>
      <c r="J16" s="11" t="s">
        <v>74</v>
      </c>
      <c r="K16" s="11" t="s">
        <v>74</v>
      </c>
    </row>
    <row r="17" spans="1:11" s="3" customFormat="1" ht="27" customHeight="1" x14ac:dyDescent="0.25">
      <c r="A17" s="15" t="s">
        <v>58</v>
      </c>
      <c r="B17" s="45" t="s">
        <v>34</v>
      </c>
      <c r="C17" s="46"/>
      <c r="D17" s="5" t="s">
        <v>6</v>
      </c>
      <c r="E17" s="5">
        <v>5</v>
      </c>
      <c r="F17" s="28"/>
      <c r="G17" s="9"/>
      <c r="H17" s="27"/>
      <c r="I17" s="26"/>
      <c r="J17" s="11" t="s">
        <v>74</v>
      </c>
      <c r="K17" s="11" t="s">
        <v>74</v>
      </c>
    </row>
    <row r="18" spans="1:11" s="3" customFormat="1" ht="46.5" customHeight="1" x14ac:dyDescent="0.25">
      <c r="A18" s="15" t="s">
        <v>59</v>
      </c>
      <c r="B18" s="45" t="s">
        <v>21</v>
      </c>
      <c r="C18" s="46"/>
      <c r="D18" s="5" t="s">
        <v>6</v>
      </c>
      <c r="E18" s="5">
        <v>200</v>
      </c>
      <c r="F18" s="28"/>
      <c r="G18" s="9"/>
      <c r="H18" s="27"/>
      <c r="I18" s="26"/>
      <c r="J18" s="11" t="s">
        <v>74</v>
      </c>
      <c r="K18" s="11" t="s">
        <v>74</v>
      </c>
    </row>
    <row r="19" spans="1:11" s="3" customFormat="1" ht="43.5" customHeight="1" x14ac:dyDescent="0.25">
      <c r="A19" s="15" t="s">
        <v>60</v>
      </c>
      <c r="B19" s="45" t="s">
        <v>22</v>
      </c>
      <c r="C19" s="46"/>
      <c r="D19" s="5" t="s">
        <v>6</v>
      </c>
      <c r="E19" s="5">
        <v>3</v>
      </c>
      <c r="F19" s="28"/>
      <c r="G19" s="9"/>
      <c r="H19" s="27"/>
      <c r="I19" s="26"/>
      <c r="J19" s="11" t="s">
        <v>74</v>
      </c>
      <c r="K19" s="11" t="s">
        <v>74</v>
      </c>
    </row>
    <row r="20" spans="1:11" s="3" customFormat="1" ht="111.75" customHeight="1" x14ac:dyDescent="0.25">
      <c r="A20" s="15" t="s">
        <v>61</v>
      </c>
      <c r="B20" s="45" t="s">
        <v>23</v>
      </c>
      <c r="C20" s="46"/>
      <c r="D20" s="5" t="s">
        <v>6</v>
      </c>
      <c r="E20" s="5">
        <v>150</v>
      </c>
      <c r="F20" s="28"/>
      <c r="G20" s="9"/>
      <c r="H20" s="27"/>
      <c r="I20" s="26"/>
      <c r="J20" s="11" t="s">
        <v>74</v>
      </c>
      <c r="K20" s="11" t="s">
        <v>74</v>
      </c>
    </row>
    <row r="21" spans="1:11" s="3" customFormat="1" ht="47.25" customHeight="1" x14ac:dyDescent="0.25">
      <c r="A21" s="15" t="s">
        <v>62</v>
      </c>
      <c r="B21" s="45" t="s">
        <v>24</v>
      </c>
      <c r="C21" s="46"/>
      <c r="D21" s="5" t="s">
        <v>6</v>
      </c>
      <c r="E21" s="5">
        <v>3</v>
      </c>
      <c r="F21" s="28"/>
      <c r="G21" s="9"/>
      <c r="H21" s="27"/>
      <c r="I21" s="26"/>
      <c r="J21" s="11" t="s">
        <v>74</v>
      </c>
      <c r="K21" s="11" t="s">
        <v>74</v>
      </c>
    </row>
    <row r="22" spans="1:11" s="3" customFormat="1" ht="57" customHeight="1" x14ac:dyDescent="0.25">
      <c r="A22" s="15" t="s">
        <v>63</v>
      </c>
      <c r="B22" s="45" t="s">
        <v>25</v>
      </c>
      <c r="C22" s="46"/>
      <c r="D22" s="5" t="s">
        <v>6</v>
      </c>
      <c r="E22" s="5">
        <v>150</v>
      </c>
      <c r="F22" s="28"/>
      <c r="G22" s="9"/>
      <c r="H22" s="27"/>
      <c r="I22" s="26"/>
      <c r="J22" s="11" t="s">
        <v>74</v>
      </c>
      <c r="K22" s="11" t="s">
        <v>74</v>
      </c>
    </row>
    <row r="23" spans="1:11" s="3" customFormat="1" ht="48" customHeight="1" x14ac:dyDescent="0.25">
      <c r="A23" s="15" t="s">
        <v>64</v>
      </c>
      <c r="B23" s="45" t="s">
        <v>26</v>
      </c>
      <c r="C23" s="46"/>
      <c r="D23" s="5" t="s">
        <v>6</v>
      </c>
      <c r="E23" s="5">
        <v>3</v>
      </c>
      <c r="F23" s="28"/>
      <c r="G23" s="9"/>
      <c r="H23" s="27"/>
      <c r="I23" s="26"/>
      <c r="J23" s="11" t="s">
        <v>74</v>
      </c>
      <c r="K23" s="11" t="s">
        <v>74</v>
      </c>
    </row>
    <row r="24" spans="1:11" s="3" customFormat="1" ht="181.5" customHeight="1" x14ac:dyDescent="0.25">
      <c r="A24" s="15" t="s">
        <v>65</v>
      </c>
      <c r="B24" s="45" t="s">
        <v>45</v>
      </c>
      <c r="C24" s="46"/>
      <c r="D24" s="5" t="s">
        <v>6</v>
      </c>
      <c r="E24" s="5">
        <v>100</v>
      </c>
      <c r="F24" s="28"/>
      <c r="G24" s="9"/>
      <c r="H24" s="27"/>
      <c r="I24" s="26"/>
      <c r="J24" s="11" t="s">
        <v>74</v>
      </c>
      <c r="K24" s="11" t="s">
        <v>74</v>
      </c>
    </row>
    <row r="25" spans="1:11" s="3" customFormat="1" ht="48" customHeight="1" x14ac:dyDescent="0.25">
      <c r="A25" s="15" t="s">
        <v>66</v>
      </c>
      <c r="B25" s="45" t="s">
        <v>46</v>
      </c>
      <c r="C25" s="46"/>
      <c r="D25" s="5" t="s">
        <v>6</v>
      </c>
      <c r="E25" s="5">
        <v>3</v>
      </c>
      <c r="F25" s="28"/>
      <c r="G25" s="9"/>
      <c r="H25" s="27"/>
      <c r="I25" s="26"/>
      <c r="J25" s="11" t="s">
        <v>74</v>
      </c>
      <c r="K25" s="11" t="s">
        <v>74</v>
      </c>
    </row>
    <row r="26" spans="1:11" s="3" customFormat="1" ht="29.25" customHeight="1" x14ac:dyDescent="0.25">
      <c r="A26" s="15" t="s">
        <v>67</v>
      </c>
      <c r="B26" s="45" t="s">
        <v>27</v>
      </c>
      <c r="C26" s="46"/>
      <c r="D26" s="5" t="s">
        <v>6</v>
      </c>
      <c r="E26" s="5">
        <v>500</v>
      </c>
      <c r="F26" s="28"/>
      <c r="G26" s="9"/>
      <c r="H26" s="27"/>
      <c r="I26" s="26"/>
      <c r="J26" s="11" t="s">
        <v>74</v>
      </c>
      <c r="K26" s="11" t="s">
        <v>74</v>
      </c>
    </row>
    <row r="27" spans="1:11" s="3" customFormat="1" ht="43.5" customHeight="1" x14ac:dyDescent="0.25">
      <c r="A27" s="15" t="s">
        <v>68</v>
      </c>
      <c r="B27" s="45" t="s">
        <v>28</v>
      </c>
      <c r="C27" s="46"/>
      <c r="D27" s="5" t="s">
        <v>6</v>
      </c>
      <c r="E27" s="5">
        <v>4</v>
      </c>
      <c r="F27" s="28"/>
      <c r="G27" s="9"/>
      <c r="H27" s="27"/>
      <c r="I27" s="26"/>
      <c r="J27" s="11" t="s">
        <v>74</v>
      </c>
      <c r="K27" s="11" t="s">
        <v>74</v>
      </c>
    </row>
    <row r="28" spans="1:11" s="3" customFormat="1" ht="47.25" customHeight="1" x14ac:dyDescent="0.25">
      <c r="A28" s="15" t="s">
        <v>69</v>
      </c>
      <c r="B28" s="45" t="s">
        <v>29</v>
      </c>
      <c r="C28" s="46"/>
      <c r="D28" s="5" t="s">
        <v>6</v>
      </c>
      <c r="E28" s="5">
        <v>4</v>
      </c>
      <c r="F28" s="28"/>
      <c r="G28" s="9"/>
      <c r="H28" s="27"/>
      <c r="I28" s="26"/>
      <c r="J28" s="11" t="s">
        <v>74</v>
      </c>
      <c r="K28" s="11" t="s">
        <v>74</v>
      </c>
    </row>
    <row r="29" spans="1:11" s="3" customFormat="1" ht="51.75" customHeight="1" x14ac:dyDescent="0.25">
      <c r="A29" s="15" t="s">
        <v>70</v>
      </c>
      <c r="B29" s="45" t="s">
        <v>30</v>
      </c>
      <c r="C29" s="46"/>
      <c r="D29" s="5" t="s">
        <v>6</v>
      </c>
      <c r="E29" s="5">
        <v>4</v>
      </c>
      <c r="F29" s="28"/>
      <c r="G29" s="9"/>
      <c r="H29" s="27"/>
      <c r="I29" s="26"/>
      <c r="J29" s="11" t="s">
        <v>74</v>
      </c>
      <c r="K29" s="11" t="s">
        <v>74</v>
      </c>
    </row>
    <row r="30" spans="1:11" s="3" customFormat="1" ht="71.25" customHeight="1" x14ac:dyDescent="0.25">
      <c r="A30" s="15" t="s">
        <v>71</v>
      </c>
      <c r="B30" s="45" t="s">
        <v>31</v>
      </c>
      <c r="C30" s="46"/>
      <c r="D30" s="5" t="s">
        <v>6</v>
      </c>
      <c r="E30" s="5">
        <v>300</v>
      </c>
      <c r="F30" s="28"/>
      <c r="G30" s="9"/>
      <c r="H30" s="27"/>
      <c r="I30" s="26"/>
      <c r="J30" s="11" t="s">
        <v>74</v>
      </c>
      <c r="K30" s="11" t="s">
        <v>74</v>
      </c>
    </row>
    <row r="31" spans="1:11" s="3" customFormat="1" ht="36.75" customHeight="1" x14ac:dyDescent="0.25">
      <c r="A31" s="15" t="s">
        <v>72</v>
      </c>
      <c r="B31" s="45" t="s">
        <v>32</v>
      </c>
      <c r="C31" s="46"/>
      <c r="D31" s="5" t="s">
        <v>6</v>
      </c>
      <c r="E31" s="5">
        <v>400</v>
      </c>
      <c r="F31" s="28"/>
      <c r="G31" s="9"/>
      <c r="H31" s="27"/>
      <c r="I31" s="26"/>
      <c r="J31" s="11" t="s">
        <v>74</v>
      </c>
      <c r="K31" s="11" t="s">
        <v>74</v>
      </c>
    </row>
    <row r="32" spans="1:11" s="1" customFormat="1" ht="34.5" customHeight="1" x14ac:dyDescent="0.25">
      <c r="A32" s="41" t="s">
        <v>9</v>
      </c>
      <c r="B32" s="41"/>
      <c r="C32" s="41"/>
      <c r="D32" s="41"/>
      <c r="E32" s="41"/>
      <c r="F32" s="41"/>
      <c r="G32" s="41"/>
      <c r="H32" s="41"/>
      <c r="I32" s="29">
        <f>SUM(I6:I31)</f>
        <v>0</v>
      </c>
      <c r="J32" s="25"/>
      <c r="K32" s="25"/>
    </row>
    <row r="33" spans="1:11" x14ac:dyDescent="0.25">
      <c r="B33" s="30" t="s">
        <v>77</v>
      </c>
      <c r="F33" s="7"/>
    </row>
    <row r="34" spans="1:11" x14ac:dyDescent="0.25">
      <c r="B34" s="31" t="s">
        <v>78</v>
      </c>
      <c r="F34" s="3"/>
    </row>
    <row r="37" spans="1:11" x14ac:dyDescent="0.25">
      <c r="A37" s="48" t="s">
        <v>44</v>
      </c>
      <c r="B37" s="48"/>
      <c r="C37" s="48"/>
      <c r="D37" s="48"/>
      <c r="E37" s="48"/>
      <c r="F37" s="48"/>
      <c r="G37" s="48"/>
      <c r="H37" s="48"/>
      <c r="I37" s="48"/>
      <c r="J37" s="14"/>
      <c r="K37" s="14"/>
    </row>
    <row r="38" spans="1:11" x14ac:dyDescent="0.25">
      <c r="A38" s="48"/>
      <c r="B38" s="48"/>
      <c r="C38" s="48"/>
      <c r="D38" s="48"/>
      <c r="E38" s="48"/>
      <c r="F38" s="48"/>
      <c r="G38" s="48"/>
      <c r="H38" s="48"/>
      <c r="I38" s="48"/>
      <c r="J38" s="14"/>
      <c r="K38" s="14"/>
    </row>
    <row r="40" spans="1:11" x14ac:dyDescent="0.25">
      <c r="A40" s="47" t="s">
        <v>75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1:11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1:11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1:1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1:1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1:1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1:1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1:1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1:1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1:11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93.75" customHeight="1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1:11" x14ac:dyDescent="0.25">
      <c r="A51" s="38" t="s">
        <v>76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</row>
  </sheetData>
  <mergeCells count="34">
    <mergeCell ref="A40:K50"/>
    <mergeCell ref="A37:I38"/>
    <mergeCell ref="B28:C28"/>
    <mergeCell ref="B29:C29"/>
    <mergeCell ref="B30:C30"/>
    <mergeCell ref="B31:C31"/>
    <mergeCell ref="B21:C21"/>
    <mergeCell ref="B22:C22"/>
    <mergeCell ref="B23:C23"/>
    <mergeCell ref="B26:C26"/>
    <mergeCell ref="B27:C27"/>
    <mergeCell ref="B24:C24"/>
    <mergeCell ref="B25:C25"/>
    <mergeCell ref="B14:C14"/>
    <mergeCell ref="B17:C17"/>
    <mergeCell ref="B18:C18"/>
    <mergeCell ref="B19:C19"/>
    <mergeCell ref="B20:C20"/>
    <mergeCell ref="A51:K51"/>
    <mergeCell ref="A1:I1"/>
    <mergeCell ref="A32:H32"/>
    <mergeCell ref="A4:I4"/>
    <mergeCell ref="B5:C5"/>
    <mergeCell ref="B11:C11"/>
    <mergeCell ref="B13:C13"/>
    <mergeCell ref="B15:C15"/>
    <mergeCell ref="B9:C9"/>
    <mergeCell ref="B7:C7"/>
    <mergeCell ref="C2:F2"/>
    <mergeCell ref="B16:C16"/>
    <mergeCell ref="B6:C6"/>
    <mergeCell ref="B8:C8"/>
    <mergeCell ref="B10:C10"/>
    <mergeCell ref="B12:C12"/>
  </mergeCells>
  <phoneticPr fontId="10" type="noConversion"/>
  <printOptions horizontalCentered="1"/>
  <pageMargins left="0.19685039370078741" right="0.19685039370078741" top="0.19685039370078741" bottom="0.19685039370078741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zoomScale="110" zoomScaleNormal="110" workbookViewId="0">
      <selection activeCell="K5" sqref="K5"/>
    </sheetView>
  </sheetViews>
  <sheetFormatPr defaultRowHeight="15" x14ac:dyDescent="0.25"/>
  <cols>
    <col min="1" max="1" width="4.7109375" style="14" customWidth="1"/>
    <col min="2" max="2" width="30.7109375" style="8" customWidth="1"/>
    <col min="3" max="3" width="25.140625" style="2" customWidth="1"/>
    <col min="4" max="4" width="8.5703125" style="3" customWidth="1"/>
    <col min="5" max="5" width="20.42578125" style="2" customWidth="1"/>
    <col min="6" max="6" width="24.140625" style="3" customWidth="1"/>
    <col min="7" max="7" width="13.5703125" style="10" customWidth="1"/>
    <col min="8" max="8" width="12" style="2" customWidth="1"/>
    <col min="9" max="16384" width="9.140625" style="2"/>
  </cols>
  <sheetData>
    <row r="1" spans="1:11" x14ac:dyDescent="0.25">
      <c r="A1" s="57" t="s">
        <v>83</v>
      </c>
      <c r="B1" s="57"/>
      <c r="C1" s="57"/>
      <c r="D1" s="57"/>
      <c r="E1" s="57"/>
      <c r="F1" s="57"/>
      <c r="G1" s="57"/>
    </row>
    <row r="2" spans="1:11" x14ac:dyDescent="0.25">
      <c r="A2" s="1"/>
      <c r="B2" s="1"/>
      <c r="C2" s="58" t="s">
        <v>35</v>
      </c>
      <c r="D2" s="58"/>
      <c r="E2" s="58"/>
      <c r="F2" s="58"/>
      <c r="G2" s="1"/>
    </row>
    <row r="3" spans="1:11" x14ac:dyDescent="0.25">
      <c r="A3" s="2"/>
      <c r="B3" s="2"/>
      <c r="D3" s="2"/>
      <c r="F3" s="2"/>
      <c r="G3" s="2"/>
    </row>
    <row r="4" spans="1:11" ht="30" customHeight="1" x14ac:dyDescent="0.25">
      <c r="A4" s="59" t="s">
        <v>81</v>
      </c>
      <c r="B4" s="59"/>
      <c r="C4" s="59"/>
      <c r="D4" s="59"/>
      <c r="E4" s="59"/>
      <c r="F4" s="59"/>
      <c r="G4" s="59"/>
    </row>
    <row r="5" spans="1:11" ht="66.75" customHeight="1" x14ac:dyDescent="0.25">
      <c r="A5" s="22"/>
      <c r="B5" s="60" t="s">
        <v>36</v>
      </c>
      <c r="C5" s="60"/>
      <c r="D5" s="23" t="s">
        <v>37</v>
      </c>
      <c r="E5" s="23" t="s">
        <v>38</v>
      </c>
      <c r="F5" s="23" t="s">
        <v>39</v>
      </c>
      <c r="G5" s="23" t="s">
        <v>40</v>
      </c>
      <c r="K5" s="2" t="s">
        <v>43</v>
      </c>
    </row>
    <row r="6" spans="1:11" s="3" customFormat="1" ht="174.75" customHeight="1" x14ac:dyDescent="0.25">
      <c r="A6" s="17" t="s">
        <v>47</v>
      </c>
      <c r="B6" s="53" t="s">
        <v>73</v>
      </c>
      <c r="C6" s="54"/>
      <c r="D6" s="18">
        <v>24</v>
      </c>
      <c r="E6" s="19"/>
      <c r="F6" s="19"/>
      <c r="G6" s="20"/>
    </row>
    <row r="7" spans="1:11" s="3" customFormat="1" ht="53.25" customHeight="1" x14ac:dyDescent="0.25">
      <c r="A7" s="17" t="s">
        <v>48</v>
      </c>
      <c r="B7" s="55" t="s">
        <v>41</v>
      </c>
      <c r="C7" s="56"/>
      <c r="D7" s="5">
        <v>24</v>
      </c>
      <c r="E7" s="6"/>
      <c r="F7" s="6"/>
      <c r="G7" s="9"/>
    </row>
    <row r="8" spans="1:11" s="3" customFormat="1" ht="45.75" customHeight="1" x14ac:dyDescent="0.25">
      <c r="A8" s="17" t="s">
        <v>49</v>
      </c>
      <c r="B8" s="55" t="s">
        <v>33</v>
      </c>
      <c r="C8" s="56"/>
      <c r="D8" s="5">
        <v>24</v>
      </c>
      <c r="E8" s="6"/>
      <c r="F8" s="6"/>
      <c r="G8" s="9"/>
    </row>
    <row r="9" spans="1:11" s="1" customFormat="1" ht="34.5" customHeight="1" x14ac:dyDescent="0.25">
      <c r="A9" s="21"/>
      <c r="B9" s="50" t="s">
        <v>42</v>
      </c>
      <c r="C9" s="51"/>
      <c r="D9" s="51"/>
      <c r="E9" s="52"/>
      <c r="F9" s="21"/>
      <c r="G9" s="21"/>
    </row>
    <row r="10" spans="1:11" x14ac:dyDescent="0.25">
      <c r="E10" s="7"/>
      <c r="F10" s="7"/>
    </row>
    <row r="11" spans="1:11" ht="27" customHeight="1" x14ac:dyDescent="0.25">
      <c r="A11" s="49" t="s">
        <v>80</v>
      </c>
      <c r="B11" s="49"/>
      <c r="C11" s="49"/>
      <c r="D11" s="49"/>
      <c r="E11" s="49"/>
      <c r="F11" s="49"/>
      <c r="G11" s="49"/>
    </row>
    <row r="12" spans="1:11" ht="18.75" customHeight="1" x14ac:dyDescent="0.25">
      <c r="A12" s="24"/>
      <c r="B12" s="24"/>
      <c r="C12" s="24"/>
      <c r="D12" s="24"/>
      <c r="E12" s="24"/>
      <c r="F12" s="24"/>
      <c r="G12" s="24"/>
    </row>
  </sheetData>
  <mergeCells count="9">
    <mergeCell ref="A11:G11"/>
    <mergeCell ref="B9:E9"/>
    <mergeCell ref="B6:C6"/>
    <mergeCell ref="B7:C7"/>
    <mergeCell ref="A1:G1"/>
    <mergeCell ref="C2:F2"/>
    <mergeCell ref="A4:G4"/>
    <mergeCell ref="B8:C8"/>
    <mergeCell ref="B5:C5"/>
  </mergeCells>
  <phoneticPr fontId="10" type="noConversion"/>
  <pageMargins left="0.7" right="0.7" top="0.75" bottom="0.75" header="0.3" footer="0.3"/>
  <pageSetup paperSize="9" scale="94" orientation="landscape" verticalDpi="0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23A5A-A906-4DD5-A33B-22F870637FF5}">
  <sheetPr>
    <pageSetUpPr fitToPage="1"/>
  </sheetPr>
  <dimension ref="A1:K22"/>
  <sheetViews>
    <sheetView topLeftCell="A3" zoomScaleNormal="100" workbookViewId="0">
      <selection activeCell="M5" sqref="M5"/>
    </sheetView>
  </sheetViews>
  <sheetFormatPr defaultRowHeight="15" x14ac:dyDescent="0.25"/>
  <cols>
    <col min="1" max="1" width="4.7109375" style="2" customWidth="1"/>
    <col min="2" max="2" width="31.7109375" style="2" customWidth="1"/>
    <col min="3" max="3" width="35.7109375" style="2" customWidth="1"/>
    <col min="4" max="4" width="5" style="2" customWidth="1"/>
    <col min="5" max="5" width="5.85546875" style="2" customWidth="1"/>
    <col min="6" max="6" width="13.140625" style="2" customWidth="1"/>
    <col min="7" max="7" width="7" style="2" customWidth="1"/>
    <col min="8" max="8" width="17.42578125" style="2" customWidth="1"/>
    <col min="9" max="9" width="15.7109375" style="2" customWidth="1"/>
    <col min="10" max="11" width="36.140625" style="2" customWidth="1"/>
    <col min="12" max="16384" width="9.140625" style="2"/>
  </cols>
  <sheetData>
    <row r="1" spans="1:1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x14ac:dyDescent="0.25">
      <c r="A2" s="1"/>
      <c r="B2" s="1"/>
      <c r="C2" s="40" t="s">
        <v>7</v>
      </c>
      <c r="D2" s="40"/>
      <c r="E2" s="40"/>
      <c r="F2" s="40"/>
      <c r="G2" s="40"/>
      <c r="H2" s="40"/>
      <c r="I2" s="40"/>
      <c r="J2" s="40"/>
      <c r="K2" s="32" t="s">
        <v>85</v>
      </c>
    </row>
    <row r="3" spans="1:11" x14ac:dyDescent="0.25">
      <c r="K3" s="2" t="s">
        <v>86</v>
      </c>
    </row>
    <row r="4" spans="1:11" ht="30" customHeight="1" x14ac:dyDescent="0.25">
      <c r="A4" s="42" t="s">
        <v>87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213.75" x14ac:dyDescent="0.25">
      <c r="A5" s="16" t="s">
        <v>0</v>
      </c>
      <c r="B5" s="43" t="s">
        <v>1</v>
      </c>
      <c r="C5" s="43"/>
      <c r="D5" s="16" t="s">
        <v>4</v>
      </c>
      <c r="E5" s="16" t="s">
        <v>5</v>
      </c>
      <c r="F5" s="16" t="s">
        <v>10</v>
      </c>
      <c r="G5" s="16" t="s">
        <v>2</v>
      </c>
      <c r="H5" s="16" t="s">
        <v>3</v>
      </c>
      <c r="I5" s="16" t="s">
        <v>90</v>
      </c>
      <c r="J5" s="16" t="s">
        <v>94</v>
      </c>
      <c r="K5" s="16" t="s">
        <v>95</v>
      </c>
    </row>
    <row r="6" spans="1:11" ht="88.5" customHeight="1" x14ac:dyDescent="0.25">
      <c r="A6" s="33">
        <v>1</v>
      </c>
      <c r="B6" s="55" t="s">
        <v>84</v>
      </c>
      <c r="C6" s="56"/>
      <c r="D6" s="34" t="s">
        <v>6</v>
      </c>
      <c r="E6" s="35">
        <v>250</v>
      </c>
      <c r="F6" s="26"/>
      <c r="G6" s="35"/>
      <c r="H6" s="26">
        <f>F6*E6</f>
        <v>0</v>
      </c>
      <c r="I6" s="27"/>
      <c r="J6" s="33" t="s">
        <v>74</v>
      </c>
      <c r="K6" s="33" t="s">
        <v>74</v>
      </c>
    </row>
    <row r="7" spans="1:11" ht="15" customHeight="1" x14ac:dyDescent="0.25">
      <c r="D7" s="63" t="s">
        <v>89</v>
      </c>
      <c r="E7" s="63"/>
      <c r="F7" s="63"/>
      <c r="G7" s="64"/>
      <c r="H7" s="37">
        <f>SUM(H6)</f>
        <v>0</v>
      </c>
    </row>
    <row r="8" spans="1:11" ht="37.5" customHeight="1" x14ac:dyDescent="0.25">
      <c r="B8" s="36" t="s">
        <v>91</v>
      </c>
    </row>
    <row r="9" spans="1:11" ht="9" customHeight="1" x14ac:dyDescent="0.25"/>
    <row r="10" spans="1:11" hidden="1" x14ac:dyDescent="0.2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hidden="1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ht="11.25" customHeight="1" x14ac:dyDescent="0.25"/>
    <row r="13" spans="1:11" ht="24" customHeight="1" x14ac:dyDescent="0.25">
      <c r="A13" s="48" t="s">
        <v>88</v>
      </c>
      <c r="B13" s="48"/>
      <c r="C13" s="48"/>
      <c r="D13" s="48"/>
      <c r="E13" s="48"/>
      <c r="F13" s="48"/>
      <c r="G13" s="48"/>
      <c r="H13" s="48"/>
      <c r="I13" s="1"/>
      <c r="J13" s="1"/>
      <c r="K13" s="1"/>
    </row>
    <row r="14" spans="1:11" ht="24" customHeight="1" x14ac:dyDescent="0.25"/>
    <row r="15" spans="1:11" x14ac:dyDescent="0.25">
      <c r="A15" s="61" t="s">
        <v>75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</row>
    <row r="20" spans="1:11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</row>
    <row r="21" spans="1:11" ht="125.25" customHeight="1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ht="27.75" customHeight="1" x14ac:dyDescent="0.25">
      <c r="A22" s="38" t="s">
        <v>76</v>
      </c>
      <c r="B22" s="38"/>
      <c r="C22" s="38"/>
      <c r="D22" s="38"/>
      <c r="E22" s="38"/>
      <c r="F22" s="38"/>
      <c r="G22" s="38"/>
      <c r="H22" s="38"/>
      <c r="I22" s="38"/>
      <c r="J22" s="38"/>
    </row>
  </sheetData>
  <mergeCells count="9">
    <mergeCell ref="A15:K21"/>
    <mergeCell ref="A13:H13"/>
    <mergeCell ref="A22:J22"/>
    <mergeCell ref="D7:G7"/>
    <mergeCell ref="A1:K1"/>
    <mergeCell ref="C2:J2"/>
    <mergeCell ref="A4:K4"/>
    <mergeCell ref="B5:C5"/>
    <mergeCell ref="B6:C6"/>
  </mergeCells>
  <pageMargins left="0.7" right="0.7" top="0.75" bottom="0.75" header="0.3" footer="0.3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Pakiet nr 1</vt:lpstr>
      <vt:lpstr>PRZEDMIOT DZIERŻAWY</vt:lpstr>
      <vt:lpstr>Pakiet nr 2</vt:lpstr>
      <vt:lpstr>'Pakiet nr 1'!Obszar_wydruku</vt:lpstr>
      <vt:lpstr>'PRZEDMIOT DZIERŻAWY'!Obszar_wydruku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Dominik K</cp:lastModifiedBy>
  <cp:lastPrinted>2025-09-02T09:32:58Z</cp:lastPrinted>
  <dcterms:created xsi:type="dcterms:W3CDTF">2021-08-31T08:43:49Z</dcterms:created>
  <dcterms:modified xsi:type="dcterms:W3CDTF">2025-09-02T10:19:14Z</dcterms:modified>
</cp:coreProperties>
</file>