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Przetargi 2025\ZP - 204  Apteka Szwy\do publikacji\"/>
    </mc:Choice>
  </mc:AlternateContent>
  <xr:revisionPtr revIDLastSave="0" documentId="13_ncr:1_{A812D675-05CF-4E1B-AE02-A00D8B6110D6}" xr6:coauthVersionLast="47" xr6:coauthVersionMax="47" xr10:uidLastSave="{00000000-0000-0000-0000-000000000000}"/>
  <bookViews>
    <workbookView xWindow="28680" yWindow="345" windowWidth="25440" windowHeight="15270" activeTab="5" xr2:uid="{00000000-000D-0000-FFFF-FFFF00000000}"/>
  </bookViews>
  <sheets>
    <sheet name="PAKIET NR 1" sheetId="13" r:id="rId1"/>
    <sheet name="PAKIET NR 2" sheetId="43" r:id="rId2"/>
    <sheet name="PAKIET NR 3" sheetId="47" r:id="rId3"/>
    <sheet name="PAKIET NR 4" sheetId="49" r:id="rId4"/>
    <sheet name="PAKIET NR 5." sheetId="50" r:id="rId5"/>
    <sheet name="PAKIET NR 6" sheetId="55" r:id="rId6"/>
  </sheets>
  <definedNames>
    <definedName name="_xlnm.Print_Area" localSheetId="0">'PAKIET NR 1'!$A$1:$L$17</definedName>
    <definedName name="_xlnm.Print_Area" localSheetId="1">'PAKIET NR 2'!$A$1:$M$34</definedName>
    <definedName name="_xlnm.Print_Area" localSheetId="2">'PAKIET NR 3'!$A$1:$P$47</definedName>
    <definedName name="_xlnm.Print_Area" localSheetId="3">'PAKIET NR 4'!$A$1:$P$80</definedName>
    <definedName name="_xlnm.Print_Area" localSheetId="4">'PAKIET NR 5.'!$A$1:$P$67</definedName>
  </definedNames>
  <calcPr calcId="181029"/>
</workbook>
</file>

<file path=xl/calcChain.xml><?xml version="1.0" encoding="utf-8"?>
<calcChain xmlns="http://schemas.openxmlformats.org/spreadsheetml/2006/main">
  <c r="N58" i="55" l="1"/>
  <c r="N59" i="55"/>
  <c r="N60" i="55"/>
  <c r="N61" i="55"/>
  <c r="N62" i="55"/>
  <c r="N63" i="55"/>
  <c r="N64" i="55"/>
  <c r="N65" i="55"/>
  <c r="N66" i="55"/>
  <c r="N67" i="55"/>
  <c r="N68" i="55"/>
  <c r="N69" i="55"/>
  <c r="N70" i="55"/>
  <c r="J5" i="13" l="1"/>
  <c r="K9" i="43" l="1"/>
  <c r="K10" i="43"/>
  <c r="K11" i="43"/>
  <c r="K12" i="43"/>
  <c r="K13" i="43"/>
  <c r="K14" i="43"/>
  <c r="K15" i="43"/>
  <c r="K16" i="43"/>
  <c r="K17" i="43"/>
  <c r="K18" i="43"/>
  <c r="K8" i="43"/>
  <c r="N8" i="50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N22" i="50"/>
  <c r="N23" i="50"/>
  <c r="N24" i="50"/>
  <c r="N25" i="50"/>
  <c r="N26" i="50"/>
  <c r="N27" i="50"/>
  <c r="N28" i="50"/>
  <c r="N29" i="50"/>
  <c r="N30" i="50"/>
  <c r="N31" i="50"/>
  <c r="N32" i="50"/>
  <c r="N33" i="50"/>
  <c r="N34" i="50"/>
  <c r="N35" i="50"/>
  <c r="N36" i="50"/>
  <c r="N37" i="50"/>
  <c r="N38" i="50"/>
  <c r="N39" i="50"/>
  <c r="N40" i="50"/>
  <c r="N41" i="50"/>
  <c r="N42" i="50"/>
  <c r="N43" i="50"/>
  <c r="N44" i="50"/>
  <c r="N45" i="50"/>
  <c r="N46" i="50"/>
  <c r="N47" i="50"/>
  <c r="N48" i="50"/>
  <c r="N49" i="50"/>
  <c r="N50" i="50"/>
  <c r="N51" i="50"/>
  <c r="N7" i="50"/>
  <c r="N16" i="49"/>
  <c r="N17" i="49"/>
  <c r="N18" i="49"/>
  <c r="N19" i="49"/>
  <c r="N20" i="49"/>
  <c r="N21" i="49"/>
  <c r="N22" i="49"/>
  <c r="N23" i="49"/>
  <c r="N24" i="49"/>
  <c r="N25" i="49"/>
  <c r="N26" i="49"/>
  <c r="N27" i="49"/>
  <c r="N28" i="49"/>
  <c r="N29" i="49"/>
  <c r="N30" i="49"/>
  <c r="N31" i="49"/>
  <c r="N32" i="49"/>
  <c r="N33" i="49"/>
  <c r="N34" i="49"/>
  <c r="N35" i="49"/>
  <c r="N36" i="49"/>
  <c r="N37" i="49"/>
  <c r="N38" i="49"/>
  <c r="N39" i="49"/>
  <c r="N40" i="49"/>
  <c r="N41" i="49"/>
  <c r="N42" i="49"/>
  <c r="N43" i="49"/>
  <c r="N44" i="49"/>
  <c r="N45" i="49"/>
  <c r="N46" i="49"/>
  <c r="N47" i="49"/>
  <c r="N48" i="49"/>
  <c r="N49" i="49"/>
  <c r="N50" i="49"/>
  <c r="N51" i="49"/>
  <c r="N52" i="49"/>
  <c r="N53" i="49"/>
  <c r="N54" i="49"/>
  <c r="N55" i="49"/>
  <c r="N56" i="49"/>
  <c r="N57" i="49"/>
  <c r="N58" i="49"/>
  <c r="N59" i="49"/>
  <c r="N60" i="49"/>
  <c r="N61" i="49"/>
  <c r="N62" i="49"/>
  <c r="N63" i="49"/>
  <c r="N15" i="49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6" i="55"/>
  <c r="N27" i="55"/>
  <c r="N28" i="55"/>
  <c r="N29" i="55"/>
  <c r="N30" i="55"/>
  <c r="N31" i="55"/>
  <c r="N32" i="55"/>
  <c r="N33" i="55"/>
  <c r="N34" i="55"/>
  <c r="N35" i="55"/>
  <c r="N36" i="55"/>
  <c r="N37" i="55"/>
  <c r="N38" i="55"/>
  <c r="N39" i="55"/>
  <c r="N40" i="55"/>
  <c r="N41" i="55"/>
  <c r="N42" i="55"/>
  <c r="N43" i="55"/>
  <c r="N44" i="55"/>
  <c r="N45" i="55"/>
  <c r="N46" i="55"/>
  <c r="N47" i="55"/>
  <c r="N48" i="55"/>
  <c r="N49" i="55"/>
  <c r="N50" i="55"/>
  <c r="N51" i="55"/>
  <c r="N52" i="55"/>
  <c r="N53" i="55"/>
  <c r="N54" i="55"/>
  <c r="N55" i="55"/>
  <c r="N56" i="55"/>
  <c r="N57" i="55"/>
  <c r="N6" i="55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6" i="47"/>
  <c r="N32" i="47" l="1"/>
  <c r="N52" i="50"/>
  <c r="N64" i="49"/>
  <c r="N71" i="55"/>
  <c r="K19" i="43"/>
</calcChain>
</file>

<file path=xl/sharedStrings.xml><?xml version="1.0" encoding="utf-8"?>
<sst xmlns="http://schemas.openxmlformats.org/spreadsheetml/2006/main" count="1853" uniqueCount="350">
  <si>
    <t>1.</t>
  </si>
  <si>
    <t>10/0</t>
  </si>
  <si>
    <t>1/2 koła</t>
  </si>
  <si>
    <t>szt.</t>
  </si>
  <si>
    <t>2.</t>
  </si>
  <si>
    <t>5/0</t>
  </si>
  <si>
    <t>45 cm</t>
  </si>
  <si>
    <t>3/8 koła</t>
  </si>
  <si>
    <t>13 mm</t>
  </si>
  <si>
    <t>3.</t>
  </si>
  <si>
    <t>19 mm</t>
  </si>
  <si>
    <t>4.</t>
  </si>
  <si>
    <t>4/0</t>
  </si>
  <si>
    <t>igła odwrotnie tnąca</t>
  </si>
  <si>
    <t>5.</t>
  </si>
  <si>
    <t>3/0</t>
  </si>
  <si>
    <t>75 cm</t>
  </si>
  <si>
    <t>6.</t>
  </si>
  <si>
    <t>7.</t>
  </si>
  <si>
    <t>8.</t>
  </si>
  <si>
    <t>9.</t>
  </si>
  <si>
    <t>2/0</t>
  </si>
  <si>
    <t>26 mm</t>
  </si>
  <si>
    <t xml:space="preserve">igła odwrotnie tnąca  </t>
  </si>
  <si>
    <t>10.</t>
  </si>
  <si>
    <t>11.</t>
  </si>
  <si>
    <t>12.</t>
  </si>
  <si>
    <t>Wartość pakietu:</t>
  </si>
  <si>
    <t>Lp.</t>
  </si>
  <si>
    <t>VAT %</t>
  </si>
  <si>
    <t>Długość igły</t>
  </si>
  <si>
    <t>6/0</t>
  </si>
  <si>
    <t>16 mm</t>
  </si>
  <si>
    <t>45 cm niebieski</t>
  </si>
  <si>
    <t>37 mm</t>
  </si>
  <si>
    <t>48 mm</t>
  </si>
  <si>
    <t>13.</t>
  </si>
  <si>
    <t>8/0</t>
  </si>
  <si>
    <t>9,3 mm</t>
  </si>
  <si>
    <t>igła okrągła z mikroostrzem, podwójna</t>
  </si>
  <si>
    <t>7/0</t>
  </si>
  <si>
    <t>3/8 koła czarna</t>
  </si>
  <si>
    <t>11 mm</t>
  </si>
  <si>
    <t>igła okrągła podwójna</t>
  </si>
  <si>
    <t>90 cm</t>
  </si>
  <si>
    <t>17 mm</t>
  </si>
  <si>
    <t>igła okrągła, podwójna</t>
  </si>
  <si>
    <t>20 mm</t>
  </si>
  <si>
    <t xml:space="preserve">igła okrągła z mikroostrzem, podwójna        </t>
  </si>
  <si>
    <t xml:space="preserve">igła okrągła, podwójna       </t>
  </si>
  <si>
    <t>31 mm</t>
  </si>
  <si>
    <t xml:space="preserve">igła okragła z mikroostrzem podwójna </t>
  </si>
  <si>
    <t>1/2koła</t>
  </si>
  <si>
    <t>36 - 37 mm</t>
  </si>
  <si>
    <t xml:space="preserve">igła okrągła, wzmocniona      </t>
  </si>
  <si>
    <t>70-75 cm fioletowy</t>
  </si>
  <si>
    <t>26-27 mm</t>
  </si>
  <si>
    <t>igła okrągła</t>
  </si>
  <si>
    <t xml:space="preserve">J IGŁA </t>
  </si>
  <si>
    <t>31 - 32 mm</t>
  </si>
  <si>
    <t>igła okrągła lub okragło-tnąca</t>
  </si>
  <si>
    <t>48mm</t>
  </si>
  <si>
    <t>36-37 mm</t>
  </si>
  <si>
    <t>30 - 31  mm</t>
  </si>
  <si>
    <t>igła okrągła lub okragła rozwarstwiająca</t>
  </si>
  <si>
    <t>bez igły</t>
  </si>
  <si>
    <t>30 - 31 mm</t>
  </si>
  <si>
    <t>36 - 37  mm</t>
  </si>
  <si>
    <t>igła okrągła lub okragła  rozwarstwiająca</t>
  </si>
  <si>
    <t>40 mm</t>
  </si>
  <si>
    <t>40mm</t>
  </si>
  <si>
    <t>20 - 22 mm</t>
  </si>
  <si>
    <t>igła okrągła lub okrągła  rozwarstwiająca</t>
  </si>
  <si>
    <t>14.</t>
  </si>
  <si>
    <t>26mm</t>
  </si>
  <si>
    <t>15.</t>
  </si>
  <si>
    <t>16.</t>
  </si>
  <si>
    <t>17.</t>
  </si>
  <si>
    <t>18.</t>
  </si>
  <si>
    <t>igła okrągła lub okrągła wzmocniona</t>
  </si>
  <si>
    <t>19.</t>
  </si>
  <si>
    <t>65 mm</t>
  </si>
  <si>
    <t>20.</t>
  </si>
  <si>
    <t>21.</t>
  </si>
  <si>
    <t>22.</t>
  </si>
  <si>
    <t>23.</t>
  </si>
  <si>
    <t>22mm</t>
  </si>
  <si>
    <t>igła okrągła lub  okrągła  rozwarstwiająca</t>
  </si>
  <si>
    <t>24.</t>
  </si>
  <si>
    <t>25.</t>
  </si>
  <si>
    <t>26.</t>
  </si>
  <si>
    <t>27.</t>
  </si>
  <si>
    <t>28.</t>
  </si>
  <si>
    <t>3/8koła</t>
  </si>
  <si>
    <t>16mm</t>
  </si>
  <si>
    <t xml:space="preserve">  igła  tnąca </t>
  </si>
  <si>
    <t>29.</t>
  </si>
  <si>
    <t>igła okrągła lub okrągła rozwarstwiająca</t>
  </si>
  <si>
    <t>30.</t>
  </si>
  <si>
    <t>31.</t>
  </si>
  <si>
    <t>32.</t>
  </si>
  <si>
    <t>33.</t>
  </si>
  <si>
    <t>34.</t>
  </si>
  <si>
    <t>35.</t>
  </si>
  <si>
    <t>8 - 8,6 mm</t>
  </si>
  <si>
    <t>36.</t>
  </si>
  <si>
    <t>37.</t>
  </si>
  <si>
    <t>12- 13 mm</t>
  </si>
  <si>
    <t>75- 90cm fioletowy</t>
  </si>
  <si>
    <t>90cm fioletowy</t>
  </si>
  <si>
    <t>150 cm fioletowy</t>
  </si>
  <si>
    <t>75 cm fioletowy</t>
  </si>
  <si>
    <t>75cm fioletowy</t>
  </si>
  <si>
    <t>6 x 45 cm fioletowy</t>
  </si>
  <si>
    <t>12x45cm fioletowy</t>
  </si>
  <si>
    <t>70 - 75cm fioletowy</t>
  </si>
  <si>
    <t xml:space="preserve"> 12x45cm fioletowy</t>
  </si>
  <si>
    <t>6x45cm fioletowy</t>
  </si>
  <si>
    <t>45cm niebarwiona</t>
  </si>
  <si>
    <t>38.</t>
  </si>
  <si>
    <t>39.</t>
  </si>
  <si>
    <t>40.</t>
  </si>
  <si>
    <t>41.</t>
  </si>
  <si>
    <t>42.</t>
  </si>
  <si>
    <t>43.</t>
  </si>
  <si>
    <t>44.</t>
  </si>
  <si>
    <t>45.</t>
  </si>
  <si>
    <t>igła okrągła rozwarstwiająca</t>
  </si>
  <si>
    <t>70 cm</t>
  </si>
  <si>
    <t xml:space="preserve">1/2 koła </t>
  </si>
  <si>
    <t xml:space="preserve">igła okrągła wzmocniona </t>
  </si>
  <si>
    <t xml:space="preserve">75 cm </t>
  </si>
  <si>
    <t>igła okrągło-tnąca</t>
  </si>
  <si>
    <t>90 cm niebieski</t>
  </si>
  <si>
    <t xml:space="preserve">26 mm </t>
  </si>
  <si>
    <t>igła okrągła wzmocniona</t>
  </si>
  <si>
    <t xml:space="preserve">igła okrągło-tnąca </t>
  </si>
  <si>
    <t xml:space="preserve">igła odwrotnie tnąca, </t>
  </si>
  <si>
    <t>100 cm</t>
  </si>
  <si>
    <t>45 mm</t>
  </si>
  <si>
    <t>prosta</t>
  </si>
  <si>
    <t>13mm</t>
  </si>
  <si>
    <t>5/8 koła</t>
  </si>
  <si>
    <t>igła konwencjonalnie tnąca</t>
  </si>
  <si>
    <t>igła konwencjonalnie tnąca kosmetyczna</t>
  </si>
  <si>
    <t>8 mm</t>
  </si>
  <si>
    <t>igła okrągła tępa</t>
  </si>
  <si>
    <t>75 cm, fioletowy</t>
  </si>
  <si>
    <t>90 cm fioletowy</t>
  </si>
  <si>
    <t>36 mm</t>
  </si>
  <si>
    <t>55 mm</t>
  </si>
  <si>
    <t>45 cm biały</t>
  </si>
  <si>
    <t>2 x 8 mm</t>
  </si>
  <si>
    <t>podwójna szpatuła</t>
  </si>
  <si>
    <t>1/2 koła 180 °</t>
  </si>
  <si>
    <t>igła odwrotnie, tnąca kosmetyczna, dwuwklęsła</t>
  </si>
  <si>
    <t>75 cm niebieski</t>
  </si>
  <si>
    <t>60 mm</t>
  </si>
  <si>
    <t>igła prosta odwrotnie tnąca</t>
  </si>
  <si>
    <t>22 mm</t>
  </si>
  <si>
    <t>75 cm czarny</t>
  </si>
  <si>
    <t>4x45cm (3xczarne+1białe)</t>
  </si>
  <si>
    <t>38 cm czarny</t>
  </si>
  <si>
    <t>45 cm czarny</t>
  </si>
  <si>
    <t>1/4 koła</t>
  </si>
  <si>
    <t>Wyszczególnienie</t>
  </si>
  <si>
    <t>2,5 g</t>
  </si>
  <si>
    <t>op (x 1szt)</t>
  </si>
  <si>
    <t>podwójna siatka (polipropylen + monofilament wchłanialny)
(2 płaskie siatki połączone trwale łącznikiem) a'1szt.</t>
  </si>
  <si>
    <t>1siatka - 6cm x 12cm, 2 siatka - średnica - 7,5cm</t>
  </si>
  <si>
    <t>1siatka - 6cm x 12cm, 2 siatka - średnica ~ 10cm</t>
  </si>
  <si>
    <t>podwójna siatka (polipropylen +monofilament wchłanialny)
(2 płaskie siatki połączone trwale łącznikiem) a'1 szt.</t>
  </si>
  <si>
    <t>1siatka - 6cm x 12cm, 2 siatka ~ 10cm x 12cm</t>
  </si>
  <si>
    <t>siatka polipropylenowa- przepuklinowa, SEPARUJĄCA</t>
  </si>
  <si>
    <t>12 cm x 15 cm</t>
  </si>
  <si>
    <t>15 cm x 20cm</t>
  </si>
  <si>
    <t>20 cm x 30 cm</t>
  </si>
  <si>
    <t>25 cm x 36 cm</t>
  </si>
  <si>
    <t>siatka kompozytowa (polipropylen+monofilament wchłanialny)</t>
  </si>
  <si>
    <t>6 cm x 11 cm</t>
  </si>
  <si>
    <t>15 cm x 15 cm</t>
  </si>
  <si>
    <t>15 cm x 30 cm</t>
  </si>
  <si>
    <t>30 cm x 30 cm</t>
  </si>
  <si>
    <t>45 cm fioletowy</t>
  </si>
  <si>
    <t>60 cm niebieski</t>
  </si>
  <si>
    <t>1/4 koła krzywizna 100-115</t>
  </si>
  <si>
    <t>8-8,6 mm</t>
  </si>
  <si>
    <t>igła szpatułkowa podwójna</t>
  </si>
  <si>
    <t>46.</t>
  </si>
  <si>
    <t xml:space="preserve">igła szpatułkowa podwójna </t>
  </si>
  <si>
    <t>47.</t>
  </si>
  <si>
    <t>48.</t>
  </si>
  <si>
    <t>49.</t>
  </si>
  <si>
    <t>50.</t>
  </si>
  <si>
    <t>12 x 60 cm lub 5 x 70cm</t>
  </si>
  <si>
    <t>igła okrągło- tnąca lub przyostrzona</t>
  </si>
  <si>
    <t>70-75cm fioletowy</t>
  </si>
  <si>
    <t>igła odwrotnie, tnąca kosmetyczna lub dwuwklęsła kosmetyczna</t>
  </si>
  <si>
    <t>igła konwencjonalnie tnąca kosmetyczna dwuwklęsła</t>
  </si>
  <si>
    <t xml:space="preserve">igła okrągła, podwójna  czarna          </t>
  </si>
  <si>
    <t>100 cm czarny</t>
  </si>
  <si>
    <t>45cm fioletowy</t>
  </si>
  <si>
    <t xml:space="preserve">igła konwencjonalnie tnąca, podwójna    </t>
  </si>
  <si>
    <t xml:space="preserve">szpatuła, podwójna </t>
  </si>
  <si>
    <t>45 cm niebarwiony</t>
  </si>
  <si>
    <t>75 cm niebarwiony</t>
  </si>
  <si>
    <t>70 cm niebarwiony</t>
  </si>
  <si>
    <t>70 cm fioletowy</t>
  </si>
  <si>
    <t>75 cm zielony</t>
  </si>
  <si>
    <t>4 x 75cm zielony</t>
  </si>
  <si>
    <t>70cm fioletowy</t>
  </si>
  <si>
    <t>odwrotnie tnąca podwójna, kosmetyczna</t>
  </si>
  <si>
    <t>igła okrągła CC z mikroostrzem podwójna</t>
  </si>
  <si>
    <t>75 fioletowy</t>
  </si>
  <si>
    <t xml:space="preserve"> igła okrągła, wzmocniona</t>
  </si>
  <si>
    <t>6x75cm fioletowy lub 5x70cm fioletowy</t>
  </si>
  <si>
    <t xml:space="preserve">igła okrągła lub okrągła  rozwarstwiająca </t>
  </si>
  <si>
    <t>igła okrągła, wzmocniona lub okrągła  rozwarstwiająca wzmocniona</t>
  </si>
  <si>
    <t>igła odwrotnie tnąca, kosmetyczna, dwuwlęsła</t>
  </si>
  <si>
    <t>igła okrągła podwójna z plegets o wymiarach 6 x 3 x 1,5 mm</t>
  </si>
  <si>
    <t xml:space="preserve">45 cm </t>
  </si>
  <si>
    <t>igła okrągło tnąca podwójna z plegets o wymiarach 6 x 3 x 1,5 mm</t>
  </si>
  <si>
    <t>9/0</t>
  </si>
  <si>
    <t xml:space="preserve">75cm </t>
  </si>
  <si>
    <t>igła okrągło tnaca</t>
  </si>
  <si>
    <t>80 mm</t>
  </si>
  <si>
    <t>150 cm</t>
  </si>
  <si>
    <t>2 x 20 mm</t>
  </si>
  <si>
    <t>2 x 26 mm</t>
  </si>
  <si>
    <t>23 cm niebieski</t>
  </si>
  <si>
    <t xml:space="preserve">16 mm </t>
  </si>
  <si>
    <t>igła szpatułkowa z mikroostrzem podwójna</t>
  </si>
  <si>
    <t xml:space="preserve"> </t>
  </si>
  <si>
    <t xml:space="preserve">igła tnąca </t>
  </si>
  <si>
    <t>4 x 45 cm</t>
  </si>
  <si>
    <t>igła  tnąca</t>
  </si>
  <si>
    <t xml:space="preserve"> 1/4 koła </t>
  </si>
  <si>
    <t>45 cm niebieski skręcany</t>
  </si>
  <si>
    <t>6,5mm</t>
  </si>
  <si>
    <t xml:space="preserve">igła szpatułkowa z mikroostrzem podwójna </t>
  </si>
  <si>
    <t>30 cm czarny</t>
  </si>
  <si>
    <t>6,5 mm</t>
  </si>
  <si>
    <t>70-75 cm</t>
  </si>
  <si>
    <t>igła tnąca kosmetyczna, dwuwklęsła</t>
  </si>
  <si>
    <t>70 mm</t>
  </si>
  <si>
    <t>1/4 koła krzywizna 100-115°</t>
  </si>
  <si>
    <t xml:space="preserve">Wartość pakietu: </t>
  </si>
  <si>
    <t>igła okrągła wzocniona</t>
  </si>
  <si>
    <t>igła okrągło-tnąca lub igła okrągła przyostrzona</t>
  </si>
  <si>
    <t>igła okrągło- tnąca lub okrągła przyostrzona</t>
  </si>
  <si>
    <t>70-90cm fioletowy</t>
  </si>
  <si>
    <t>12</t>
  </si>
  <si>
    <t>36</t>
  </si>
  <si>
    <t>216</t>
  </si>
  <si>
    <t>72</t>
  </si>
  <si>
    <t>igła prosta, okrągła rozwarstwiająca</t>
  </si>
  <si>
    <t>5614</t>
  </si>
  <si>
    <t>igła okrągło- tnąca lub okrągła przyostrzona spłaszczona</t>
  </si>
  <si>
    <t>igła okrągła wzmocniona podwójnie lub okrągła rozwarstwiająca wzmocniona</t>
  </si>
  <si>
    <t>igła okrągła wzmocniona lub okrągła rozwarstwiająca wzmocniona</t>
  </si>
  <si>
    <t>70 -75cm fioletowy</t>
  </si>
  <si>
    <t>szpatuła podwójna</t>
  </si>
  <si>
    <t>30 cm fioletowy</t>
  </si>
  <si>
    <t xml:space="preserve">3/8 koła </t>
  </si>
  <si>
    <t>6,3 - 6,5 mm x 2</t>
  </si>
  <si>
    <t>igła okrągła wzmocnioma</t>
  </si>
  <si>
    <t xml:space="preserve">Jałowy wosk kostny o następujących proporcjach w składzie:
- biały wosk pszczeli (83%), 
- parafina stała (5%),
- palmitynian izopropylu (12%).
Dzięki 3-składnikowej budowie wosk jest bardzo plastyczny i można go z łatwością formować.
Pozwala uzyskać miejscową hemostazę kostną dzięki działaniu jako bariera mechaniczna. </t>
  </si>
  <si>
    <t>6,5 mm x 2</t>
  </si>
  <si>
    <t>szpatuła podwójna z mikroostrzem</t>
  </si>
  <si>
    <t>51.</t>
  </si>
  <si>
    <t>52.</t>
  </si>
  <si>
    <t>igła okrągła CTX posiada
wzdłużne rowkowanie
w części imadłowej</t>
  </si>
  <si>
    <t>TAK / NIE</t>
  </si>
  <si>
    <t>lub</t>
  </si>
  <si>
    <t>oraz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</si>
  <si>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("MDR")*</t>
    </r>
    <r>
      <rPr>
        <b/>
        <sz val="12"/>
        <color theme="1"/>
        <rFont val="Arial Narrow"/>
        <family val="2"/>
        <charset val="238"/>
      </rPr>
      <t xml:space="preserve">  </t>
    </r>
  </si>
  <si>
    <t>Rozmiar</t>
  </si>
  <si>
    <t xml:space="preserve">Długość nitki </t>
  </si>
  <si>
    <t>Opis igły</t>
  </si>
  <si>
    <t xml:space="preserve">Opis, symbol igły </t>
  </si>
  <si>
    <t>Ilość sztuk w opakowaniu</t>
  </si>
  <si>
    <t>Ilość do zakupu</t>
  </si>
  <si>
    <t>Cena jednostkowa brutto/zł</t>
  </si>
  <si>
    <t>Wartość brutto/zł</t>
  </si>
  <si>
    <t>Nazwa handlowa**</t>
  </si>
  <si>
    <t>Numer  katalogowy**</t>
  </si>
  <si>
    <t>Jednostka miary</t>
  </si>
  <si>
    <t>Umowa na zasadach sukcesywnych dostaw, której projekt stanowi załacznik nr 3 do SWZ.</t>
  </si>
  <si>
    <t>* Właściwe zakreślić. W przypadku zaznaczenia w obu kolumnach "NIE"- Zamawiajacy uzna, iż oferowany wyrób nie jest wyrobem medycznym.</t>
  </si>
  <si>
    <t>** UZUPEŁNIEĆ</t>
  </si>
  <si>
    <r>
      <t xml:space="preserve">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 xml:space="preserve">właściwego oświadczenie producenta lub upoważnionego przedstawiciela, zgodnie z klasą wyrobu medycznego, </t>
    </r>
  </si>
  <si>
    <r>
      <t>►</t>
    </r>
    <r>
      <rPr>
        <b/>
        <sz val="14"/>
        <color rgb="FF00B050"/>
        <rFont val="Arial Narrow"/>
        <family val="2"/>
        <charset val="238"/>
      </rPr>
      <t>deklaracja zgodności EU(UE) o której mowa w Art. 19 ROZPORZĄDZENIA PARLAMENTU EUROPEJSKIEGO I RADY (UE)</t>
    </r>
    <r>
      <rPr>
        <sz val="14"/>
        <color rgb="FF000000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</t>
    </r>
  </si>
  <si>
    <r>
      <t>►</t>
    </r>
    <r>
      <rPr>
        <b/>
        <sz val="14"/>
        <color rgb="FF00B050"/>
        <rFont val="Arial Narrow"/>
        <family val="2"/>
        <charset val="238"/>
      </rPr>
      <t>deklaracja zgodności EC(WE) o której mowa w dyrektywie Rady 90/385/EWG i 93/42/EWG</t>
    </r>
    <r>
      <rPr>
        <sz val="14"/>
        <color rgb="FF000000"/>
        <rFont val="Arial Narrow"/>
        <family val="2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</t>
    </r>
  </si>
  <si>
    <r>
      <t>► w przypadku gdy wyrób medyczny jest objęty jednym z okresów przejściowych, o których mowa w art. 120 ust 2 – 4 MDR</t>
    </r>
    <r>
      <rPr>
        <b/>
        <sz val="14"/>
        <color rgb="FF00B050"/>
        <rFont val="Arial Narrow"/>
        <family val="2"/>
        <charset val="238"/>
      </rPr>
      <t xml:space="preserve"> właściwego oświadczenie producenta lub upoważnionego przedstawiciela,</t>
    </r>
    <r>
      <rPr>
        <sz val="14"/>
        <color rgb="FF000000"/>
        <rFont val="Arial Narrow"/>
        <family val="2"/>
        <charset val="238"/>
      </rPr>
      <t xml:space="preserve"> zgodnie z klasą wyrobu medycznego.</t>
    </r>
  </si>
  <si>
    <r>
      <t xml:space="preserve">Szew syntetyczny, poliamidowy, niewchłanialny, jednowłóknowy pakowany na mokro </t>
    </r>
    <r>
      <rPr>
        <b/>
        <sz val="14"/>
        <color theme="1"/>
        <rFont val="Arial Narrow"/>
        <family val="2"/>
        <charset val="238"/>
      </rPr>
      <t>poz. 1-7.</t>
    </r>
    <r>
      <rPr>
        <b/>
        <sz val="14"/>
        <color rgb="FFFF0000"/>
        <rFont val="Arial Narrow"/>
        <family val="2"/>
        <charset val="238"/>
      </rPr>
      <t xml:space="preserve">                                                                                                                         </t>
    </r>
    <r>
      <rPr>
        <sz val="14"/>
        <rFont val="Arial Narrow"/>
        <family val="2"/>
        <charset val="238"/>
      </rPr>
      <t xml:space="preserve">  </t>
    </r>
    <r>
      <rPr>
        <b/>
        <sz val="14"/>
        <rFont val="Arial Narrow"/>
        <family val="2"/>
        <charset val="238"/>
      </rPr>
      <t xml:space="preserve"> </t>
    </r>
    <r>
      <rPr>
        <b/>
        <sz val="14"/>
        <color rgb="FFFF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Szew syntetyczny, wchłanialny, polipropylenowy o kontrolowanym rozciaganiu oraz plastycznym odkształacaniu węzła poz. 14 - 17   </t>
    </r>
    <r>
      <rPr>
        <b/>
        <sz val="14"/>
        <rFont val="Arial Narrow"/>
        <family val="2"/>
        <charset val="238"/>
      </rPr>
      <t xml:space="preserve">                                                                Szew syntetyczny, wchłanialny,z powłoką antybakteryjną, jednowłóknowy,wykonany z polidioksanonu, okres podtrzymywania tkanek ok 90 dni, okres całkowitego wchłaniania ok 182-238 dni poz. 13</t>
    </r>
  </si>
  <si>
    <r>
      <t xml:space="preserve">Szew syntetyczny, wchłanialny, pleciony, powlekany z powłoką antybakteryjną z triclosanu poz. nr </t>
    </r>
    <r>
      <rPr>
        <b/>
        <sz val="14"/>
        <color theme="1"/>
        <rFont val="Arial Narrow"/>
        <family val="2"/>
        <charset val="238"/>
      </rPr>
      <t>8-12.</t>
    </r>
  </si>
  <si>
    <r>
      <t xml:space="preserve">Szew syntetyczny, wchłanialny, pleciony, powlekany </t>
    </r>
    <r>
      <rPr>
        <b/>
        <sz val="14"/>
        <color theme="1"/>
        <rFont val="Arial Narrow"/>
        <family val="2"/>
        <charset val="238"/>
      </rPr>
      <t>poz. 13 -16.</t>
    </r>
  </si>
  <si>
    <r>
      <t xml:space="preserve">Szew syntetyczny, polidioksanon,  wchłanialny, jednowłóknowy z powłoką antybakteryjną z triclosanu </t>
    </r>
    <r>
      <rPr>
        <b/>
        <sz val="14"/>
        <color theme="1"/>
        <rFont val="Arial Narrow"/>
        <family val="2"/>
        <charset val="238"/>
      </rPr>
      <t>poz. 17-25.</t>
    </r>
  </si>
  <si>
    <r>
      <t xml:space="preserve">Szew syntetyczny, wchłanialny, jednowłóknowy, okres podtrzymywania tkankowego do 90 dni </t>
    </r>
    <r>
      <rPr>
        <b/>
        <sz val="14"/>
        <color theme="1"/>
        <rFont val="Arial Narrow"/>
        <family val="2"/>
        <charset val="238"/>
      </rPr>
      <t>poz. 26-29.</t>
    </r>
  </si>
  <si>
    <r>
      <t xml:space="preserve">Szew syntetyczny,poliestrowy, pleciony, niewchłanialny, powlekany polibutylanem </t>
    </r>
    <r>
      <rPr>
        <b/>
        <sz val="14"/>
        <color theme="1"/>
        <rFont val="Arial Narrow"/>
        <family val="2"/>
        <charset val="238"/>
      </rPr>
      <t>poz. 30-34.</t>
    </r>
  </si>
  <si>
    <r>
      <t>Szew syntetyczny, wchłanialny,</t>
    </r>
    <r>
      <rPr>
        <sz val="14"/>
        <color rgb="FFFF0000"/>
        <rFont val="Arial Narrow"/>
        <family val="2"/>
        <charset val="238"/>
      </rPr>
      <t xml:space="preserve"> </t>
    </r>
    <r>
      <rPr>
        <sz val="14"/>
        <color theme="1"/>
        <rFont val="Arial Narrow"/>
        <family val="2"/>
        <charset val="238"/>
      </rPr>
      <t xml:space="preserve">jednowłóknowy z powłoką antybakteryjną z triclosanu </t>
    </r>
    <r>
      <rPr>
        <b/>
        <sz val="14"/>
        <color theme="1"/>
        <rFont val="Arial Narrow"/>
        <family val="2"/>
        <charset val="238"/>
      </rPr>
      <t>poz.35-38.</t>
    </r>
  </si>
  <si>
    <r>
      <t xml:space="preserve">Szew jedwabny,naturalny,  niewchłanialny, pleciony, impregnowany specjalną mieszaniną wosku </t>
    </r>
    <r>
      <rPr>
        <b/>
        <sz val="14"/>
        <color theme="1"/>
        <rFont val="Arial Narrow"/>
        <family val="2"/>
        <charset val="238"/>
      </rPr>
      <t>poz. 39-46.</t>
    </r>
  </si>
  <si>
    <r>
      <t xml:space="preserve">Szew niewchłanialny - Drut ze stali nierdzewnej, </t>
    </r>
    <r>
      <rPr>
        <b/>
        <sz val="14"/>
        <color theme="1"/>
        <rFont val="Arial Narrow"/>
        <family val="2"/>
        <charset val="238"/>
      </rPr>
      <t>poz. 47-48.</t>
    </r>
  </si>
  <si>
    <r>
      <t xml:space="preserve">Bezwęzłowe urządzenie do kontrolowanego zamykania ran wykonane z polidioksanonu z igłą na jednym końcu i prostokątnym elementem mocującym szew w tkance, na drugim (wymiary: 2,5 mm x 5 mm). Szew syntetyczny z symetrycznie ułożonymi kotwicami - 5 kotwic na 1 cm szwu, barwiony na fioletowo, wchłanialny. Posiadający antyseptyczny czynnik antybakteryjny - triklosan, o potwierdzonym testami in-vitro działaniu hamującym wzrost drobnoustrojów chorobotwórczych wywołujących infekcje pooperacyjne:najczęściej Staphylococcus aureus, Staphylococcus epidermidis, Metycylinooporny Staphylococcus aureus MRSA, Metycylinooporny Staphylococcus epidermidis MRSE, Escherichia coli, Klebsiella pneumoniae. Okres podtrzymywania tkankowego: do 90 dni. Profil podtrzymywania tkankowego in vivo od 3/0 do 1: 75% po 2 tyg., 65% po 4 tyg., 55% po 6 tyg. Okres wchłaniania: 210 dni </t>
    </r>
    <r>
      <rPr>
        <b/>
        <sz val="14"/>
        <color theme="1"/>
        <rFont val="Arial Narrow"/>
        <family val="2"/>
        <charset val="238"/>
      </rPr>
      <t>poz. nr 49.</t>
    </r>
  </si>
  <si>
    <r>
      <t xml:space="preserve">70 cm niebieski lub </t>
    </r>
    <r>
      <rPr>
        <b/>
        <sz val="12"/>
        <rFont val="Arial Narrow"/>
        <family val="2"/>
        <charset val="238"/>
      </rPr>
      <t>niebarwiony</t>
    </r>
  </si>
  <si>
    <r>
      <t>1/4 koła krzywizna 100</t>
    </r>
    <r>
      <rPr>
        <b/>
        <sz val="12"/>
        <rFont val="Arial Narrow"/>
        <family val="2"/>
        <charset val="238"/>
      </rPr>
      <t>°</t>
    </r>
  </si>
  <si>
    <r>
      <t xml:space="preserve">Szew niewchłanialny, syntetyczny, poliester pleciony – zbudowany z rdzenia oplecionego 16 mikrowłóknami, powlekany polibutylanem </t>
    </r>
    <r>
      <rPr>
        <b/>
        <sz val="14"/>
        <color theme="1"/>
        <rFont val="Arial Narrow"/>
        <family val="2"/>
        <charset val="238"/>
      </rPr>
      <t>poz. 39-45.</t>
    </r>
  </si>
  <si>
    <r>
      <t xml:space="preserve">Szew wchłanialny, syntetyczny, pleciony, powlekany, dwuskładnikowy (kwas glikolowy i mlekowy), okres podtrzymywania tkanek 28 – 35 dni, minimum 25% podtrzymywania tkankowego po 28 dniach i minimum 75% po 14 dniach, wchłaniający się maksymalnie do 70 dni. Powleczenie: wymagany skład powleczenia szwu: kopolimer kaprolaktonu/glikolidu i laktydu stearylowo - wapniowego lub kopolimer kaprolaktonu i stearynianu wapnia, dopuszcza się z powleczeniem z dodatkiem antyseptyku (triklosanu) , który posiada potwierdzone testami in-vitro działanie hamujące wzrost drobnoustrojów chorobotwórczych najczęściej wywołujących infekcje pooperacyjne </t>
    </r>
    <r>
      <rPr>
        <b/>
        <sz val="14"/>
        <color theme="1"/>
        <rFont val="Arial Narrow"/>
        <family val="2"/>
        <charset val="238"/>
      </rPr>
      <t>poz. 1-38.</t>
    </r>
  </si>
  <si>
    <t xml:space="preserve">Nazwa handlowa** </t>
  </si>
  <si>
    <t>Numer katalogowy **</t>
  </si>
  <si>
    <t>Jednostka  miary</t>
  </si>
  <si>
    <t>saszetka</t>
  </si>
  <si>
    <r>
      <t>Siatki przepuklinowe przestrzenne,</t>
    </r>
    <r>
      <rPr>
        <b/>
        <sz val="14"/>
        <color theme="1"/>
        <rFont val="Arial Narrow"/>
        <family val="2"/>
        <charset val="238"/>
      </rPr>
      <t xml:space="preserve"> poz. 9-11.</t>
    </r>
  </si>
  <si>
    <r>
      <t xml:space="preserve">Częściowo wchłanialna, syntetyczna makroporowata siatka ( wielkość porów 3 - 4 mm.) , wykonana z niewchłanialnych monofilamentowych włókien i wchłanialnych, monofilamentowych włókien poliglekapronu - 25. Okres wchłaniania około 80-90 dni. Posiada niebieskie barwienie ułatwiające implantację. Produkt można docinać, </t>
    </r>
    <r>
      <rPr>
        <b/>
        <sz val="14"/>
        <color theme="1"/>
        <rFont val="Arial Narrow"/>
        <family val="2"/>
        <charset val="238"/>
      </rPr>
      <t>poz. 5-8.</t>
    </r>
  </si>
  <si>
    <r>
      <t xml:space="preserve">Makroporowate siatki przepuklinowe do zaopatrywania przepuklin w bliźnie pooperacyjnej o lekkiej gramaturze. Wielkość porów 3 - 4 mm. Budowa: polipropylen laminowany dwustronnie poliglekapronem wraz z warstwą polidioksanu, </t>
    </r>
    <r>
      <rPr>
        <b/>
        <sz val="14"/>
        <color theme="1"/>
        <rFont val="Arial Narrow"/>
        <family val="2"/>
        <charset val="238"/>
      </rPr>
      <t>poz. 1-4.</t>
    </r>
  </si>
  <si>
    <t>Ilość saszetek do zakupu</t>
  </si>
  <si>
    <t xml:space="preserve">13 cm czarny </t>
  </si>
  <si>
    <t>45cm czarny</t>
  </si>
  <si>
    <t xml:space="preserve"> 45 cm czarny lub niebieski</t>
  </si>
  <si>
    <t>75 cm czarny lub niebieski</t>
  </si>
  <si>
    <t>45 cm czarny lub niebieski</t>
  </si>
  <si>
    <t xml:space="preserve">75 cm czarny </t>
  </si>
  <si>
    <t>75 cm - 90 cm czarny</t>
  </si>
  <si>
    <t>90 cm czarny</t>
  </si>
  <si>
    <t>3,8-4 mm</t>
  </si>
  <si>
    <t>6,9 - 7 mm</t>
  </si>
  <si>
    <t>24 mm</t>
  </si>
  <si>
    <t>24 -26 mm</t>
  </si>
  <si>
    <t>35 - 36 mm</t>
  </si>
  <si>
    <t>39 - 40 mm</t>
  </si>
  <si>
    <t>30 mm</t>
  </si>
  <si>
    <t>11/0</t>
  </si>
  <si>
    <t>igła okrągła, mikrochirurgiczna</t>
  </si>
  <si>
    <r>
      <t>szpatuła podwójna z krzywizną 175</t>
    </r>
    <r>
      <rPr>
        <b/>
        <sz val="10"/>
        <rFont val="Arial"/>
        <family val="2"/>
        <charset val="238"/>
      </rPr>
      <t>˚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średnica 203 µ</t>
    </r>
  </si>
  <si>
    <t>kosmetyczna odwrotnie tnąca</t>
  </si>
  <si>
    <t>igła odwrotnie tnąca, kosmetyczna</t>
  </si>
  <si>
    <t>igła odwrotnie tnąca kosmetyczna</t>
  </si>
  <si>
    <t>igła kosmetyczna odwrotnie tnąca</t>
  </si>
  <si>
    <t>igła tnąca</t>
  </si>
  <si>
    <t>Pakiet nr 1 - Wosk kostny</t>
  </si>
  <si>
    <t>Pakiet nr 2 - Siatki przepukinowe polipropylenowe</t>
  </si>
  <si>
    <r>
      <t>Zgodnie z treścią § 3 ust. 3</t>
    </r>
    <r>
      <rPr>
        <sz val="14"/>
        <color rgb="FF000000"/>
        <rFont val="Arial Narrow"/>
        <family val="2"/>
        <charset val="238"/>
      </rPr>
      <t xml:space="preserve"> </t>
    </r>
    <r>
      <rPr>
        <b/>
        <sz val="14"/>
        <color rgb="FF0070C0"/>
        <rFont val="Arial Narrow"/>
        <family val="2"/>
        <charset val="238"/>
      </rPr>
      <t>załącznika nr 3 do SWZ - projektowane postanowienia umowy w sprawie zamówienia publicznego</t>
    </r>
    <r>
      <rPr>
        <sz val="14"/>
        <color rgb="FF000000"/>
        <rFont val="Arial Narrow"/>
        <family val="2"/>
        <charset val="238"/>
      </rPr>
      <t>, Wykonawca zobowiązany jest do przedłożenia deklaracji zgodności i/lub certyfikatów zgodności wystawionych przez jednostkę notyfikowaną zgodnie z klasą wyrobu medycznego o których mowa w ustawie o Wyrobach Medycznych z dnia 7 kwietnia 2022 r., na żądanie Zamawiającego w terminie 5 dni roboczych, tj.:</t>
    </r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</si>
  <si>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</si>
  <si>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r>
      <t>Oświadczam, iż oferowany wyrób medyczny posiada</t>
    </r>
    <r>
      <rPr>
        <b/>
        <sz val="11"/>
        <color rgb="FF00B050"/>
        <rFont val="Arial Narrow"/>
        <family val="2"/>
        <charset val="238"/>
      </rPr>
      <t xml:space="preserve"> deklarację zgodności EU(UE) </t>
    </r>
    <r>
      <rPr>
        <b/>
        <sz val="11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1"/>
        <color rgb="FF00B050"/>
        <rFont val="Arial Narrow"/>
        <family val="2"/>
        <charset val="238"/>
      </rPr>
      <t xml:space="preserve"> ("MDR")*</t>
    </r>
    <r>
      <rPr>
        <b/>
        <sz val="11"/>
        <color theme="1"/>
        <rFont val="Arial Narrow"/>
        <family val="2"/>
        <charset val="238"/>
      </rPr>
      <t xml:space="preserve">  </t>
    </r>
  </si>
  <si>
    <t>Szew syntetyczny, niewchłanialny, jednowłókowy, polipropylenowy o kontrolowanym rozciąganiu oraz plastycznym odkształcaniu węzła</t>
  </si>
  <si>
    <t>Pakiet nr 3 - Szew typ 1</t>
  </si>
  <si>
    <t>Pakiet nr 4 - Szew typ 2</t>
  </si>
  <si>
    <t>Pakiet nr 5 - Szew typ 3</t>
  </si>
  <si>
    <t>Szew syntetyczny, pleciony, powlekany mieszanką kopolimeru kaprolaktonu/glikolidu i stearyoilomleczanu wapnia, wchłanialny, z mieszaniny kwasu poliglikolowego (90%) i polimlekowego (10%), o okresie wchłaniania 56-70 dni, zdolność podtrzymywania tkankowego w węźle chirurgicznym 140% po otwarciu saszetki,  po 2 tyg. 80%, po 3 tyg. min. 30%</t>
  </si>
  <si>
    <t>Pakiet nr  6 - Szew typ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</si>
</sst>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zł&quot;_-;\-* #,##0.00\ &quot;zł&quot;_-;_-* &quot;-&quot;??\ &quot;zł&quot;_-;_-@_-"/>
    <numFmt numFmtId="164" formatCode="#,##0.00\ &quot;zł&quot;"/>
    <numFmt numFmtId="165" formatCode="_-* #,##0.00&quot; zł&quot;_-;\-* #,##0.00&quot; zł&quot;_-;_-* \-??&quot; zł&quot;_-;_-@_-"/>
    <numFmt numFmtId="168" formatCode="_-* #,##0.00\ &quot;zł&quot;_-;\-* #,##0.00\ &quot;zł&quot;_-;_-* &quot;-&quot;??\ &quot;zł&quot;_-;_-@_-"/>
    <numFmt numFmtId="169" formatCode="_-* #,##0.00_-;\-* #,##0.00_-;_-* &quot;-&quot;??_-;_-@_-"/>
    <numFmt numFmtId="170" formatCode="_-* #,##0.00\ _z_ł_-;\-* #,##0.00\ _z_ł_-;_-* &quot;-&quot;??\ _z_ł_-;_-@_-"/>
    <numFmt numFmtId="171" formatCode="\ #,##0.00&quot; zł &quot;;\-#,##0.00&quot; zł &quot;;&quot; -&quot;#&quot; zł &quot;;@\ "/>
    <numFmt numFmtId="172" formatCode="#,##0.00\ [$zł-415];[Red]\-#,##0.00\ [$zł-415]"/>
    <numFmt numFmtId="173" formatCode="#,##0.00&quot; &quot;[$€-407];[Red]&quot;-&quot;#,##0.00&quot; &quot;[$€-407]"/>
    <numFmt numFmtId="174" formatCode="_-* #,##0.00\ _z_ł_-;\-* #,##0.00\ _z_ł_-;_-* \-??\ _z_ł_-;_-@_-"/>
    <numFmt numFmtId="175" formatCode="[$-415]General"/>
    <numFmt numFmtId="176" formatCode="_(#\ ##,000\ &quot;zł&quot;_);_(\ \(#\ ##,000\ &quot;zł&quot;\);_(&quot;-&quot;??\ &quot;zł&quot;_);_(@_)"/>
    <numFmt numFmtId="177" formatCode="\ #,##0.00&quot;    &quot;;\-#,##0.00&quot;    &quot;;&quot; -&quot;00&quot;    &quot;;@\ "/>
    <numFmt numFmtId="178" formatCode="#,##0.00&quot; zł &quot;;\-#,##0.00&quot; zł &quot;;&quot; -&quot;#&quot; zł &quot;;@\ "/>
    <numFmt numFmtId="179" formatCode="\ #,##0.00&quot;      &quot;;\-#,##0.00&quot;      &quot;;&quot; -&quot;#&quot;      &quot;;@\ "/>
    <numFmt numFmtId="180" formatCode="#,##0.00&quot;      &quot;;#,##0.00&quot;      &quot;;&quot;-&quot;#&quot;      &quot;;&quot; &quot;@&quot; &quot;"/>
    <numFmt numFmtId="181" formatCode="#,##0.00&quot; &quot;[$zł-415];[Red]&quot;-&quot;#,##0.00&quot; &quot;[$zł-415]"/>
    <numFmt numFmtId="182" formatCode="&quot; &quot;#,##0.00&quot; zł &quot;;&quot;-&quot;#,##0.00&quot; zł &quot;;&quot;-&quot;#&quot; zł &quot;;@&quot; &quot;"/>
  </numFmts>
  <fonts count="1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</font>
    <font>
      <sz val="6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zcionka tekstu podstawowego"/>
      <charset val="238"/>
    </font>
    <font>
      <sz val="14"/>
      <color theme="1"/>
      <name val="Czcionka tekstu podstawowego"/>
      <charset val="238"/>
    </font>
  </fonts>
  <fills count="5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585">
    <xf numFmtId="0" fontId="0" fillId="0" borderId="0"/>
    <xf numFmtId="0" fontId="3" fillId="0" borderId="0"/>
    <xf numFmtId="0" fontId="4" fillId="0" borderId="0"/>
    <xf numFmtId="9" fontId="4" fillId="0" borderId="0"/>
    <xf numFmtId="165" fontId="4" fillId="0" borderId="0"/>
    <xf numFmtId="0" fontId="7" fillId="0" borderId="0"/>
    <xf numFmtId="0" fontId="2" fillId="0" borderId="0"/>
    <xf numFmtId="0" fontId="12" fillId="0" borderId="0"/>
    <xf numFmtId="0" fontId="32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5" fillId="14" borderId="0" applyBorder="0" applyProtection="0"/>
    <xf numFmtId="0" fontId="4" fillId="14" borderId="0" applyBorder="0" applyProtection="0"/>
    <xf numFmtId="0" fontId="55" fillId="14" borderId="0" applyBorder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55" fillId="14" borderId="0" applyBorder="0" applyProtection="0"/>
    <xf numFmtId="0" fontId="55" fillId="14" borderId="0" applyBorder="0" applyProtection="0"/>
    <xf numFmtId="0" fontId="55" fillId="14" borderId="0" applyBorder="0" applyProtection="0"/>
    <xf numFmtId="0" fontId="55" fillId="14" borderId="0" applyBorder="0" applyProtection="0"/>
    <xf numFmtId="0" fontId="55" fillId="14" borderId="0" applyBorder="0" applyProtection="0"/>
    <xf numFmtId="0" fontId="55" fillId="14" borderId="0" applyBorder="0" applyProtection="0"/>
    <xf numFmtId="0" fontId="55" fillId="14" borderId="0" applyBorder="0" applyProtection="0"/>
    <xf numFmtId="0" fontId="55" fillId="15" borderId="0" applyBorder="0" applyProtection="0"/>
    <xf numFmtId="0" fontId="4" fillId="15" borderId="0" applyBorder="0" applyProtection="0"/>
    <xf numFmtId="0" fontId="55" fillId="15" borderId="0" applyBorder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55" fillId="15" borderId="0" applyBorder="0" applyProtection="0"/>
    <xf numFmtId="0" fontId="55" fillId="15" borderId="0" applyBorder="0" applyProtection="0"/>
    <xf numFmtId="0" fontId="55" fillId="15" borderId="0" applyBorder="0" applyProtection="0"/>
    <xf numFmtId="0" fontId="55" fillId="15" borderId="0" applyBorder="0" applyProtection="0"/>
    <xf numFmtId="0" fontId="55" fillId="15" borderId="0" applyBorder="0" applyProtection="0"/>
    <xf numFmtId="0" fontId="55" fillId="15" borderId="0" applyBorder="0" applyProtection="0"/>
    <xf numFmtId="0" fontId="55" fillId="15" borderId="0" applyBorder="0" applyProtection="0"/>
    <xf numFmtId="0" fontId="55" fillId="16" borderId="0" applyBorder="0" applyProtection="0"/>
    <xf numFmtId="0" fontId="4" fillId="16" borderId="0" applyBorder="0" applyProtection="0"/>
    <xf numFmtId="0" fontId="55" fillId="16" borderId="0" applyBorder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5" fillId="16" borderId="0" applyBorder="0" applyProtection="0"/>
    <xf numFmtId="0" fontId="55" fillId="16" borderId="0" applyBorder="0" applyProtection="0"/>
    <xf numFmtId="0" fontId="55" fillId="16" borderId="0" applyBorder="0" applyProtection="0"/>
    <xf numFmtId="0" fontId="55" fillId="16" borderId="0" applyBorder="0" applyProtection="0"/>
    <xf numFmtId="0" fontId="55" fillId="16" borderId="0" applyBorder="0" applyProtection="0"/>
    <xf numFmtId="0" fontId="55" fillId="16" borderId="0" applyBorder="0" applyProtection="0"/>
    <xf numFmtId="0" fontId="55" fillId="16" borderId="0" applyBorder="0" applyProtection="0"/>
    <xf numFmtId="0" fontId="55" fillId="18" borderId="0" applyBorder="0" applyProtection="0"/>
    <xf numFmtId="0" fontId="4" fillId="18" borderId="0" applyBorder="0" applyProtection="0"/>
    <xf numFmtId="0" fontId="55" fillId="18" borderId="0" applyBorder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9" borderId="0" applyBorder="0" applyProtection="0"/>
    <xf numFmtId="0" fontId="4" fillId="19" borderId="0" applyBorder="0" applyProtection="0"/>
    <xf numFmtId="0" fontId="55" fillId="19" borderId="0" applyBorder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55" fillId="19" borderId="0" applyBorder="0" applyProtection="0"/>
    <xf numFmtId="0" fontId="55" fillId="19" borderId="0" applyBorder="0" applyProtection="0"/>
    <xf numFmtId="0" fontId="55" fillId="19" borderId="0" applyBorder="0" applyProtection="0"/>
    <xf numFmtId="0" fontId="55" fillId="19" borderId="0" applyBorder="0" applyProtection="0"/>
    <xf numFmtId="0" fontId="55" fillId="19" borderId="0" applyBorder="0" applyProtection="0"/>
    <xf numFmtId="0" fontId="55" fillId="19" borderId="0" applyBorder="0" applyProtection="0"/>
    <xf numFmtId="0" fontId="55" fillId="19" borderId="0" applyBorder="0" applyProtection="0"/>
    <xf numFmtId="0" fontId="55" fillId="20" borderId="0" applyBorder="0" applyProtection="0"/>
    <xf numFmtId="0" fontId="4" fillId="20" borderId="0" applyBorder="0" applyProtection="0"/>
    <xf numFmtId="0" fontId="55" fillId="20" borderId="0" applyBorder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5" fillId="20" borderId="0" applyBorder="0" applyProtection="0"/>
    <xf numFmtId="0" fontId="55" fillId="20" borderId="0" applyBorder="0" applyProtection="0"/>
    <xf numFmtId="0" fontId="55" fillId="20" borderId="0" applyBorder="0" applyProtection="0"/>
    <xf numFmtId="0" fontId="55" fillId="20" borderId="0" applyBorder="0" applyProtection="0"/>
    <xf numFmtId="0" fontId="55" fillId="20" borderId="0" applyBorder="0" applyProtection="0"/>
    <xf numFmtId="0" fontId="55" fillId="20" borderId="0" applyBorder="0" applyProtection="0"/>
    <xf numFmtId="0" fontId="55" fillId="20" borderId="0" applyBorder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55" fillId="25" borderId="0" applyBorder="0" applyProtection="0"/>
    <xf numFmtId="0" fontId="4" fillId="25" borderId="0" applyBorder="0" applyProtection="0"/>
    <xf numFmtId="0" fontId="55" fillId="25" borderId="0" applyBorder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6" borderId="0" applyBorder="0" applyProtection="0"/>
    <xf numFmtId="0" fontId="4" fillId="26" borderId="0" applyBorder="0" applyProtection="0"/>
    <xf numFmtId="0" fontId="55" fillId="26" borderId="0" applyBorder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55" fillId="26" borderId="0" applyBorder="0" applyProtection="0"/>
    <xf numFmtId="0" fontId="55" fillId="26" borderId="0" applyBorder="0" applyProtection="0"/>
    <xf numFmtId="0" fontId="55" fillId="26" borderId="0" applyBorder="0" applyProtection="0"/>
    <xf numFmtId="0" fontId="55" fillId="26" borderId="0" applyBorder="0" applyProtection="0"/>
    <xf numFmtId="0" fontId="55" fillId="26" borderId="0" applyBorder="0" applyProtection="0"/>
    <xf numFmtId="0" fontId="55" fillId="26" borderId="0" applyBorder="0" applyProtection="0"/>
    <xf numFmtId="0" fontId="55" fillId="26" borderId="0" applyBorder="0" applyProtection="0"/>
    <xf numFmtId="0" fontId="55" fillId="28" borderId="0" applyBorder="0" applyProtection="0"/>
    <xf numFmtId="0" fontId="4" fillId="28" borderId="0" applyBorder="0" applyProtection="0"/>
    <xf numFmtId="0" fontId="55" fillId="28" borderId="0" applyBorder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55" fillId="28" borderId="0" applyBorder="0" applyProtection="0"/>
    <xf numFmtId="0" fontId="55" fillId="28" borderId="0" applyBorder="0" applyProtection="0"/>
    <xf numFmtId="0" fontId="55" fillId="28" borderId="0" applyBorder="0" applyProtection="0"/>
    <xf numFmtId="0" fontId="55" fillId="28" borderId="0" applyBorder="0" applyProtection="0"/>
    <xf numFmtId="0" fontId="55" fillId="28" borderId="0" applyBorder="0" applyProtection="0"/>
    <xf numFmtId="0" fontId="55" fillId="28" borderId="0" applyBorder="0" applyProtection="0"/>
    <xf numFmtId="0" fontId="55" fillId="28" borderId="0" applyBorder="0" applyProtection="0"/>
    <xf numFmtId="0" fontId="55" fillId="18" borderId="0" applyBorder="0" applyProtection="0"/>
    <xf numFmtId="0" fontId="4" fillId="18" borderId="0" applyBorder="0" applyProtection="0"/>
    <xf numFmtId="0" fontId="55" fillId="18" borderId="0" applyBorder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18" borderId="0" applyBorder="0" applyProtection="0"/>
    <xf numFmtId="0" fontId="55" fillId="25" borderId="0" applyBorder="0" applyProtection="0"/>
    <xf numFmtId="0" fontId="4" fillId="25" borderId="0" applyBorder="0" applyProtection="0"/>
    <xf numFmtId="0" fontId="55" fillId="25" borderId="0" applyBorder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25" borderId="0" applyBorder="0" applyProtection="0"/>
    <xf numFmtId="0" fontId="55" fillId="30" borderId="0" applyBorder="0" applyProtection="0"/>
    <xf numFmtId="0" fontId="4" fillId="30" borderId="0" applyBorder="0" applyProtection="0"/>
    <xf numFmtId="0" fontId="55" fillId="30" borderId="0" applyBorder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30" borderId="0" applyBorder="0" applyProtection="0"/>
    <xf numFmtId="0" fontId="55" fillId="30" borderId="0" applyBorder="0" applyProtection="0"/>
    <xf numFmtId="0" fontId="55" fillId="30" borderId="0" applyBorder="0" applyProtection="0"/>
    <xf numFmtId="0" fontId="55" fillId="30" borderId="0" applyBorder="0" applyProtection="0"/>
    <xf numFmtId="0" fontId="55" fillId="30" borderId="0" applyBorder="0" applyProtection="0"/>
    <xf numFmtId="0" fontId="55" fillId="30" borderId="0" applyBorder="0" applyProtection="0"/>
    <xf numFmtId="0" fontId="55" fillId="30" borderId="0" applyBorder="0" applyProtection="0"/>
    <xf numFmtId="0" fontId="38" fillId="3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56" fillId="35" borderId="0" applyBorder="0" applyProtection="0"/>
    <xf numFmtId="0" fontId="38" fillId="35" borderId="0" applyBorder="0" applyProtection="0"/>
    <xf numFmtId="0" fontId="56" fillId="35" borderId="0" applyBorder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56" fillId="35" borderId="0" applyBorder="0" applyProtection="0"/>
    <xf numFmtId="0" fontId="56" fillId="35" borderId="0" applyBorder="0" applyProtection="0"/>
    <xf numFmtId="0" fontId="56" fillId="35" borderId="0" applyBorder="0" applyProtection="0"/>
    <xf numFmtId="0" fontId="56" fillId="35" borderId="0" applyBorder="0" applyProtection="0"/>
    <xf numFmtId="0" fontId="56" fillId="35" borderId="0" applyBorder="0" applyProtection="0"/>
    <xf numFmtId="0" fontId="56" fillId="35" borderId="0" applyBorder="0" applyProtection="0"/>
    <xf numFmtId="0" fontId="56" fillId="35" borderId="0" applyBorder="0" applyProtection="0"/>
    <xf numFmtId="0" fontId="56" fillId="26" borderId="0" applyBorder="0" applyProtection="0"/>
    <xf numFmtId="0" fontId="38" fillId="26" borderId="0" applyBorder="0" applyProtection="0"/>
    <xf numFmtId="0" fontId="56" fillId="26" borderId="0" applyBorder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56" fillId="26" borderId="0" applyBorder="0" applyProtection="0"/>
    <xf numFmtId="0" fontId="56" fillId="26" borderId="0" applyBorder="0" applyProtection="0"/>
    <xf numFmtId="0" fontId="56" fillId="26" borderId="0" applyBorder="0" applyProtection="0"/>
    <xf numFmtId="0" fontId="56" fillId="26" borderId="0" applyBorder="0" applyProtection="0"/>
    <xf numFmtId="0" fontId="56" fillId="26" borderId="0" applyBorder="0" applyProtection="0"/>
    <xf numFmtId="0" fontId="56" fillId="26" borderId="0" applyBorder="0" applyProtection="0"/>
    <xf numFmtId="0" fontId="56" fillId="26" borderId="0" applyBorder="0" applyProtection="0"/>
    <xf numFmtId="0" fontId="56" fillId="28" borderId="0" applyBorder="0" applyProtection="0"/>
    <xf numFmtId="0" fontId="38" fillId="28" borderId="0" applyBorder="0" applyProtection="0"/>
    <xf numFmtId="0" fontId="56" fillId="28" borderId="0" applyBorder="0" applyProtection="0"/>
    <xf numFmtId="0" fontId="78" fillId="23" borderId="0" applyNumberFormat="0" applyBorder="0" applyAlignment="0" applyProtection="0"/>
    <xf numFmtId="0" fontId="78" fillId="23" borderId="0" applyNumberFormat="0" applyBorder="0" applyAlignment="0" applyProtection="0"/>
    <xf numFmtId="0" fontId="56" fillId="28" borderId="0" applyBorder="0" applyProtection="0"/>
    <xf numFmtId="0" fontId="56" fillId="28" borderId="0" applyBorder="0" applyProtection="0"/>
    <xf numFmtId="0" fontId="56" fillId="28" borderId="0" applyBorder="0" applyProtection="0"/>
    <xf numFmtId="0" fontId="56" fillId="28" borderId="0" applyBorder="0" applyProtection="0"/>
    <xf numFmtId="0" fontId="56" fillId="28" borderId="0" applyBorder="0" applyProtection="0"/>
    <xf numFmtId="0" fontId="56" fillId="28" borderId="0" applyBorder="0" applyProtection="0"/>
    <xf numFmtId="0" fontId="56" fillId="28" borderId="0" applyBorder="0" applyProtection="0"/>
    <xf numFmtId="0" fontId="56" fillId="36" borderId="0" applyBorder="0" applyProtection="0"/>
    <xf numFmtId="0" fontId="38" fillId="36" borderId="0" applyBorder="0" applyProtection="0"/>
    <xf numFmtId="0" fontId="56" fillId="36" borderId="0" applyBorder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56" fillId="36" borderId="0" applyBorder="0" applyProtection="0"/>
    <xf numFmtId="0" fontId="56" fillId="36" borderId="0" applyBorder="0" applyProtection="0"/>
    <xf numFmtId="0" fontId="56" fillId="36" borderId="0" applyBorder="0" applyProtection="0"/>
    <xf numFmtId="0" fontId="56" fillId="36" borderId="0" applyBorder="0" applyProtection="0"/>
    <xf numFmtId="0" fontId="56" fillId="36" borderId="0" applyBorder="0" applyProtection="0"/>
    <xf numFmtId="0" fontId="56" fillId="36" borderId="0" applyBorder="0" applyProtection="0"/>
    <xf numFmtId="0" fontId="56" fillId="36" borderId="0" applyBorder="0" applyProtection="0"/>
    <xf numFmtId="0" fontId="56" fillId="37" borderId="0" applyBorder="0" applyProtection="0"/>
    <xf numFmtId="0" fontId="38" fillId="37" borderId="0" applyBorder="0" applyProtection="0"/>
    <xf numFmtId="0" fontId="56" fillId="37" borderId="0" applyBorder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6" fillId="37" borderId="0" applyBorder="0" applyProtection="0"/>
    <xf numFmtId="0" fontId="56" fillId="37" borderId="0" applyBorder="0" applyProtection="0"/>
    <xf numFmtId="0" fontId="56" fillId="37" borderId="0" applyBorder="0" applyProtection="0"/>
    <xf numFmtId="0" fontId="56" fillId="37" borderId="0" applyBorder="0" applyProtection="0"/>
    <xf numFmtId="0" fontId="56" fillId="37" borderId="0" applyBorder="0" applyProtection="0"/>
    <xf numFmtId="0" fontId="56" fillId="37" borderId="0" applyBorder="0" applyProtection="0"/>
    <xf numFmtId="0" fontId="56" fillId="37" borderId="0" applyBorder="0" applyProtection="0"/>
    <xf numFmtId="0" fontId="56" fillId="39" borderId="0" applyBorder="0" applyProtection="0"/>
    <xf numFmtId="0" fontId="38" fillId="39" borderId="0" applyBorder="0" applyProtection="0"/>
    <xf numFmtId="0" fontId="56" fillId="39" borderId="0" applyBorder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56" fillId="39" borderId="0" applyBorder="0" applyProtection="0"/>
    <xf numFmtId="0" fontId="56" fillId="39" borderId="0" applyBorder="0" applyProtection="0"/>
    <xf numFmtId="0" fontId="56" fillId="39" borderId="0" applyBorder="0" applyProtection="0"/>
    <xf numFmtId="0" fontId="56" fillId="39" borderId="0" applyBorder="0" applyProtection="0"/>
    <xf numFmtId="0" fontId="56" fillId="39" borderId="0" applyBorder="0" applyProtection="0"/>
    <xf numFmtId="0" fontId="56" fillId="39" borderId="0" applyBorder="0" applyProtection="0"/>
    <xf numFmtId="0" fontId="56" fillId="39" borderId="0" applyBorder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38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Border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56" fillId="43" borderId="0" applyBorder="0" applyProtection="0"/>
    <xf numFmtId="0" fontId="38" fillId="44" borderId="0" applyBorder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6" fillId="44" borderId="0" applyBorder="0" applyProtection="0"/>
    <xf numFmtId="0" fontId="38" fillId="46" borderId="0" applyBorder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56" fillId="46" borderId="0" applyBorder="0" applyProtection="0"/>
    <xf numFmtId="0" fontId="38" fillId="36" borderId="0" applyBorder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56" fillId="36" borderId="0" applyBorder="0" applyProtection="0"/>
    <xf numFmtId="0" fontId="38" fillId="37" borderId="0" applyBorder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6" fillId="37" borderId="0" applyBorder="0" applyProtection="0"/>
    <xf numFmtId="0" fontId="38" fillId="47" borderId="0" applyBorder="0" applyProtection="0"/>
    <xf numFmtId="0" fontId="78" fillId="42" borderId="0" applyNumberFormat="0" applyBorder="0" applyAlignment="0" applyProtection="0"/>
    <xf numFmtId="0" fontId="78" fillId="42" borderId="0" applyNumberFormat="0" applyBorder="0" applyAlignment="0" applyProtection="0"/>
    <xf numFmtId="0" fontId="78" fillId="42" borderId="0" applyNumberFormat="0" applyBorder="0" applyAlignment="0" applyProtection="0"/>
    <xf numFmtId="0" fontId="56" fillId="47" borderId="0" applyBorder="0" applyProtection="0"/>
    <xf numFmtId="0" fontId="49" fillId="9" borderId="0" applyNumberFormat="0" applyBorder="0" applyAlignment="0" applyProtection="0"/>
    <xf numFmtId="0" fontId="45" fillId="27" borderId="11" applyNumberFormat="0" applyAlignment="0" applyProtection="0"/>
    <xf numFmtId="0" fontId="43" fillId="45" borderId="12" applyNumberFormat="0" applyAlignment="0" applyProtection="0"/>
    <xf numFmtId="177" fontId="4" fillId="0" borderId="0" applyBorder="0" applyProtection="0"/>
    <xf numFmtId="0" fontId="39" fillId="20" borderId="13" applyProtection="0"/>
    <xf numFmtId="0" fontId="79" fillId="13" borderId="11" applyNumberFormat="0" applyAlignment="0" applyProtection="0"/>
    <xf numFmtId="0" fontId="79" fillId="13" borderId="11" applyNumberFormat="0" applyAlignment="0" applyProtection="0"/>
    <xf numFmtId="0" fontId="79" fillId="13" borderId="11" applyNumberFormat="0" applyAlignment="0" applyProtection="0"/>
    <xf numFmtId="0" fontId="57" fillId="20" borderId="13" applyProtection="0"/>
    <xf numFmtId="0" fontId="40" fillId="48" borderId="15" applyProtection="0"/>
    <xf numFmtId="0" fontId="80" fillId="27" borderId="14" applyNumberFormat="0" applyAlignment="0" applyProtection="0"/>
    <xf numFmtId="0" fontId="80" fillId="27" borderId="14" applyNumberFormat="0" applyAlignment="0" applyProtection="0"/>
    <xf numFmtId="0" fontId="80" fillId="27" borderId="14" applyNumberFormat="0" applyAlignment="0" applyProtection="0"/>
    <xf numFmtId="0" fontId="58" fillId="48" borderId="15" applyProtection="0"/>
    <xf numFmtId="0" fontId="41" fillId="16" borderId="0" applyBorder="0" applyProtection="0"/>
    <xf numFmtId="0" fontId="81" fillId="10" borderId="0" applyNumberFormat="0" applyBorder="0" applyAlignment="0" applyProtection="0"/>
    <xf numFmtId="0" fontId="81" fillId="10" borderId="0" applyNumberFormat="0" applyBorder="0" applyAlignment="0" applyProtection="0"/>
    <xf numFmtId="0" fontId="59" fillId="16" borderId="0" applyBorder="0" applyProtection="0"/>
    <xf numFmtId="170" fontId="7" fillId="0" borderId="0" applyFill="0" applyBorder="0" applyAlignment="0" applyProtection="0"/>
    <xf numFmtId="174" fontId="33" fillId="0" borderId="0" applyFill="0" applyBorder="0" applyProtection="0">
      <alignment horizontal="left" vertical="center"/>
    </xf>
    <xf numFmtId="170" fontId="7" fillId="0" borderId="0" applyFont="0" applyFill="0" applyBorder="0" applyAlignment="0" applyProtection="0"/>
    <xf numFmtId="174" fontId="37" fillId="0" borderId="0" applyFill="0" applyBorder="0" applyAlignment="0" applyProtection="0"/>
    <xf numFmtId="170" fontId="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12" fillId="0" borderId="0" applyFill="0" applyBorder="0" applyAlignment="0" applyProtection="0"/>
    <xf numFmtId="179" fontId="37" fillId="0" borderId="0"/>
    <xf numFmtId="0" fontId="32" fillId="0" borderId="0"/>
    <xf numFmtId="182" fontId="93" fillId="0" borderId="0"/>
    <xf numFmtId="0" fontId="34" fillId="0" borderId="0"/>
    <xf numFmtId="0" fontId="37" fillId="0" borderId="0"/>
    <xf numFmtId="175" fontId="94" fillId="0" borderId="0"/>
    <xf numFmtId="0" fontId="94" fillId="0" borderId="0"/>
    <xf numFmtId="175" fontId="95" fillId="0" borderId="0"/>
    <xf numFmtId="0" fontId="37" fillId="0" borderId="0"/>
    <xf numFmtId="0" fontId="34" fillId="0" borderId="0"/>
    <xf numFmtId="0" fontId="4" fillId="0" borderId="0"/>
    <xf numFmtId="175" fontId="93" fillId="0" borderId="0"/>
    <xf numFmtId="0" fontId="37" fillId="0" borderId="0"/>
    <xf numFmtId="0" fontId="96" fillId="0" borderId="0"/>
    <xf numFmtId="0" fontId="32" fillId="0" borderId="0"/>
    <xf numFmtId="180" fontId="97" fillId="0" borderId="0"/>
    <xf numFmtId="0" fontId="47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98" fillId="0" borderId="0">
      <alignment horizontal="center"/>
    </xf>
    <xf numFmtId="0" fontId="75" fillId="0" borderId="0">
      <alignment horizontal="center"/>
    </xf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98" fillId="0" borderId="0">
      <alignment horizontal="center"/>
    </xf>
    <xf numFmtId="0" fontId="53" fillId="0" borderId="18" applyNumberFormat="0" applyFill="0" applyAlignment="0" applyProtection="0"/>
    <xf numFmtId="0" fontId="99" fillId="0" borderId="0">
      <alignment horizontal="center"/>
    </xf>
    <xf numFmtId="0" fontId="53" fillId="0" borderId="0" applyNumberFormat="0" applyFill="0" applyBorder="0" applyAlignment="0" applyProtection="0"/>
    <xf numFmtId="0" fontId="61" fillId="0" borderId="0" applyBorder="0" applyProtection="0">
      <alignment horizontal="center"/>
    </xf>
    <xf numFmtId="0" fontId="61" fillId="0" borderId="0" applyBorder="0" applyProtection="0">
      <alignment horizontal="center"/>
    </xf>
    <xf numFmtId="0" fontId="98" fillId="0" borderId="0">
      <alignment horizontal="center" textRotation="90"/>
    </xf>
    <xf numFmtId="0" fontId="75" fillId="0" borderId="0">
      <alignment horizontal="center" textRotation="90"/>
    </xf>
    <xf numFmtId="0" fontId="61" fillId="0" borderId="0" applyBorder="0" applyProtection="0">
      <alignment horizontal="center" textRotation="90"/>
    </xf>
    <xf numFmtId="0" fontId="98" fillId="0" borderId="0">
      <alignment horizontal="center" textRotation="90"/>
    </xf>
    <xf numFmtId="0" fontId="61" fillId="0" borderId="0" applyBorder="0" applyProtection="0">
      <alignment horizontal="center" textRotation="90"/>
    </xf>
    <xf numFmtId="0" fontId="99" fillId="0" borderId="0">
      <alignment horizontal="center" textRotation="90"/>
    </xf>
    <xf numFmtId="0" fontId="39" fillId="13" borderId="11" applyNumberFormat="0" applyAlignment="0" applyProtection="0"/>
    <xf numFmtId="0" fontId="42" fillId="0" borderId="19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62" fillId="0" borderId="19" applyProtection="0"/>
    <xf numFmtId="0" fontId="43" fillId="49" borderId="12" applyProtection="0"/>
    <xf numFmtId="0" fontId="83" fillId="45" borderId="12" applyNumberFormat="0" applyAlignment="0" applyProtection="0"/>
    <xf numFmtId="0" fontId="83" fillId="45" borderId="12" applyNumberFormat="0" applyAlignment="0" applyProtection="0"/>
    <xf numFmtId="0" fontId="83" fillId="45" borderId="12" applyNumberFormat="0" applyAlignment="0" applyProtection="0"/>
    <xf numFmtId="0" fontId="63" fillId="49" borderId="12" applyProtection="0"/>
    <xf numFmtId="0" fontId="42" fillId="0" borderId="19" applyNumberFormat="0" applyFill="0" applyAlignment="0" applyProtection="0"/>
    <xf numFmtId="0" fontId="51" fillId="0" borderId="2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64" fillId="0" borderId="20" applyProtection="0"/>
    <xf numFmtId="0" fontId="52" fillId="0" borderId="21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65" fillId="0" borderId="21" applyProtection="0"/>
    <xf numFmtId="0" fontId="53" fillId="0" borderId="18" applyProtection="0"/>
    <xf numFmtId="0" fontId="86" fillId="0" borderId="18" applyNumberFormat="0" applyFill="0" applyAlignment="0" applyProtection="0"/>
    <xf numFmtId="0" fontId="86" fillId="0" borderId="18" applyNumberFormat="0" applyFill="0" applyAlignment="0" applyProtection="0"/>
    <xf numFmtId="0" fontId="86" fillId="0" borderId="18" applyNumberFormat="0" applyFill="0" applyAlignment="0" applyProtection="0"/>
    <xf numFmtId="0" fontId="66" fillId="0" borderId="18" applyProtection="0"/>
    <xf numFmtId="0" fontId="53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6" fillId="0" borderId="0" applyBorder="0" applyProtection="0"/>
    <xf numFmtId="0" fontId="44" fillId="29" borderId="0" applyNumberFormat="0" applyBorder="0" applyAlignment="0" applyProtection="0"/>
    <xf numFmtId="0" fontId="44" fillId="50" borderId="0" applyBorder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67" fillId="50" borderId="0" applyBorder="0" applyProtection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6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12" fillId="0" borderId="0"/>
    <xf numFmtId="0" fontId="7" fillId="0" borderId="0"/>
    <xf numFmtId="0" fontId="50" fillId="0" borderId="0"/>
    <xf numFmtId="0" fontId="50" fillId="0" borderId="0"/>
    <xf numFmtId="175" fontId="100" fillId="0" borderId="0"/>
    <xf numFmtId="0" fontId="100" fillId="0" borderId="0"/>
    <xf numFmtId="0" fontId="101" fillId="0" borderId="0"/>
    <xf numFmtId="0" fontId="5" fillId="0" borderId="0"/>
    <xf numFmtId="0" fontId="7" fillId="0" borderId="0"/>
    <xf numFmtId="175" fontId="5" fillId="0" borderId="0"/>
    <xf numFmtId="0" fontId="33" fillId="0" borderId="0">
      <alignment horizontal="left" vertical="center"/>
    </xf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102" fillId="0" borderId="0"/>
    <xf numFmtId="0" fontId="7" fillId="0" borderId="0"/>
    <xf numFmtId="0" fontId="97" fillId="0" borderId="0"/>
    <xf numFmtId="0" fontId="7" fillId="0" borderId="0"/>
    <xf numFmtId="0" fontId="103" fillId="0" borderId="0"/>
    <xf numFmtId="0" fontId="104" fillId="0" borderId="0"/>
    <xf numFmtId="0" fontId="36" fillId="0" borderId="0" applyBorder="0" applyProtection="0">
      <alignment horizontal="left"/>
    </xf>
    <xf numFmtId="0" fontId="7" fillId="0" borderId="0"/>
    <xf numFmtId="175" fontId="105" fillId="0" borderId="0"/>
    <xf numFmtId="0" fontId="37" fillId="0" borderId="0"/>
    <xf numFmtId="0" fontId="104" fillId="0" borderId="0"/>
    <xf numFmtId="0" fontId="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>
      <alignment horizontal="left" vertical="center"/>
    </xf>
    <xf numFmtId="0" fontId="35" fillId="0" borderId="0">
      <alignment horizontal="left" vertical="center"/>
    </xf>
    <xf numFmtId="0" fontId="7" fillId="0" borderId="0"/>
    <xf numFmtId="0" fontId="50" fillId="0" borderId="0"/>
    <xf numFmtId="0" fontId="4" fillId="0" borderId="0" applyBorder="0" applyProtection="0"/>
    <xf numFmtId="175" fontId="100" fillId="0" borderId="0"/>
    <xf numFmtId="0" fontId="50" fillId="0" borderId="0"/>
    <xf numFmtId="0" fontId="100" fillId="0" borderId="0"/>
    <xf numFmtId="0" fontId="50" fillId="0" borderId="0"/>
    <xf numFmtId="0" fontId="33" fillId="0" borderId="0">
      <alignment horizontal="left" vertical="center"/>
    </xf>
    <xf numFmtId="0" fontId="9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03" fillId="0" borderId="0"/>
    <xf numFmtId="0" fontId="7" fillId="0" borderId="0"/>
    <xf numFmtId="175" fontId="5" fillId="0" borderId="0"/>
    <xf numFmtId="0" fontId="7" fillId="0" borderId="0"/>
    <xf numFmtId="0" fontId="33" fillId="0" borderId="0">
      <alignment horizontal="left"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33" fillId="0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103" fillId="0" borderId="0"/>
    <xf numFmtId="0" fontId="1" fillId="0" borderId="0"/>
    <xf numFmtId="0" fontId="7" fillId="0" borderId="0"/>
    <xf numFmtId="0" fontId="102" fillId="0" borderId="0"/>
    <xf numFmtId="0" fontId="102" fillId="0" borderId="0"/>
    <xf numFmtId="0" fontId="35" fillId="0" borderId="0">
      <alignment horizontal="left" vertical="center"/>
    </xf>
    <xf numFmtId="0" fontId="35" fillId="0" borderId="0">
      <alignment horizontal="left" vertical="center"/>
    </xf>
    <xf numFmtId="0" fontId="7" fillId="0" borderId="0"/>
    <xf numFmtId="0" fontId="33" fillId="0" borderId="0">
      <alignment horizontal="left" vertical="center"/>
    </xf>
    <xf numFmtId="0" fontId="37" fillId="0" borderId="0"/>
    <xf numFmtId="0" fontId="97" fillId="0" borderId="0"/>
    <xf numFmtId="0" fontId="1" fillId="0" borderId="0"/>
    <xf numFmtId="0" fontId="7" fillId="0" borderId="0"/>
    <xf numFmtId="0" fontId="7" fillId="0" borderId="0"/>
    <xf numFmtId="0" fontId="33" fillId="0" borderId="0">
      <alignment horizontal="left" vertical="center"/>
    </xf>
    <xf numFmtId="0" fontId="7" fillId="0" borderId="0"/>
    <xf numFmtId="0" fontId="33" fillId="0" borderId="0">
      <alignment horizontal="left" vertical="center"/>
    </xf>
    <xf numFmtId="0" fontId="7" fillId="0" borderId="0"/>
    <xf numFmtId="0" fontId="33" fillId="0" borderId="0">
      <alignment horizontal="left" vertical="center"/>
    </xf>
    <xf numFmtId="0" fontId="37" fillId="17" borderId="22" applyNumberFormat="0" applyFont="0" applyAlignment="0" applyProtection="0"/>
    <xf numFmtId="0" fontId="45" fillId="48" borderId="13" applyProtection="0"/>
    <xf numFmtId="0" fontId="88" fillId="27" borderId="11" applyNumberFormat="0" applyAlignment="0" applyProtection="0"/>
    <xf numFmtId="0" fontId="88" fillId="27" borderId="11" applyNumberFormat="0" applyAlignment="0" applyProtection="0"/>
    <xf numFmtId="0" fontId="88" fillId="27" borderId="11" applyNumberFormat="0" applyAlignment="0" applyProtection="0"/>
    <xf numFmtId="0" fontId="68" fillId="48" borderId="13" applyProtection="0"/>
    <xf numFmtId="0" fontId="40" fillId="27" borderId="14" applyNumberFormat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34" fillId="0" borderId="0"/>
    <xf numFmtId="9" fontId="7" fillId="0" borderId="0" applyFont="0" applyFill="0" applyBorder="0" applyAlignment="0" applyProtection="0"/>
    <xf numFmtId="0" fontId="106" fillId="0" borderId="0"/>
    <xf numFmtId="0" fontId="77" fillId="0" borderId="0"/>
    <xf numFmtId="0" fontId="69" fillId="0" borderId="0" applyBorder="0" applyProtection="0"/>
    <xf numFmtId="0" fontId="106" fillId="0" borderId="0"/>
    <xf numFmtId="0" fontId="69" fillId="0" borderId="0" applyBorder="0" applyProtection="0"/>
    <xf numFmtId="0" fontId="107" fillId="0" borderId="0"/>
    <xf numFmtId="173" fontId="106" fillId="0" borderId="0"/>
    <xf numFmtId="172" fontId="77" fillId="0" borderId="0"/>
    <xf numFmtId="172" fontId="69" fillId="0" borderId="0" applyBorder="0" applyProtection="0"/>
    <xf numFmtId="181" fontId="106" fillId="0" borderId="0"/>
    <xf numFmtId="172" fontId="69" fillId="0" borderId="0" applyBorder="0" applyProtection="0"/>
    <xf numFmtId="181" fontId="107" fillId="0" borderId="0"/>
    <xf numFmtId="0" fontId="7" fillId="51" borderId="14" applyNumberFormat="0" applyProtection="0">
      <alignment horizontal="left" vertical="center" indent="1"/>
    </xf>
    <xf numFmtId="0" fontId="7" fillId="51" borderId="14" applyNumberFormat="0" applyProtection="0">
      <alignment horizontal="left" vertical="center" indent="1"/>
    </xf>
    <xf numFmtId="0" fontId="7" fillId="51" borderId="14" applyNumberFormat="0" applyProtection="0">
      <alignment horizontal="left" vertical="center" indent="1"/>
    </xf>
    <xf numFmtId="175" fontId="5" fillId="53" borderId="26">
      <alignment horizontal="left" vertical="center" indent="1"/>
    </xf>
    <xf numFmtId="0" fontId="7" fillId="51" borderId="14" applyNumberFormat="0" applyProtection="0">
      <alignment horizontal="left" vertical="center" indent="1"/>
    </xf>
    <xf numFmtId="175" fontId="5" fillId="53" borderId="26">
      <alignment horizontal="left" vertical="center" indent="1"/>
    </xf>
    <xf numFmtId="0" fontId="46" fillId="0" borderId="23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70" fillId="0" borderId="23" applyProtection="0"/>
    <xf numFmtId="0" fontId="92" fillId="15" borderId="0" applyBorder="0" applyProtection="0"/>
    <xf numFmtId="0" fontId="47" fillId="0" borderId="0" applyBorder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1" fillId="0" borderId="0" applyBorder="0" applyProtection="0"/>
    <xf numFmtId="0" fontId="48" fillId="0" borderId="0" applyBorder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2" fillId="0" borderId="0" applyBorder="0" applyProtection="0"/>
    <xf numFmtId="0" fontId="54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73" fillId="0" borderId="0" applyBorder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3" fillId="0" borderId="0" applyBorder="0" applyProtection="0"/>
    <xf numFmtId="0" fontId="60" fillId="52" borderId="25" applyProtection="0"/>
    <xf numFmtId="0" fontId="7" fillId="17" borderId="22" applyNumberFormat="0" applyFont="0" applyAlignment="0" applyProtection="0"/>
    <xf numFmtId="0" fontId="7" fillId="17" borderId="22" applyNumberFormat="0" applyFont="0" applyAlignment="0" applyProtection="0"/>
    <xf numFmtId="0" fontId="7" fillId="17" borderId="22" applyNumberFormat="0" applyFont="0" applyAlignment="0" applyProtection="0"/>
    <xf numFmtId="0" fontId="60" fillId="52" borderId="25" applyProtection="0"/>
    <xf numFmtId="176" fontId="7" fillId="0" borderId="0" applyFont="0" applyFill="0" applyBorder="0" applyAlignment="0" applyProtection="0"/>
    <xf numFmtId="171" fontId="60" fillId="0" borderId="0" applyBorder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33" fillId="0" borderId="0" applyFill="0" applyBorder="0" applyProtection="0">
      <alignment horizontal="left" vertical="center"/>
    </xf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8" fontId="60" fillId="0" borderId="0" applyBorder="0" applyProtection="0"/>
    <xf numFmtId="168" fontId="7" fillId="0" borderId="0" applyFill="0" applyBorder="0" applyAlignment="0" applyProtection="0"/>
    <xf numFmtId="168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15" borderId="0" applyBorder="0" applyProtection="0"/>
    <xf numFmtId="0" fontId="92" fillId="9" borderId="0" applyNumberFormat="0" applyBorder="0" applyAlignment="0" applyProtection="0"/>
    <xf numFmtId="0" fontId="92" fillId="9" borderId="0" applyNumberFormat="0" applyBorder="0" applyAlignment="0" applyProtection="0"/>
    <xf numFmtId="0" fontId="74" fillId="15" borderId="0" applyBorder="0" applyProtection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3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8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9" fontId="11" fillId="3" borderId="5" xfId="0" applyNumberFormat="1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/>
    <xf numFmtId="0" fontId="10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3" borderId="5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horizontal="center" vertical="center" wrapText="1"/>
    </xf>
    <xf numFmtId="0" fontId="18" fillId="6" borderId="5" xfId="2" applyFont="1" applyFill="1" applyBorder="1" applyAlignment="1">
      <alignment horizontal="center" vertical="center" wrapText="1"/>
    </xf>
    <xf numFmtId="164" fontId="15" fillId="3" borderId="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 wrapText="1"/>
    </xf>
    <xf numFmtId="44" fontId="16" fillId="0" borderId="5" xfId="0" applyNumberFormat="1" applyFont="1" applyBorder="1"/>
    <xf numFmtId="0" fontId="16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9" fontId="14" fillId="3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/>
    </xf>
    <xf numFmtId="0" fontId="18" fillId="5" borderId="5" xfId="2" applyFont="1" applyFill="1" applyBorder="1" applyAlignment="1">
      <alignment horizontal="center" vertical="center" wrapText="1"/>
    </xf>
    <xf numFmtId="0" fontId="18" fillId="5" borderId="5" xfId="2" applyFont="1" applyFill="1" applyBorder="1" applyAlignment="1">
      <alignment horizontal="center" vertical="center"/>
    </xf>
    <xf numFmtId="44" fontId="10" fillId="0" borderId="5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 wrapText="1"/>
    </xf>
    <xf numFmtId="0" fontId="18" fillId="7" borderId="5" xfId="2" applyFont="1" applyFill="1" applyBorder="1" applyAlignment="1">
      <alignment horizontal="center" vertical="center" wrapText="1"/>
    </xf>
    <xf numFmtId="16" fontId="16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4" fontId="14" fillId="0" borderId="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7" xfId="0" applyFont="1" applyBorder="1" applyAlignment="1">
      <alignment horizontal="center" vertical="center"/>
    </xf>
    <xf numFmtId="44" fontId="10" fillId="0" borderId="10" xfId="0" applyNumberFormat="1" applyFont="1" applyBorder="1"/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30" fillId="6" borderId="5" xfId="2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30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/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6" fillId="0" borderId="7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0" fillId="0" borderId="0" xfId="0"/>
    <xf numFmtId="0" fontId="25" fillId="0" borderId="0" xfId="0" applyFont="1" applyAlignment="1">
      <alignment vertical="center" wrapText="1"/>
    </xf>
    <xf numFmtId="0" fontId="16" fillId="0" borderId="7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3" borderId="7" xfId="0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08" fillId="4" borderId="5" xfId="584" applyFont="1" applyFill="1" applyBorder="1" applyAlignment="1">
      <alignment horizontal="center" vertical="center" wrapText="1"/>
    </xf>
    <xf numFmtId="0" fontId="113" fillId="0" borderId="0" xfId="0" applyFont="1" applyAlignment="1">
      <alignment horizontal="left"/>
    </xf>
    <xf numFmtId="0" fontId="112" fillId="0" borderId="0" xfId="0" applyFont="1" applyAlignment="1">
      <alignment horizontal="left"/>
    </xf>
    <xf numFmtId="0" fontId="111" fillId="4" borderId="5" xfId="580" applyFont="1" applyFill="1" applyBorder="1" applyAlignment="1">
      <alignment horizontal="center" vertical="center" wrapText="1"/>
    </xf>
    <xf numFmtId="0" fontId="111" fillId="4" borderId="5" xfId="582" applyFont="1" applyFill="1" applyBorder="1" applyAlignment="1">
      <alignment horizontal="center" vertical="center" wrapText="1"/>
    </xf>
    <xf numFmtId="0" fontId="109" fillId="5" borderId="5" xfId="2" applyFont="1" applyFill="1" applyBorder="1" applyAlignment="1">
      <alignment horizontal="center" vertical="center" wrapText="1"/>
    </xf>
    <xf numFmtId="0" fontId="108" fillId="4" borderId="5" xfId="321" applyFont="1" applyFill="1" applyBorder="1" applyAlignment="1">
      <alignment horizontal="center" vertical="center" wrapText="1"/>
    </xf>
    <xf numFmtId="0" fontId="108" fillId="4" borderId="5" xfId="583" applyFont="1" applyFill="1" applyBorder="1" applyAlignment="1">
      <alignment horizontal="center" vertical="center" wrapText="1"/>
    </xf>
    <xf numFmtId="0" fontId="108" fillId="4" borderId="5" xfId="581" applyFont="1" applyFill="1" applyBorder="1" applyAlignment="1">
      <alignment horizontal="center" vertical="center" wrapText="1"/>
    </xf>
  </cellXfs>
  <cellStyles count="585">
    <cellStyle name="20% - Accent1" xfId="9" xr:uid="{9DACE17A-E5BF-41FA-9D39-D03555280015}"/>
    <cellStyle name="20% - Accent2" xfId="10" xr:uid="{9AC2AA03-56D6-437A-A2AB-4FE718DF1E91}"/>
    <cellStyle name="20% - Accent3" xfId="11" xr:uid="{0ED87895-DF1F-4D2A-8F0F-291EEA5904D9}"/>
    <cellStyle name="20% - Accent4" xfId="12" xr:uid="{033CDB2C-E25A-4754-8C7F-A0E48890039D}"/>
    <cellStyle name="20% - Accent5" xfId="13" xr:uid="{B551DAE4-E69A-459C-A2F0-AF6FF2C355F0}"/>
    <cellStyle name="20% - Accent6" xfId="14" xr:uid="{765E2CD4-97F7-4236-B560-27FAF2160F68}"/>
    <cellStyle name="20% — akcent 1 10" xfId="15" xr:uid="{3CD4BFB2-BF8A-4334-968A-05FDB15F87C2}"/>
    <cellStyle name="20% - akcent 1 2" xfId="16" xr:uid="{6CBA179F-B1A4-4F2C-A78A-F8CA56114D73}"/>
    <cellStyle name="20% — akcent 1 2" xfId="17" xr:uid="{82E1F6F8-12C4-4F2D-B832-C3697C5B746C}"/>
    <cellStyle name="20% - akcent 1 2 2" xfId="18" xr:uid="{304698F2-017D-4F14-971B-D2E540CFAE93}"/>
    <cellStyle name="20% - akcent 1 2 3" xfId="19" xr:uid="{FD5EFD31-AD72-4A5B-8B25-CF80E8971CAC}"/>
    <cellStyle name="20% — akcent 1 3" xfId="20" xr:uid="{8741DA51-5CC0-498E-9092-CFBB2047A7C4}"/>
    <cellStyle name="20% — akcent 1 4" xfId="21" xr:uid="{38E64F7D-4F69-4965-B3F8-BC097036CC80}"/>
    <cellStyle name="20% — akcent 1 5" xfId="22" xr:uid="{9B06A07C-D011-4CB1-AEFB-E4508C799998}"/>
    <cellStyle name="20% — akcent 1 6" xfId="23" xr:uid="{682B6AAE-1FE8-45B9-92C5-4874CE4E93D6}"/>
    <cellStyle name="20% — akcent 1 7" xfId="24" xr:uid="{98FE94B5-706D-4EB0-825F-9B79635857A8}"/>
    <cellStyle name="20% — akcent 1 8" xfId="25" xr:uid="{3F0B0487-291D-4767-877A-A3AE13F3B76F}"/>
    <cellStyle name="20% — akcent 1 9" xfId="26" xr:uid="{975DA94C-BC83-4E42-9DDE-009C989E1015}"/>
    <cellStyle name="20% — akcent 2 10" xfId="27" xr:uid="{C263D56E-A708-4E53-8403-B3E27FCB71EF}"/>
    <cellStyle name="20% - akcent 2 2" xfId="28" xr:uid="{8A965228-43BE-4B6F-BDEF-D285E58905A7}"/>
    <cellStyle name="20% — akcent 2 2" xfId="29" xr:uid="{040C91AB-F833-4167-B7BA-0D975A78E303}"/>
    <cellStyle name="20% - akcent 2 2 2" xfId="30" xr:uid="{7D089044-0F36-4687-8B87-18422D7D3057}"/>
    <cellStyle name="20% - akcent 2 2 3" xfId="31" xr:uid="{5764D85A-DC32-44DC-94AA-E2EC892F7663}"/>
    <cellStyle name="20% — akcent 2 3" xfId="32" xr:uid="{B17631BD-072B-469C-942B-68F4DBFB66DD}"/>
    <cellStyle name="20% — akcent 2 4" xfId="33" xr:uid="{17EF0C9B-73F2-47B2-B8FC-B34A2DF511DA}"/>
    <cellStyle name="20% — akcent 2 5" xfId="34" xr:uid="{418C4A61-B591-4F25-94EB-5BACB3F9A34D}"/>
    <cellStyle name="20% — akcent 2 6" xfId="35" xr:uid="{B1C873C7-B6F2-4EFE-880B-DC4DD3E935D0}"/>
    <cellStyle name="20% — akcent 2 7" xfId="36" xr:uid="{DB1E1A61-727F-45EE-9884-27A053417383}"/>
    <cellStyle name="20% — akcent 2 8" xfId="37" xr:uid="{017705F3-A5F6-4E47-8B4D-B7AD1D127D0E}"/>
    <cellStyle name="20% — akcent 2 9" xfId="38" xr:uid="{27F9AD42-A5D1-4D4F-AA7D-0BC07925FEBB}"/>
    <cellStyle name="20% — akcent 3 10" xfId="39" xr:uid="{5A33730A-C75D-4772-9104-E1EE8B39B6FD}"/>
    <cellStyle name="20% - akcent 3 2" xfId="40" xr:uid="{67E6FB2D-E610-4315-A293-046157F7929B}"/>
    <cellStyle name="20% — akcent 3 2" xfId="41" xr:uid="{D0725708-95EA-416E-852E-449B9468E24C}"/>
    <cellStyle name="20% - akcent 3 2 2" xfId="42" xr:uid="{7F0AC1FD-6A21-403C-9466-38442FC89A0F}"/>
    <cellStyle name="20% - akcent 3 2 3" xfId="43" xr:uid="{3B12F7CE-3742-4548-86E5-8E5D0C384AB2}"/>
    <cellStyle name="20% — akcent 3 3" xfId="44" xr:uid="{0DAAFC3F-8273-49E3-89CF-5BE20F22F60F}"/>
    <cellStyle name="20% — akcent 3 4" xfId="45" xr:uid="{8C05E7EA-F93D-4D7B-A36A-95B76BB102D8}"/>
    <cellStyle name="20% — akcent 3 5" xfId="46" xr:uid="{E04B28E9-54AA-4E6F-AF6E-EE7ADBA10CF2}"/>
    <cellStyle name="20% — akcent 3 6" xfId="47" xr:uid="{9379FA1C-8A19-48FB-992E-79401986FB3F}"/>
    <cellStyle name="20% — akcent 3 7" xfId="48" xr:uid="{4F2491E0-207D-4AC8-84FD-3D88BA502C65}"/>
    <cellStyle name="20% — akcent 3 8" xfId="49" xr:uid="{645B8EC6-66B6-4D05-8DFC-5D87C741D4AD}"/>
    <cellStyle name="20% — akcent 3 9" xfId="50" xr:uid="{78D2686B-F40A-42FE-AED9-691DEFAA79C9}"/>
    <cellStyle name="20% — akcent 4 10" xfId="51" xr:uid="{75D2C4CA-5072-4C45-8D99-2F131C3F7A23}"/>
    <cellStyle name="20% - akcent 4 2" xfId="52" xr:uid="{4E8A3EE7-1E06-4384-977A-CF4D9D4EEB40}"/>
    <cellStyle name="20% — akcent 4 2" xfId="53" xr:uid="{5D05B5FC-81B8-4932-BBD9-F8890F4D465E}"/>
    <cellStyle name="20% - akcent 4 2 2" xfId="54" xr:uid="{C0FA3F9E-C5A9-4E7E-9503-277966CBA83B}"/>
    <cellStyle name="20% - akcent 4 2 3" xfId="55" xr:uid="{FDF54471-9E13-452F-9768-3C3151D44C05}"/>
    <cellStyle name="20% — akcent 4 3" xfId="56" xr:uid="{962768D6-1F68-47B1-89C5-588349DBAE0A}"/>
    <cellStyle name="20% — akcent 4 4" xfId="57" xr:uid="{77910618-217E-48BA-87B4-BC15C45C97A1}"/>
    <cellStyle name="20% — akcent 4 5" xfId="58" xr:uid="{127FB495-39FB-4129-AC7E-1DA35AD5FDB5}"/>
    <cellStyle name="20% — akcent 4 6" xfId="59" xr:uid="{F22AD4BC-B771-415B-9CF5-642A36F3D36B}"/>
    <cellStyle name="20% — akcent 4 7" xfId="60" xr:uid="{8B5AE17A-6E98-45C3-810E-66CBB6ABF22D}"/>
    <cellStyle name="20% — akcent 4 8" xfId="61" xr:uid="{E96657A7-98CB-44B6-BDC1-FC26B77F7422}"/>
    <cellStyle name="20% — akcent 4 9" xfId="62" xr:uid="{3723230C-54C9-4909-93A9-CE31CD50379C}"/>
    <cellStyle name="20% — akcent 5 10" xfId="63" xr:uid="{760D45B5-5436-4A69-A846-996230ED5F73}"/>
    <cellStyle name="20% - akcent 5 2" xfId="64" xr:uid="{46F099D5-DD12-46F9-8AB1-AC978F5A03BE}"/>
    <cellStyle name="20% — akcent 5 2" xfId="65" xr:uid="{BC107089-A3E1-41E7-BD2D-6ACC97288BBD}"/>
    <cellStyle name="20% - akcent 5 2 2" xfId="66" xr:uid="{CDE572E0-E629-4A64-832F-23A0A3E65A4C}"/>
    <cellStyle name="20% - akcent 5 2 3" xfId="67" xr:uid="{3196A79C-EC8D-491F-B2D7-FF388AC0008E}"/>
    <cellStyle name="20% — akcent 5 3" xfId="68" xr:uid="{18668863-215A-4B11-ADFF-9D61DE9440E1}"/>
    <cellStyle name="20% — akcent 5 4" xfId="69" xr:uid="{55AC0CEE-537E-45E6-AE5B-23E1F8091000}"/>
    <cellStyle name="20% — akcent 5 5" xfId="70" xr:uid="{52EE4791-6C64-411B-B6CC-5CC24475B3D7}"/>
    <cellStyle name="20% — akcent 5 6" xfId="71" xr:uid="{6839387F-D2F6-4A34-A6C2-93EE72AE950E}"/>
    <cellStyle name="20% — akcent 5 7" xfId="72" xr:uid="{7C9CADEC-8562-4BE6-96DC-33473EDEB2E5}"/>
    <cellStyle name="20% — akcent 5 8" xfId="73" xr:uid="{201C2390-F512-41C3-BCC5-3A3288DE429E}"/>
    <cellStyle name="20% — akcent 5 9" xfId="74" xr:uid="{7CADEB84-CE38-4DAB-AC00-28B6310BEB66}"/>
    <cellStyle name="20% — akcent 6 10" xfId="75" xr:uid="{907CDA4B-DB95-4E32-97EB-89161D28BCBE}"/>
    <cellStyle name="20% - akcent 6 2" xfId="76" xr:uid="{8885594C-A159-4669-9902-14CE39E544B2}"/>
    <cellStyle name="20% — akcent 6 2" xfId="77" xr:uid="{592CE1DE-85FB-4DED-9A2A-9BED435F4A3E}"/>
    <cellStyle name="20% - akcent 6 2 2" xfId="78" xr:uid="{116E0912-7488-4675-8494-FA420B8B142E}"/>
    <cellStyle name="20% - akcent 6 2 3" xfId="79" xr:uid="{04AB4611-5E26-4EA8-B9AF-C03A7DB72726}"/>
    <cellStyle name="20% — akcent 6 3" xfId="80" xr:uid="{616F12EA-3555-46A3-9824-D3831A1816E4}"/>
    <cellStyle name="20% — akcent 6 4" xfId="81" xr:uid="{2FFC2FB2-E3FA-417B-9D98-A5B71024F059}"/>
    <cellStyle name="20% — akcent 6 5" xfId="82" xr:uid="{441FE78A-C2FF-4216-853A-BF5DA6969C1F}"/>
    <cellStyle name="20% — akcent 6 6" xfId="83" xr:uid="{C60B4B96-8219-4837-9374-14AE47E49119}"/>
    <cellStyle name="20% — akcent 6 7" xfId="84" xr:uid="{4576C26B-CB0C-4BE3-801D-1B030D6B5278}"/>
    <cellStyle name="20% — akcent 6 8" xfId="85" xr:uid="{25921A3B-10EB-4062-AE4E-A003C2FEB7D9}"/>
    <cellStyle name="20% — akcent 6 9" xfId="86" xr:uid="{79EF0E54-0E45-41BE-8A20-C6CF63A1434A}"/>
    <cellStyle name="40% - Accent1" xfId="87" xr:uid="{FAE8D5D4-7674-4C55-A00A-14B60688D54C}"/>
    <cellStyle name="40% - Accent2" xfId="88" xr:uid="{E54A8FC2-3F3D-4C3A-A756-31EAC0AC523A}"/>
    <cellStyle name="40% - Accent3" xfId="89" xr:uid="{E0D5D2BD-EC33-4203-81CF-469CEE9EDFFC}"/>
    <cellStyle name="40% - Accent4" xfId="90" xr:uid="{2CAB70E4-A249-4265-A013-857F018C850A}"/>
    <cellStyle name="40% - Accent5" xfId="91" xr:uid="{2A6FB023-53D1-4F2E-9EBE-FB3B92407008}"/>
    <cellStyle name="40% - Accent6" xfId="92" xr:uid="{3C4DD822-E472-40D0-A259-D0551371BFD0}"/>
    <cellStyle name="40% — akcent 1 10" xfId="93" xr:uid="{0F604B3B-D3C2-41AB-8C3E-82C2D8DBB0C2}"/>
    <cellStyle name="40% - akcent 1 2" xfId="94" xr:uid="{48D95A38-5FC4-4310-934F-B09E268188C3}"/>
    <cellStyle name="40% — akcent 1 2" xfId="95" xr:uid="{5847F05F-5448-4796-AC5A-F1BF0CF9F69B}"/>
    <cellStyle name="40% - akcent 1 2 2" xfId="96" xr:uid="{5E4ADC4E-2CB4-4DC2-A869-ADA1DD33A379}"/>
    <cellStyle name="40% - akcent 1 2 3" xfId="97" xr:uid="{E8CF5FD0-2AD4-4792-B9A5-C79E5AEFD480}"/>
    <cellStyle name="40% — akcent 1 3" xfId="98" xr:uid="{DFCC2A57-ACB9-417D-81A2-FF5ACD55B2C3}"/>
    <cellStyle name="40% — akcent 1 4" xfId="99" xr:uid="{84B9C7F3-6D4C-4E41-B656-C72753811574}"/>
    <cellStyle name="40% — akcent 1 5" xfId="100" xr:uid="{46DCF77E-7823-407E-8B53-7F171EFAAC76}"/>
    <cellStyle name="40% — akcent 1 6" xfId="101" xr:uid="{916EC5AB-75B8-403F-B92E-D48022E2EA64}"/>
    <cellStyle name="40% — akcent 1 7" xfId="102" xr:uid="{12C5A490-1214-423A-A9A2-9615C98A16F6}"/>
    <cellStyle name="40% — akcent 1 8" xfId="103" xr:uid="{16F676A5-8341-4646-ADC7-DE67C0E9053A}"/>
    <cellStyle name="40% — akcent 1 9" xfId="104" xr:uid="{0D2B9C9E-7672-44CE-A6E7-0D588444E77E}"/>
    <cellStyle name="40% — akcent 2 10" xfId="105" xr:uid="{62650CDA-44D0-4567-9A49-D353AD546FAB}"/>
    <cellStyle name="40% - akcent 2 2" xfId="106" xr:uid="{CF1EBC24-BFB3-4C20-B471-EFB1296B6C39}"/>
    <cellStyle name="40% — akcent 2 2" xfId="107" xr:uid="{3168D4D8-7053-4A7C-9EF5-BEE7B7DAA785}"/>
    <cellStyle name="40% - akcent 2 2 2" xfId="108" xr:uid="{436BE473-FBF4-4F78-A2A5-30D250288D75}"/>
    <cellStyle name="40% - akcent 2 2 3" xfId="109" xr:uid="{00C2572F-7287-401B-A751-19A71481CA0F}"/>
    <cellStyle name="40% — akcent 2 3" xfId="110" xr:uid="{F2F740C5-13AF-44DC-802E-E30507DA59EE}"/>
    <cellStyle name="40% — akcent 2 4" xfId="111" xr:uid="{E75502C8-488B-4AFC-A7DB-F1AE8BB95647}"/>
    <cellStyle name="40% — akcent 2 5" xfId="112" xr:uid="{819DB68D-3E92-400C-B765-DA937BEFB075}"/>
    <cellStyle name="40% — akcent 2 6" xfId="113" xr:uid="{1A3A6694-C9B1-4463-AD9D-2FC448229F14}"/>
    <cellStyle name="40% — akcent 2 7" xfId="114" xr:uid="{228D72F6-D1FC-4B28-A688-9B2F651E4FE5}"/>
    <cellStyle name="40% — akcent 2 8" xfId="115" xr:uid="{0A08FA5E-E0B3-4FE8-A9B2-9E5A141DAEF5}"/>
    <cellStyle name="40% — akcent 2 9" xfId="116" xr:uid="{0017D03F-77A8-40BB-A147-F758478FD870}"/>
    <cellStyle name="40% — akcent 3 10" xfId="117" xr:uid="{CD4E991E-E5B9-4CD6-9E1B-F0BA4B27DB0A}"/>
    <cellStyle name="40% - akcent 3 2" xfId="118" xr:uid="{F03FDEDD-851D-46A2-B7CD-EEF6F297BEAB}"/>
    <cellStyle name="40% — akcent 3 2" xfId="119" xr:uid="{5071897F-9BA2-4407-80D6-5F5C2F8ED7B6}"/>
    <cellStyle name="40% - akcent 3 2 2" xfId="120" xr:uid="{09086ABE-4AC5-4FC0-8645-5AD655206DCE}"/>
    <cellStyle name="40% - akcent 3 2 3" xfId="121" xr:uid="{E4252FA8-C3AD-4FFC-B092-4318260BD2AC}"/>
    <cellStyle name="40% — akcent 3 3" xfId="122" xr:uid="{8C28FE87-12F4-4F7C-8A10-5C8B53419EF5}"/>
    <cellStyle name="40% — akcent 3 4" xfId="123" xr:uid="{3F9CA3DB-EB4F-45F6-995C-B227D65A6581}"/>
    <cellStyle name="40% — akcent 3 5" xfId="124" xr:uid="{07224A60-8945-4E16-A1AC-B12CAD8D2AC1}"/>
    <cellStyle name="40% — akcent 3 6" xfId="125" xr:uid="{8AD79283-6636-4DA5-96BD-DD4FCAC59EBB}"/>
    <cellStyle name="40% — akcent 3 7" xfId="126" xr:uid="{2FE44901-92D7-4322-A710-3281B01E3029}"/>
    <cellStyle name="40% — akcent 3 8" xfId="127" xr:uid="{6996A27A-85BD-4294-B241-09D5629DEBF0}"/>
    <cellStyle name="40% — akcent 3 9" xfId="128" xr:uid="{3DBB046E-3525-4AA7-999C-F13D8E8E88D5}"/>
    <cellStyle name="40% — akcent 4 10" xfId="129" xr:uid="{6D2CEA82-E651-478D-930C-2A7B87604740}"/>
    <cellStyle name="40% - akcent 4 2" xfId="130" xr:uid="{F83A1472-46B0-4ED3-B06A-A42C292F8C3F}"/>
    <cellStyle name="40% — akcent 4 2" xfId="131" xr:uid="{85FAB316-E3A0-463C-ADCB-30301607B735}"/>
    <cellStyle name="40% - akcent 4 2 2" xfId="132" xr:uid="{67584356-BD07-440C-9037-79626FE230EF}"/>
    <cellStyle name="40% - akcent 4 2 3" xfId="133" xr:uid="{2DB55E5F-18C3-4A54-A2DD-EF261EBABB48}"/>
    <cellStyle name="40% — akcent 4 3" xfId="134" xr:uid="{B76FBFDB-460D-4A1A-897C-EA4C031CF95A}"/>
    <cellStyle name="40% — akcent 4 4" xfId="135" xr:uid="{8844145E-646D-4584-9B99-51823E0A59D5}"/>
    <cellStyle name="40% — akcent 4 5" xfId="136" xr:uid="{F0A296AA-19EB-41EA-8502-315C18B8AEC8}"/>
    <cellStyle name="40% — akcent 4 6" xfId="137" xr:uid="{573691C7-3C39-46D9-9764-706B32C1C680}"/>
    <cellStyle name="40% — akcent 4 7" xfId="138" xr:uid="{F44F0A8A-E2B8-4AAF-97AC-1F642D07735F}"/>
    <cellStyle name="40% — akcent 4 8" xfId="139" xr:uid="{EE9940B1-D682-4291-A626-5D0999A2A188}"/>
    <cellStyle name="40% — akcent 4 9" xfId="140" xr:uid="{8A0016AA-FF7B-4CDD-8585-6DE041C6FFB2}"/>
    <cellStyle name="40% — akcent 5 10" xfId="141" xr:uid="{A87C4470-8D6B-4BA0-96DA-4F66E462AFCA}"/>
    <cellStyle name="40% - akcent 5 2" xfId="142" xr:uid="{EADEF6C4-FC2A-4C5C-BAB4-487AE6F177EA}"/>
    <cellStyle name="40% — akcent 5 2" xfId="143" xr:uid="{011A0A07-9D7B-4663-9D31-70904390EEED}"/>
    <cellStyle name="40% - akcent 5 2 2" xfId="144" xr:uid="{97E8A9B6-7D5E-4F0E-912E-34A614C1A1AA}"/>
    <cellStyle name="40% - akcent 5 2 3" xfId="145" xr:uid="{92535B38-D4AB-43E3-8AC5-ED8DD75A44EF}"/>
    <cellStyle name="40% — akcent 5 3" xfId="146" xr:uid="{A3910509-6AAC-490C-80FD-96916A6A0BFA}"/>
    <cellStyle name="40% — akcent 5 4" xfId="147" xr:uid="{52A80C2E-4CAA-4018-ABA3-A733ACC6367E}"/>
    <cellStyle name="40% — akcent 5 5" xfId="148" xr:uid="{6C6BFFF5-866A-4842-9C25-742968F99B3C}"/>
    <cellStyle name="40% — akcent 5 6" xfId="149" xr:uid="{49DF75C9-6F2D-47A4-B449-D473D1458D46}"/>
    <cellStyle name="40% — akcent 5 7" xfId="150" xr:uid="{CA1AAECC-E26D-4F97-AEB0-A9324059F78A}"/>
    <cellStyle name="40% — akcent 5 8" xfId="151" xr:uid="{65436363-8B2D-4837-9129-02C387077FB8}"/>
    <cellStyle name="40% — akcent 5 9" xfId="152" xr:uid="{8A009FB9-1646-4869-834F-597F9CE448ED}"/>
    <cellStyle name="40% — akcent 6 10" xfId="153" xr:uid="{0E65510E-343D-4458-A1AF-7AD4FBA84604}"/>
    <cellStyle name="40% - akcent 6 2" xfId="154" xr:uid="{BA95316D-44EF-402D-906F-2F6BD2B4767E}"/>
    <cellStyle name="40% — akcent 6 2" xfId="155" xr:uid="{82EDB1A2-2C4F-4B75-B729-8B59CDB8BC38}"/>
    <cellStyle name="40% - akcent 6 2 2" xfId="156" xr:uid="{6EF9B536-9CBD-4F96-A602-FEEC2E43BCFA}"/>
    <cellStyle name="40% - akcent 6 2 3" xfId="157" xr:uid="{076550C2-CC93-4E57-90D9-BA1AB8E619BA}"/>
    <cellStyle name="40% — akcent 6 3" xfId="158" xr:uid="{9B348CA6-AE0E-4AFA-8A15-E9D9718E80CE}"/>
    <cellStyle name="40% — akcent 6 4" xfId="159" xr:uid="{24527B37-026A-4FF4-8410-1AA0FFC3A84B}"/>
    <cellStyle name="40% — akcent 6 5" xfId="160" xr:uid="{65A7C806-06AA-4AB9-94A5-1CCD4EFD6922}"/>
    <cellStyle name="40% — akcent 6 6" xfId="161" xr:uid="{98B7CE2D-46D6-4FBD-85EB-40EB69B9B54E}"/>
    <cellStyle name="40% — akcent 6 7" xfId="162" xr:uid="{4E0D2801-1A90-4C85-9C78-C98FC25765E9}"/>
    <cellStyle name="40% — akcent 6 8" xfId="163" xr:uid="{7B80CA83-22C0-45C7-989F-0D57372CEE35}"/>
    <cellStyle name="40% — akcent 6 9" xfId="164" xr:uid="{4F2D829C-4D36-4C8B-9A4C-C1F70595BB31}"/>
    <cellStyle name="60% - Accent1" xfId="165" xr:uid="{AEC7BA04-5318-4B68-BDA0-746D9FE3997E}"/>
    <cellStyle name="60% - Accent2" xfId="166" xr:uid="{43DCAEC8-9F14-4EC0-BE57-B2401E138BEB}"/>
    <cellStyle name="60% - Accent3" xfId="167" xr:uid="{01EF7FF5-A36E-4C8E-9DAE-9E05AE724B5C}"/>
    <cellStyle name="60% - Accent4" xfId="168" xr:uid="{04771447-3E96-431D-BC16-225F6B8DD8D2}"/>
    <cellStyle name="60% - Accent5" xfId="169" xr:uid="{C207531E-1C68-43E3-B799-306F2A9938B8}"/>
    <cellStyle name="60% - Accent6" xfId="170" xr:uid="{971D0F92-8D11-4AAA-B40F-8FE93B3B1264}"/>
    <cellStyle name="60% — akcent 1 10" xfId="171" xr:uid="{691E5DF6-6DA8-489E-A004-CA77FAC6F3E2}"/>
    <cellStyle name="60% - akcent 1 2" xfId="172" xr:uid="{FE103B3C-2F94-4E37-A497-CA6329C3C9C4}"/>
    <cellStyle name="60% — akcent 1 2" xfId="173" xr:uid="{D4160DB7-DFE3-45AB-A103-A14410717DDA}"/>
    <cellStyle name="60% - akcent 1 2 2" xfId="174" xr:uid="{EBFEAE63-3B5F-4E30-AA74-82A742CC2E63}"/>
    <cellStyle name="60% - akcent 1 2 3" xfId="175" xr:uid="{65C8C3BE-8F75-408B-99D0-B43A96E1574F}"/>
    <cellStyle name="60% — akcent 1 3" xfId="176" xr:uid="{74D78CF8-C10C-4F49-9D3D-2920B9BC8D1A}"/>
    <cellStyle name="60% — akcent 1 4" xfId="177" xr:uid="{580CE777-C204-45E0-BE08-234CBA09627D}"/>
    <cellStyle name="60% — akcent 1 5" xfId="178" xr:uid="{59A0EACF-A9FF-433E-95AC-4B050DD8D6C8}"/>
    <cellStyle name="60% — akcent 1 6" xfId="179" xr:uid="{4A5B5F8D-589E-435F-B229-DCFE38FAAF85}"/>
    <cellStyle name="60% — akcent 1 7" xfId="180" xr:uid="{B9A9CA8B-4E0F-4520-B805-3794092DC83C}"/>
    <cellStyle name="60% — akcent 1 8" xfId="181" xr:uid="{449995FC-F4CA-4D7B-A118-D1A12F9BA45A}"/>
    <cellStyle name="60% — akcent 1 9" xfId="182" xr:uid="{1DEFB9BB-3450-4399-9EF3-4D33F01E32B3}"/>
    <cellStyle name="60% — akcent 2 10" xfId="183" xr:uid="{13EB4BC8-106D-4B0A-B8A4-C7AB569AB410}"/>
    <cellStyle name="60% - akcent 2 2" xfId="184" xr:uid="{4DF12B18-73A5-45BB-AA23-DA03D00D41F7}"/>
    <cellStyle name="60% — akcent 2 2" xfId="185" xr:uid="{E33BE419-F8AB-44CC-87EB-4676B62B98F6}"/>
    <cellStyle name="60% - akcent 2 2 2" xfId="186" xr:uid="{42841DAA-E9D1-4AE8-B8D1-4598BBE291D7}"/>
    <cellStyle name="60% - akcent 2 2 3" xfId="187" xr:uid="{2665654C-DD50-4D28-975E-C7426FE54771}"/>
    <cellStyle name="60% — akcent 2 3" xfId="188" xr:uid="{127275B6-2540-473D-BB31-12DE034239E8}"/>
    <cellStyle name="60% — akcent 2 4" xfId="189" xr:uid="{57BC2A06-C756-423A-8852-0AF72888935F}"/>
    <cellStyle name="60% — akcent 2 5" xfId="190" xr:uid="{B13D6545-CF82-490F-8A96-EC7CEBCB39BB}"/>
    <cellStyle name="60% — akcent 2 6" xfId="191" xr:uid="{197548CD-2C44-401A-A389-0933700EC5CF}"/>
    <cellStyle name="60% — akcent 2 7" xfId="192" xr:uid="{0D455A8C-DD9E-48A4-9CE4-17658A2F91EA}"/>
    <cellStyle name="60% — akcent 2 8" xfId="193" xr:uid="{A3108E21-0F55-4505-AB8F-1444AFACDBAC}"/>
    <cellStyle name="60% — akcent 2 9" xfId="194" xr:uid="{C2686A9A-409F-4587-9D5F-E077E9BE5783}"/>
    <cellStyle name="60% — akcent 3 10" xfId="195" xr:uid="{4770D067-FB8C-4D5F-BC5E-DEAA6799762D}"/>
    <cellStyle name="60% - akcent 3 2" xfId="196" xr:uid="{21A12DF7-7272-4FF1-884E-AD709094C19B}"/>
    <cellStyle name="60% — akcent 3 2" xfId="197" xr:uid="{9A123068-6A1E-48F7-98FA-6CA6011E4479}"/>
    <cellStyle name="60% - akcent 3 2 2" xfId="198" xr:uid="{C51DFDA4-3E3B-426D-8631-041B49FB2FCE}"/>
    <cellStyle name="60% - akcent 3 2 3" xfId="199" xr:uid="{12913D74-0183-4A1F-A0F1-4E9D511C4A5A}"/>
    <cellStyle name="60% — akcent 3 3" xfId="200" xr:uid="{46ED7451-C4EC-4A18-BD3C-F3B8F146AB82}"/>
    <cellStyle name="60% — akcent 3 4" xfId="201" xr:uid="{D07284C2-79AC-4C77-946A-A5A325F2AEBD}"/>
    <cellStyle name="60% — akcent 3 5" xfId="202" xr:uid="{890BAEB9-DDCE-4CF5-BD83-8A6A7A1F7D69}"/>
    <cellStyle name="60% — akcent 3 6" xfId="203" xr:uid="{C1D2346C-499B-4341-A266-01DA7D7F7C0E}"/>
    <cellStyle name="60% — akcent 3 7" xfId="204" xr:uid="{E065DE17-667A-4161-A09B-71E6D1041090}"/>
    <cellStyle name="60% — akcent 3 8" xfId="205" xr:uid="{476572D2-3CDE-463F-93DA-5B4E5AA0568B}"/>
    <cellStyle name="60% — akcent 3 9" xfId="206" xr:uid="{EA809BDB-B2A2-4D4F-AADB-907A3C0F9F89}"/>
    <cellStyle name="60% — akcent 4 10" xfId="207" xr:uid="{237960C3-3524-4EA6-BFF9-111991E27390}"/>
    <cellStyle name="60% - akcent 4 2" xfId="208" xr:uid="{D22F2149-0043-4D98-9F48-59A27677F607}"/>
    <cellStyle name="60% — akcent 4 2" xfId="209" xr:uid="{0A7FF06E-6492-4938-B242-BC1E5BBEF6FD}"/>
    <cellStyle name="60% - akcent 4 2 2" xfId="210" xr:uid="{0A4CF10B-F9A5-469B-8C86-EAFD13726367}"/>
    <cellStyle name="60% - akcent 4 2 3" xfId="211" xr:uid="{4235D033-3C6D-43BB-9537-599AF8E48D14}"/>
    <cellStyle name="60% — akcent 4 3" xfId="212" xr:uid="{2551CD67-2A80-4993-AC38-7760E87C093B}"/>
    <cellStyle name="60% — akcent 4 4" xfId="213" xr:uid="{E1F450A8-B981-44FF-8C16-F1A82315B265}"/>
    <cellStyle name="60% — akcent 4 5" xfId="214" xr:uid="{2FC35F07-1C94-4157-B9FF-4512D534E1F5}"/>
    <cellStyle name="60% — akcent 4 6" xfId="215" xr:uid="{9F9E7D2D-DD88-49C5-B2E8-9B9892B47798}"/>
    <cellStyle name="60% — akcent 4 7" xfId="216" xr:uid="{FC19CA36-E4F7-4401-B050-4DE498B42ECF}"/>
    <cellStyle name="60% — akcent 4 8" xfId="217" xr:uid="{D25AFF9B-398C-4015-9864-FD130344F06C}"/>
    <cellStyle name="60% — akcent 4 9" xfId="218" xr:uid="{46266D23-1743-4A17-9CE9-82A357E7665B}"/>
    <cellStyle name="60% — akcent 5 10" xfId="219" xr:uid="{9E849F90-4E7C-4537-957A-746080A8C638}"/>
    <cellStyle name="60% - akcent 5 2" xfId="220" xr:uid="{D5026BED-967D-409A-AE0E-2564194BB0C6}"/>
    <cellStyle name="60% — akcent 5 2" xfId="221" xr:uid="{ECE69221-06FF-49B7-9C3D-672260B4F438}"/>
    <cellStyle name="60% - akcent 5 2 2" xfId="222" xr:uid="{5A60B9CD-E157-49AA-B11B-68BDF94B29F6}"/>
    <cellStyle name="60% - akcent 5 2 3" xfId="223" xr:uid="{9AF9AA58-40EC-4F2A-BDE6-EB5B139402FF}"/>
    <cellStyle name="60% — akcent 5 3" xfId="224" xr:uid="{E4023B51-2254-4545-BC3A-09B156AC74AD}"/>
    <cellStyle name="60% — akcent 5 4" xfId="225" xr:uid="{DC342AB6-4FF3-4BAF-8179-0B8EA1111062}"/>
    <cellStyle name="60% — akcent 5 5" xfId="226" xr:uid="{7100E01E-EF93-423C-9E58-49AC3FF244FB}"/>
    <cellStyle name="60% — akcent 5 6" xfId="227" xr:uid="{9B68BFCD-496D-4DB0-BA98-2D0BFF89C0D2}"/>
    <cellStyle name="60% — akcent 5 7" xfId="228" xr:uid="{FD7E620B-162D-4A17-A678-004BC528EBA6}"/>
    <cellStyle name="60% — akcent 5 8" xfId="229" xr:uid="{A7D034E6-A0E6-4417-8542-936630648E24}"/>
    <cellStyle name="60% — akcent 5 9" xfId="230" xr:uid="{63F35E22-4481-45CD-A3A8-2B120B8A6D9D}"/>
    <cellStyle name="60% — akcent 6 10" xfId="231" xr:uid="{B870A8FA-FD72-438D-B129-C5AE8A386702}"/>
    <cellStyle name="60% - akcent 6 2" xfId="232" xr:uid="{D132C9D2-F8B6-49C0-A8FF-3F9C8B5514EF}"/>
    <cellStyle name="60% — akcent 6 2" xfId="233" xr:uid="{5E32A463-47BC-4455-B7FE-F177FBBDE13E}"/>
    <cellStyle name="60% - akcent 6 2 2" xfId="234" xr:uid="{6F99732F-0521-4A8C-94F5-BD697F6AB633}"/>
    <cellStyle name="60% - akcent 6 2 3" xfId="235" xr:uid="{2DD6823E-FF56-4F1F-885D-350F77664E0B}"/>
    <cellStyle name="60% — akcent 6 3" xfId="236" xr:uid="{25441660-3284-45CD-A994-852E03473822}"/>
    <cellStyle name="60% — akcent 6 4" xfId="237" xr:uid="{4E4547B1-EA19-45DA-967D-9282E5637A3B}"/>
    <cellStyle name="60% — akcent 6 5" xfId="238" xr:uid="{FC68FF70-0B5E-4B7D-B476-126D16818A44}"/>
    <cellStyle name="60% — akcent 6 6" xfId="239" xr:uid="{DF262F49-6CA1-447A-AF6F-A1F4C9261E7C}"/>
    <cellStyle name="60% — akcent 6 7" xfId="240" xr:uid="{8EBCE5EA-F934-4612-B473-ECB76C52A860}"/>
    <cellStyle name="60% — akcent 6 8" xfId="241" xr:uid="{BCC6C38C-8CB4-4D4B-9555-E83B6A12C4D1}"/>
    <cellStyle name="60% — akcent 6 9" xfId="242" xr:uid="{4C9F529F-F2B3-4153-915D-BAE4E7E8C6F0}"/>
    <cellStyle name="Accent1" xfId="243" xr:uid="{069458CE-149E-4131-B945-58432A71DDBF}"/>
    <cellStyle name="Accent2" xfId="244" xr:uid="{C89F8604-0EAE-422B-976C-C6EDC0B52E40}"/>
    <cellStyle name="Accent3" xfId="245" xr:uid="{99399827-9156-41AF-8B49-FBCE0B6C38ED}"/>
    <cellStyle name="Accent4" xfId="246" xr:uid="{A82D411B-2EB1-454D-85A0-B899DABD12B5}"/>
    <cellStyle name="Accent5" xfId="247" xr:uid="{0E2FF1EB-2182-4EC7-9126-8F9FE6F86F88}"/>
    <cellStyle name="Accent6" xfId="248" xr:uid="{22731FA9-6CF0-4D53-90CC-ED95A748A16C}"/>
    <cellStyle name="Akcent 1 2" xfId="249" xr:uid="{C7357BCC-BBBA-4FFE-8305-DC0E3D1ABAAB}"/>
    <cellStyle name="Akcent 1 2 2" xfId="250" xr:uid="{7A48F257-98B8-4969-8314-66FDA3824274}"/>
    <cellStyle name="Akcent 1 2 3" xfId="251" xr:uid="{05B4CCBD-F07F-46BC-9D42-165D9DDD6540}"/>
    <cellStyle name="Akcent 1 3" xfId="252" xr:uid="{4101B5FA-C45C-48DF-A347-5BDBD19037DD}"/>
    <cellStyle name="Akcent 1 4" xfId="253" xr:uid="{80A4534D-AB46-41E3-9CF5-F1C1DFCF1123}"/>
    <cellStyle name="Akcent 2 2" xfId="254" xr:uid="{6D393989-0EBD-4EEA-86D3-DA0D0C52CD86}"/>
    <cellStyle name="Akcent 2 2 2" xfId="255" xr:uid="{22BA538C-6F0A-4D8E-903F-90FAF1A69408}"/>
    <cellStyle name="Akcent 2 2 3" xfId="256" xr:uid="{5E6DA234-DAC0-41AD-A921-DA5AEBA2654D}"/>
    <cellStyle name="Akcent 2 3" xfId="257" xr:uid="{E1749F94-EDDC-4C55-93A0-C3EB919CBA3E}"/>
    <cellStyle name="Akcent 2 4" xfId="258" xr:uid="{7E961E69-2E1D-423B-9675-8DBDDB918A93}"/>
    <cellStyle name="Akcent 3 2" xfId="259" xr:uid="{D9C723F5-AA08-4B16-8FB5-D658AF786C97}"/>
    <cellStyle name="Akcent 3 2 2" xfId="260" xr:uid="{4C80E7C7-430D-4A01-B17C-AD370A14A22D}"/>
    <cellStyle name="Akcent 3 2 3" xfId="261" xr:uid="{B01D459E-5DE3-44E4-9932-AEC6F8AD1285}"/>
    <cellStyle name="Akcent 3 3" xfId="262" xr:uid="{1E619C97-DA7C-4E1D-95CC-E17DE57D9804}"/>
    <cellStyle name="Akcent 3 4" xfId="263" xr:uid="{D47697FD-28F2-45FB-97E3-261704727115}"/>
    <cellStyle name="Akcent 4 2" xfId="264" xr:uid="{1D4ACE11-FDAA-414C-9AB3-0498BCF407A1}"/>
    <cellStyle name="Akcent 4 2 2" xfId="265" xr:uid="{4057352E-50AE-400C-8033-990EEF30B991}"/>
    <cellStyle name="Akcent 4 2 3" xfId="266" xr:uid="{522DDD7E-FA64-40C5-8724-BDB03311F5B1}"/>
    <cellStyle name="Akcent 4 3" xfId="267" xr:uid="{54FB7F0E-710A-4FF8-BC7F-225CD59F12E2}"/>
    <cellStyle name="Akcent 4 4" xfId="268" xr:uid="{F6F7A074-694A-46F1-B879-B83EB9DC4C6F}"/>
    <cellStyle name="Akcent 5 2" xfId="269" xr:uid="{522ABEA0-D4B7-4BFC-9F6D-CD9A476171D8}"/>
    <cellStyle name="Akcent 5 2 2" xfId="270" xr:uid="{2772ACC2-336A-4412-AD5F-F66D4B012A71}"/>
    <cellStyle name="Akcent 5 2 3" xfId="271" xr:uid="{88A5E823-C7AE-4FCD-B9AB-537FA68AC66E}"/>
    <cellStyle name="Akcent 5 3" xfId="272" xr:uid="{71F17CB3-D2ED-4E9A-B5EA-15695A626546}"/>
    <cellStyle name="Akcent 5 4" xfId="273" xr:uid="{F94F3B74-E694-4038-A043-6EBC0FF6BF2D}"/>
    <cellStyle name="Akcent 6 2" xfId="274" xr:uid="{72CA8A86-5984-4A8D-AA74-0F2F1B9021BB}"/>
    <cellStyle name="Akcent 6 2 2" xfId="275" xr:uid="{C6618A64-AC33-4F7C-8D37-A38541C2C3B4}"/>
    <cellStyle name="Akcent 6 2 3" xfId="276" xr:uid="{F195C0EC-548E-4A8D-B462-0C6BB1C494CE}"/>
    <cellStyle name="Akcent 6 3" xfId="277" xr:uid="{4187F330-E128-47BF-A9FD-7F4AE5B8F5CB}"/>
    <cellStyle name="Akcent 6 4" xfId="278" xr:uid="{481030EC-7496-4762-8F83-F401674541CD}"/>
    <cellStyle name="Bad" xfId="279" xr:uid="{89D8089C-8B59-4DFB-84CA-D28E22CF2D57}"/>
    <cellStyle name="Calculation" xfId="280" xr:uid="{FC28B90C-39CB-482C-B1B3-75EB7CC67EE5}"/>
    <cellStyle name="Check Cell" xfId="281" xr:uid="{8A65BF4D-B934-4D71-B1C4-85FDA3C66562}"/>
    <cellStyle name="Comma" xfId="282" xr:uid="{C051BBB9-DF5E-4E89-B783-A46E80BB77C8}"/>
    <cellStyle name="Dane wejściowe 2" xfId="283" xr:uid="{5748ABBD-C3AD-4042-936B-BE8BFBF5ECF6}"/>
    <cellStyle name="Dane wejściowe 2 2" xfId="284" xr:uid="{E379B54D-59C8-4924-9037-866EA92F7063}"/>
    <cellStyle name="Dane wejściowe 2 3" xfId="285" xr:uid="{BF5DEA67-4764-4BDB-BD9F-9099A6980CC3}"/>
    <cellStyle name="Dane wejściowe 3" xfId="286" xr:uid="{29B6413F-054E-414F-AEAD-FA383D523DDB}"/>
    <cellStyle name="Dane wejściowe 4" xfId="287" xr:uid="{3D6B03F7-5972-419E-896E-4461F199ED03}"/>
    <cellStyle name="Dane wyjściowe 2" xfId="288" xr:uid="{6FBC1241-422A-4FE9-A646-EE1B9EF98E1F}"/>
    <cellStyle name="Dane wyjściowe 2 2" xfId="289" xr:uid="{BFA69E2F-EC0C-4225-AEED-3396B69EF3A6}"/>
    <cellStyle name="Dane wyjściowe 2 3" xfId="290" xr:uid="{51C733D6-99FB-4838-B618-3D08CD2FF7F0}"/>
    <cellStyle name="Dane wyjściowe 3" xfId="291" xr:uid="{C3A17D22-7A71-46F4-979B-2884C788ECB2}"/>
    <cellStyle name="Dane wyjściowe 4" xfId="292" xr:uid="{03F501F6-E367-4A1D-B7F9-790C555222AF}"/>
    <cellStyle name="Dobre 2" xfId="293" xr:uid="{253D5095-F670-4953-B9EF-870DC1233AE0}"/>
    <cellStyle name="Dobre 2 2" xfId="294" xr:uid="{A4602310-2D83-4EF4-ACC7-F4613597B7E9}"/>
    <cellStyle name="Dobre 2 3" xfId="295" xr:uid="{9EE71532-E415-4062-8C89-AF017034FA46}"/>
    <cellStyle name="Dobry 2" xfId="296" xr:uid="{CE666B8F-877A-4FC5-9CC9-62CD878B7461}"/>
    <cellStyle name="Dziesiętny 2" xfId="298" xr:uid="{0CC28101-578B-437A-92A1-79681E93E951}"/>
    <cellStyle name="Dziesiętny 2 2" xfId="299" xr:uid="{866BC29F-27BB-4B38-AD75-5955DDEAD70E}"/>
    <cellStyle name="Dziesiętny 2 3" xfId="300" xr:uid="{D7F19201-C86A-4115-B3D5-FD2548D62F4B}"/>
    <cellStyle name="Dziesiętny 2 4" xfId="301" xr:uid="{D2843894-5197-4F36-96AB-9B43C6B14D50}"/>
    <cellStyle name="Dziesiętny 2 5" xfId="302" xr:uid="{2D6DB81F-8E2E-4369-919D-68F4D84029F6}"/>
    <cellStyle name="Dziesiętny 3" xfId="303" xr:uid="{0CA5AF24-C191-4CD2-ADD6-B76B1BD2A109}"/>
    <cellStyle name="Dziesiętny 3 2" xfId="304" xr:uid="{6D3A7F30-6706-45E0-99D7-08475DE02F6D}"/>
    <cellStyle name="Dziesiętny 4" xfId="305" xr:uid="{EFB6DA06-229C-4F99-86F2-70A2D54537B3}"/>
    <cellStyle name="Dziesiętny 5" xfId="306" xr:uid="{7C86F3ED-28D7-4D2A-AEBC-BE492B9ECA3E}"/>
    <cellStyle name="Dziesiętny 6" xfId="297" xr:uid="{811DFDEF-C62B-4D16-9F23-9109CCD9AD69}"/>
    <cellStyle name="Excel Built-in Comma" xfId="307" xr:uid="{187C6BD6-F61B-4F3D-9FBB-D391717AAD75}"/>
    <cellStyle name="Excel Built-in Currency" xfId="4" xr:uid="{00000000-0005-0000-0000-000000000000}"/>
    <cellStyle name="Excel Built-in Currency 2" xfId="309" xr:uid="{5D55C840-1AA3-47BD-AFA0-EEC3A30F9C21}"/>
    <cellStyle name="Excel Built-in Normal" xfId="2" xr:uid="{00000000-0005-0000-0000-000001000000}"/>
    <cellStyle name="Excel Built-in Normal 1" xfId="311" xr:uid="{6F005535-A0F9-4B39-A8F7-005CAE670A26}"/>
    <cellStyle name="Excel Built-in Normal 1 2" xfId="312" xr:uid="{F10DE2F9-6269-4A44-9B33-5574A1484090}"/>
    <cellStyle name="Excel Built-in Normal 1 3" xfId="313" xr:uid="{4D99AF96-AAE2-47EF-9584-2A46F44DB3AD}"/>
    <cellStyle name="Excel Built-in Normal 2" xfId="314" xr:uid="{038F7885-310B-470B-93FD-B2B49257ED50}"/>
    <cellStyle name="Excel Built-in Normal 2 2" xfId="315" xr:uid="{B9F3AD82-B7AE-4C2A-AA39-1B039CBBA804}"/>
    <cellStyle name="Excel Built-in Normal 2 3" xfId="316" xr:uid="{53E8E21A-A614-405B-900F-03C1FDEAC441}"/>
    <cellStyle name="Excel Built-in Normal 3" xfId="317" xr:uid="{E14C83EC-25B4-4718-9CAD-04EC132FF83B}"/>
    <cellStyle name="Excel Built-in Normal 3 2" xfId="318" xr:uid="{B7E8D6CC-5F77-4BDE-B1F2-25DD92F44B3C}"/>
    <cellStyle name="Excel Built-in Normal 4" xfId="319" xr:uid="{F751107D-E0BF-48F8-B9DF-84A56D2265A5}"/>
    <cellStyle name="Excel Built-in Normal 4 2" xfId="320" xr:uid="{35A71677-323D-447D-91F4-136BE85CB749}"/>
    <cellStyle name="Excel Built-in Normal 5" xfId="310" xr:uid="{65BFC884-68EB-42AC-9ACE-2D26E8ADB94B}"/>
    <cellStyle name="Excel Built-in Percent" xfId="3" xr:uid="{00000000-0005-0000-0000-000002000000}"/>
    <cellStyle name="Excel_BuiltIn_Comma" xfId="322" xr:uid="{498A671B-7C48-48A0-A954-895BA9F533C9}"/>
    <cellStyle name="Explanatory Text" xfId="323" xr:uid="{012F4D1F-16AB-4E68-B944-8FF3680FB3CB}"/>
    <cellStyle name="Good" xfId="324" xr:uid="{C75DE83C-1F3A-47FE-92EA-B8A1CD85C179}"/>
    <cellStyle name="Heading" xfId="325" xr:uid="{14DDF2CD-676F-41BC-A5BB-40547849DC28}"/>
    <cellStyle name="Heading (user)" xfId="326" xr:uid="{77EE9FA9-6305-40F2-A20A-007C25BED551}"/>
    <cellStyle name="Heading 1" xfId="327" xr:uid="{D0106760-F7CD-48A7-B986-E3E5F8838594}"/>
    <cellStyle name="Heading 2" xfId="328" xr:uid="{37B92C54-46EA-43A6-957D-DFC1AEF61BDE}"/>
    <cellStyle name="Heading 2 2" xfId="329" xr:uid="{89C47FF4-0845-43DD-8AD5-CAE3C8F823BD}"/>
    <cellStyle name="Heading 3" xfId="330" xr:uid="{DACB11CB-6C05-4274-BAA1-802AEAF387C3}"/>
    <cellStyle name="Heading 3 2" xfId="331" xr:uid="{6D063803-BFF2-4E42-8CA9-EE22E3555FA9}"/>
    <cellStyle name="Heading 4" xfId="332" xr:uid="{C6CA9ACB-3C4B-401E-A7E3-C79A90039D12}"/>
    <cellStyle name="Heading 5" xfId="333" xr:uid="{112253E4-E1AA-47CE-BE58-EFFAF3B5B304}"/>
    <cellStyle name="Heading 6" xfId="334" xr:uid="{255F9E36-28BE-420C-987F-FD178415B378}"/>
    <cellStyle name="Heading1" xfId="335" xr:uid="{1FA98A8A-8824-4FB1-A90A-EEFE0EAFEB49}"/>
    <cellStyle name="Heading1 (user)" xfId="336" xr:uid="{CDE425E2-ED09-4E5C-9306-305CECE99CDD}"/>
    <cellStyle name="Heading1 2" xfId="337" xr:uid="{C7B62A3D-D3FC-44AA-89B3-53D166E1A5F4}"/>
    <cellStyle name="Heading1 2 2" xfId="338" xr:uid="{4F25B74E-18B1-4FDE-8EE1-69D755BC8777}"/>
    <cellStyle name="Heading1 3" xfId="339" xr:uid="{A36BEDAB-CB66-4F01-8958-4A2F792ED833}"/>
    <cellStyle name="Heading1 3 2" xfId="340" xr:uid="{6DE95369-CB82-45D2-9500-C85B5F1CED9A}"/>
    <cellStyle name="Input" xfId="341" xr:uid="{061C04D9-578F-4BB1-9794-6B42BE18BD36}"/>
    <cellStyle name="Komórka połączona 2" xfId="342" xr:uid="{CA213F93-FC93-44BF-BF02-AEE44E899E2F}"/>
    <cellStyle name="Komórka połączona 2 2" xfId="343" xr:uid="{FBE9A3B0-D749-46F4-8E40-7E68CB8D54C5}"/>
    <cellStyle name="Komórka połączona 2 3" xfId="344" xr:uid="{70439AF3-880F-47A2-8F8C-3BB2201E6360}"/>
    <cellStyle name="Komórka połączona 3" xfId="345" xr:uid="{4FF89DD0-85CB-4D3C-803C-B13B13B5D444}"/>
    <cellStyle name="Komórka połączona 4" xfId="346" xr:uid="{7D70CE4F-3529-4D83-B2B3-E318824C2762}"/>
    <cellStyle name="Komórka zaznaczona 2" xfId="347" xr:uid="{7C56DAAE-0D05-466F-ADA5-504E21730DEA}"/>
    <cellStyle name="Komórka zaznaczona 2 2" xfId="348" xr:uid="{11300E81-C76A-4750-864D-9016251D7BF9}"/>
    <cellStyle name="Komórka zaznaczona 2 3" xfId="349" xr:uid="{ED25D9AB-CE0D-4290-BB55-1AE9D0E6A26B}"/>
    <cellStyle name="Komórka zaznaczona 3" xfId="350" xr:uid="{9BE9654A-E1D7-4D94-8D60-A49FE0ACF6C9}"/>
    <cellStyle name="Komórka zaznaczona 4" xfId="351" xr:uid="{A6028763-1F94-4D7B-B64B-552416885220}"/>
    <cellStyle name="Linked Cell" xfId="352" xr:uid="{09D01D6C-85B5-40BE-BF25-4144DAC7C8E2}"/>
    <cellStyle name="Nagłówek 1 2" xfId="353" xr:uid="{B8637460-D762-4DF1-A465-83357D57144E}"/>
    <cellStyle name="Nagłówek 1 2 2" xfId="354" xr:uid="{18C2565E-1011-43EB-A7C7-838296D41CC0}"/>
    <cellStyle name="Nagłówek 1 2 3" xfId="355" xr:uid="{62807F46-6122-4335-9916-C1EA60E831E5}"/>
    <cellStyle name="Nagłówek 1 3" xfId="356" xr:uid="{1D89C9C6-7C4C-4747-80CF-8BE462ADA52A}"/>
    <cellStyle name="Nagłówek 1 4" xfId="357" xr:uid="{A4A1BBB0-8BDF-4A49-A7AE-3A3A0166340A}"/>
    <cellStyle name="Nagłówek 2 2" xfId="358" xr:uid="{CF02B6D4-6B38-4057-ABAC-0894874B8E55}"/>
    <cellStyle name="Nagłówek 2 2 2" xfId="359" xr:uid="{D5999B47-E9EF-4B7F-A234-9138C79C1039}"/>
    <cellStyle name="Nagłówek 2 2 3" xfId="360" xr:uid="{A457E36D-E217-447E-BDFF-BCE5F5658967}"/>
    <cellStyle name="Nagłówek 2 3" xfId="361" xr:uid="{1722DB79-3E1E-490F-B05F-54FE383ECC21}"/>
    <cellStyle name="Nagłówek 2 4" xfId="362" xr:uid="{659D7727-612A-46A0-AF76-7009F0D5FE67}"/>
    <cellStyle name="Nagłówek 3 2" xfId="363" xr:uid="{E19109B1-5455-4CDE-B734-5DD8BEF522E8}"/>
    <cellStyle name="Nagłówek 3 2 2" xfId="364" xr:uid="{7616834B-1718-46E2-80A2-BEC0E1F73D4B}"/>
    <cellStyle name="Nagłówek 3 2 3" xfId="365" xr:uid="{075C93FA-FAAB-4059-B55E-7D5831521DD7}"/>
    <cellStyle name="Nagłówek 3 3" xfId="366" xr:uid="{28C095E5-FCA4-4C5F-801C-F78B5FB2E2BD}"/>
    <cellStyle name="Nagłówek 3 4" xfId="367" xr:uid="{246263FF-3D98-4EF1-A6BB-DD27F2EA8774}"/>
    <cellStyle name="Nagłówek 4 2" xfId="368" xr:uid="{784F28B3-0710-44CD-9734-0ADFA79C25B1}"/>
    <cellStyle name="Nagłówek 4 2 2" xfId="369" xr:uid="{2B1ED689-A43B-47A6-9123-C8EDB1844799}"/>
    <cellStyle name="Nagłówek 4 2 3" xfId="370" xr:uid="{FC5E7F49-0905-4AE0-9CCC-1F6768E23F72}"/>
    <cellStyle name="Nagłówek 4 3" xfId="371" xr:uid="{8F9F6D8C-82A5-4FA7-B281-C072A6E9B134}"/>
    <cellStyle name="Nagłówek 4 4" xfId="372" xr:uid="{2B1028B1-9765-4A28-8BB5-27043FA29EC8}"/>
    <cellStyle name="Neutral" xfId="373" xr:uid="{ACA3B20B-2091-4239-927B-E8733460711F}"/>
    <cellStyle name="Neutralne 2" xfId="374" xr:uid="{A76634E7-3D04-46B7-9683-DCF7C1A7F593}"/>
    <cellStyle name="Neutralne 2 2" xfId="375" xr:uid="{71287253-5CF1-40DA-94BC-094CEE975776}"/>
    <cellStyle name="Neutralne 2 3" xfId="376" xr:uid="{EE018558-BE62-4B6E-A5BE-02AA09E15122}"/>
    <cellStyle name="Neutralny 2" xfId="377" xr:uid="{27F4191B-F459-483A-85EB-B1B867196514}"/>
    <cellStyle name="Normal 10" xfId="378" xr:uid="{B0250C2B-5D12-4D8C-89BA-F63391C1FACC}"/>
    <cellStyle name="Normal 12" xfId="7" xr:uid="{38DE4601-4E74-4831-B032-F99D73EA2E15}"/>
    <cellStyle name="Normal 2" xfId="379" xr:uid="{FE7F34B7-04F7-4101-A587-6EE642A2D092}"/>
    <cellStyle name="Normal 2 2" xfId="380" xr:uid="{E7D1A24F-20D1-4219-9763-591E16A21C64}"/>
    <cellStyle name="Normal 2 2 2" xfId="381" xr:uid="{048BFECB-9B8C-4B82-B723-4596D4471669}"/>
    <cellStyle name="Normal 2 2 3" xfId="382" xr:uid="{14C6A260-E5E6-426D-ADE2-A1659E9EB373}"/>
    <cellStyle name="Normal 2 3" xfId="383" xr:uid="{2FC166B6-416F-4B73-A599-49B410B0EDF5}"/>
    <cellStyle name="Normal 2 4" xfId="384" xr:uid="{56D79CC7-D9AA-40A3-88CF-F46F376581A1}"/>
    <cellStyle name="Normal 2 5" xfId="385" xr:uid="{78E0027B-1EAE-45AA-A6B0-451D7E3B84F7}"/>
    <cellStyle name="Normal 2 6" xfId="386" xr:uid="{1C2294E4-8582-4081-A125-33623601698B}"/>
    <cellStyle name="Normal 2_Iwonka przetagr sierpień" xfId="387" xr:uid="{43D23955-62AA-4A2E-A451-56F2E8FED328}"/>
    <cellStyle name="Normal 3" xfId="388" xr:uid="{A69C2F22-F750-4978-9E6F-E7DF6D35F6C7}"/>
    <cellStyle name="Normal 4" xfId="389" xr:uid="{0FEDB61A-A0BF-4AB1-ABFF-EFBD1F71F0D2}"/>
    <cellStyle name="Normal 5" xfId="390" xr:uid="{BD39DE63-AD4A-45B8-AF4F-51DCCDF9E326}"/>
    <cellStyle name="Normal 7" xfId="391" xr:uid="{65AC5F44-3319-4039-A494-7B499342AA43}"/>
    <cellStyle name="Normal 8" xfId="392" xr:uid="{4308165E-AD3D-4D08-836B-2DC68B3C368B}"/>
    <cellStyle name="Normal_PROF_EES" xfId="5" xr:uid="{00000000-0005-0000-0000-000003000000}"/>
    <cellStyle name="Normalny" xfId="0" builtinId="0"/>
    <cellStyle name="Normalny 10" xfId="393" xr:uid="{1C8C3194-4693-4F43-B6FC-F44ED8D1D87C}"/>
    <cellStyle name="Normalny 10 2" xfId="394" xr:uid="{FB8A831D-A23D-4469-8FE0-B0E52163FCB3}"/>
    <cellStyle name="Normalny 10 2 2" xfId="395" xr:uid="{E478D010-40C1-42FF-8BF7-F96F340056C1}"/>
    <cellStyle name="Normalny 10 2 3" xfId="396" xr:uid="{FBB1B415-9FB5-4F33-93A6-550BDB9635C2}"/>
    <cellStyle name="Normalny 10 2 4" xfId="397" xr:uid="{FBD74115-4678-49D3-A136-CF1C15905D27}"/>
    <cellStyle name="Normalny 10 2 5" xfId="398" xr:uid="{49CAA03D-950B-443E-9F2C-721739F4E2D3}"/>
    <cellStyle name="Normalny 10 3" xfId="399" xr:uid="{4B92DE40-4CC4-404F-81B8-0CF0C5D8339F}"/>
    <cellStyle name="Normalny 10 3 2" xfId="400" xr:uid="{361D9DFA-775E-4D4F-9D2E-60700695245B}"/>
    <cellStyle name="Normalny 10 4" xfId="401" xr:uid="{037A9C71-96BA-4295-BEC7-16160A2AD667}"/>
    <cellStyle name="Normalny 10 5" xfId="402" xr:uid="{A6AFA50E-C01E-4EB2-8667-C0094C270A0C}"/>
    <cellStyle name="Normalny 11" xfId="403" xr:uid="{69837F97-3C4B-4D1A-8F74-0A0F4C36387D}"/>
    <cellStyle name="Normalny 11 2" xfId="404" xr:uid="{574A086C-20F7-42ED-8DAB-DB619330C954}"/>
    <cellStyle name="Normalny 12" xfId="405" xr:uid="{1FB15B08-5F3C-4368-B113-720BB5928840}"/>
    <cellStyle name="Normalny 12 2" xfId="406" xr:uid="{1A01FBCB-CEC8-4AE2-9800-47E27B55425F}"/>
    <cellStyle name="Normalny 13" xfId="407" xr:uid="{D59D7025-9A8E-4C12-9D5C-2C89F0AABF67}"/>
    <cellStyle name="Normalny 13 2" xfId="408" xr:uid="{20741A2A-42DE-4CDC-8037-BA02A41C9C3D}"/>
    <cellStyle name="Normalny 14" xfId="409" xr:uid="{B1EB2D7E-0C28-4A61-A925-141685F931EF}"/>
    <cellStyle name="Normalny 14 2" xfId="410" xr:uid="{E11C4BB3-DA3D-482B-9B2E-85762452B5A7}"/>
    <cellStyle name="Normalny 15" xfId="411" xr:uid="{4958595B-06AF-4F52-B227-7EC0DEB6AE17}"/>
    <cellStyle name="Normalny 15 2" xfId="412" xr:uid="{8D4F17C0-8461-43D1-A526-FD82CCD4A058}"/>
    <cellStyle name="Normalny 16" xfId="413" xr:uid="{23311DF0-464F-46B8-97AF-939F461B1E67}"/>
    <cellStyle name="Normalny 16 2" xfId="414" xr:uid="{6A3302FA-55B9-4957-AAE6-D4AEEE9AEC1B}"/>
    <cellStyle name="Normalny 17" xfId="415" xr:uid="{9B854589-4428-4481-9D22-70E12B29B98A}"/>
    <cellStyle name="Normalny 17 2" xfId="416" xr:uid="{295849AC-F559-4060-B0AA-8F7F3DFCFF31}"/>
    <cellStyle name="Normalny 18" xfId="417" xr:uid="{0A780DA9-CAC7-429C-8AB6-41E2BD0A5214}"/>
    <cellStyle name="Normalny 18 2" xfId="418" xr:uid="{443AFB2F-41E3-48A9-AA28-B4C54A280D2B}"/>
    <cellStyle name="Normalny 19" xfId="419" xr:uid="{790C0F1B-905A-4BA5-B906-22FD78505D26}"/>
    <cellStyle name="Normalny 2" xfId="1" xr:uid="{00000000-0005-0000-0000-000005000000}"/>
    <cellStyle name="Normalny 2 2" xfId="6" xr:uid="{A354AAAD-358A-4C4D-9AD5-B7CF568BDCA0}"/>
    <cellStyle name="Normalny 2 2 2" xfId="422" xr:uid="{F9157B5F-F512-4AEF-B36C-9D3FF6A3FD5A}"/>
    <cellStyle name="Normalny 2 2 3" xfId="423" xr:uid="{180BF182-0070-458B-A611-21B5CCF868DC}"/>
    <cellStyle name="Normalny 2 2 4" xfId="421" xr:uid="{59F3EAB8-FAEF-4B75-ACBD-4426577FCE36}"/>
    <cellStyle name="Normalny 2 3" xfId="424" xr:uid="{972935E6-AB99-47DC-94DB-B6DCABE369FA}"/>
    <cellStyle name="Normalny 2 3 2" xfId="425" xr:uid="{ACF2A8B6-5429-4FF4-A9DB-FD657041E891}"/>
    <cellStyle name="Normalny 2 3 3" xfId="426" xr:uid="{40CDD17A-9470-48C6-B851-C71FAE7CC7D9}"/>
    <cellStyle name="Normalny 2 4" xfId="427" xr:uid="{C9F86E97-EDAE-499D-9A34-4CED5B043503}"/>
    <cellStyle name="Normalny 2 4 2" xfId="428" xr:uid="{2A84F64D-4533-44A2-864A-7DE309456C23}"/>
    <cellStyle name="Normalny 2 5" xfId="429" xr:uid="{77A1AEA8-223B-4AC6-8D01-FA9F3F6037D8}"/>
    <cellStyle name="Normalny 2 6" xfId="579" xr:uid="{1FE73DDB-FE9B-4F04-A462-E005BCE13817}"/>
    <cellStyle name="Normalny 2 7" xfId="420" xr:uid="{77200B8B-A5B9-4512-9692-9F565621E35C}"/>
    <cellStyle name="Normalny 2_ASCLEPIOS_ zał nr 1 Formularz cenowy" xfId="430" xr:uid="{490774B2-A756-42B3-9CDC-DF7964C76A99}"/>
    <cellStyle name="Normalny 20" xfId="431" xr:uid="{E9FEE72A-81A6-4012-8898-72F6947B7155}"/>
    <cellStyle name="Normalny 21" xfId="432" xr:uid="{D0C08131-7C18-4EF1-8689-DC724E52F5A2}"/>
    <cellStyle name="Normalny 22" xfId="433" xr:uid="{D7ACDD8C-58E0-485A-B93D-1DDACB3FE206}"/>
    <cellStyle name="Normalny 23" xfId="434" xr:uid="{946ABDB6-3DD1-44B7-AA1B-A815D665A69B}"/>
    <cellStyle name="Normalny 24" xfId="435" xr:uid="{65815C0C-FA6D-4EEC-B093-5F12415EB0A8}"/>
    <cellStyle name="Normalny 25" xfId="436" xr:uid="{6782DFB7-22D0-4578-AFEE-53E18AA87C8C}"/>
    <cellStyle name="Normalny 26" xfId="437" xr:uid="{06B5F80D-9732-42AE-9FFE-16C3D457958A}"/>
    <cellStyle name="Normalny 27" xfId="438" xr:uid="{EC45FC8C-F69D-45C6-B5B0-118E5160D961}"/>
    <cellStyle name="Normalny 28" xfId="439" xr:uid="{23D121B5-3E70-451B-A4C8-946B308933CE}"/>
    <cellStyle name="Normalny 29" xfId="440" xr:uid="{874FA304-5BF2-49B2-8C9A-150516C2FB55}"/>
    <cellStyle name="Normalny 3" xfId="441" xr:uid="{E9564CC5-C6B2-4DDD-A95B-A84FA27CBC80}"/>
    <cellStyle name="Normalny 3 2" xfId="442" xr:uid="{5AB61431-9226-4E31-B2DF-5B305E5329E2}"/>
    <cellStyle name="Normalny 3 2 2" xfId="443" xr:uid="{FA434A35-1D34-4FDD-914F-D61187F4BF85}"/>
    <cellStyle name="Normalny 3 2 3" xfId="444" xr:uid="{7005570C-4D5B-4211-86DD-881E0B8241E9}"/>
    <cellStyle name="Normalny 3 3" xfId="445" xr:uid="{1878CE62-6020-4871-B16C-50FB473CEADA}"/>
    <cellStyle name="Normalny 3 3 2" xfId="446" xr:uid="{70A94850-3329-4152-A3A5-76A9E488BD9E}"/>
    <cellStyle name="Normalny 3 4" xfId="447" xr:uid="{119D80E1-CCC3-43C8-9F1A-D0ADE762A08F}"/>
    <cellStyle name="Normalny 3 4 2" xfId="448" xr:uid="{699E46A0-3316-4F1C-84E1-A74658B1B4A8}"/>
    <cellStyle name="Normalny 3 5" xfId="449" xr:uid="{D876FDDC-BCBF-47AC-B229-5A96DECBCC70}"/>
    <cellStyle name="Normalny 3 6" xfId="450" xr:uid="{DE0CAAEF-152D-439D-A27F-9175798927A9}"/>
    <cellStyle name="Normalny 3 7" xfId="451" xr:uid="{D25A1BEE-836F-4F98-9EC3-564EBAF21B30}"/>
    <cellStyle name="Normalny 30" xfId="452" xr:uid="{8127B960-7C2D-47BA-BA8F-516E3F483CDA}"/>
    <cellStyle name="Normalny 31" xfId="453" xr:uid="{A5A245CD-3C4B-4CE1-A3F8-FA3684FD3119}"/>
    <cellStyle name="Normalny 32" xfId="454" xr:uid="{29CA6492-EDAA-433A-9DAB-C696DBBD5EA3}"/>
    <cellStyle name="Normalny 33" xfId="455" xr:uid="{1C792771-BA69-47D1-B225-0D54C968B1A9}"/>
    <cellStyle name="Normalny 34" xfId="456" xr:uid="{168081E8-8FC4-468A-AAEC-75B94A83B743}"/>
    <cellStyle name="Normalny 35" xfId="457" xr:uid="{5AD7857B-7B6C-4DF8-BE09-BF534354A0CD}"/>
    <cellStyle name="Normalny 36" xfId="458" xr:uid="{D1DB7FD2-E5AA-4F37-9B74-E31EB717ED96}"/>
    <cellStyle name="Normalny 37" xfId="459" xr:uid="{B0200A22-9A5A-4895-8ED7-CFBEC74CB276}"/>
    <cellStyle name="Normalny 38" xfId="460" xr:uid="{639F0E75-B9BD-40BE-A119-1814D8F2B52C}"/>
    <cellStyle name="Normalny 39" xfId="461" xr:uid="{AFBE8975-00D3-45C5-A262-FA3DEBB8B16A}"/>
    <cellStyle name="Normalny 4" xfId="462" xr:uid="{93030B13-7A62-43FB-8BEF-09B4B0C29A83}"/>
    <cellStyle name="Normalny 4 2" xfId="463" xr:uid="{2A3F9C74-EDD1-4FB7-853A-10FBD1BA6DC9}"/>
    <cellStyle name="Normalny 4 3" xfId="464" xr:uid="{7622EA3F-7052-4BBC-9E1D-7FA84734B8CA}"/>
    <cellStyle name="Normalny 4 4" xfId="465" xr:uid="{866A3F2E-EF69-40A6-8696-8B7DEF36A29F}"/>
    <cellStyle name="Normalny 4 5" xfId="466" xr:uid="{453FF4AF-FCB0-4335-8F36-3767C6D2DCA8}"/>
    <cellStyle name="Normalny 4 6" xfId="467" xr:uid="{6EC39BE8-AEC3-472A-875E-8CEC3AA7F6A5}"/>
    <cellStyle name="Normalny 40" xfId="468" xr:uid="{0D12427A-2BF8-447E-B34F-E2036F8A9BBE}"/>
    <cellStyle name="Normalny 41" xfId="469" xr:uid="{0B2849F0-31A9-4B6E-AF95-6AF1D5C98B68}"/>
    <cellStyle name="Normalny 42" xfId="470" xr:uid="{E1D10D86-73A7-4B20-BDBD-2F8FC1E0B0B0}"/>
    <cellStyle name="Normalny 43" xfId="471" xr:uid="{181DD20D-8F72-4AB7-8643-9580EA0C3EF0}"/>
    <cellStyle name="Normalny 44" xfId="472" xr:uid="{748E4E73-A311-40E9-ABE1-65E324E14E9D}"/>
    <cellStyle name="Normalny 45" xfId="473" xr:uid="{FC1A4109-72BE-404E-A2B5-6B48C0CC3FC1}"/>
    <cellStyle name="Normalny 46" xfId="474" xr:uid="{BAB77423-CE86-488B-BAB6-A0FF675F8F90}"/>
    <cellStyle name="Normalny 47" xfId="475" xr:uid="{5328CC84-0D9D-4F74-B277-8D57D4D25C41}"/>
    <cellStyle name="Normalny 48" xfId="476" xr:uid="{874F4C17-21D4-4C64-8C0F-C40AF46AC598}"/>
    <cellStyle name="Normalny 49" xfId="477" xr:uid="{C350B49B-9635-472F-B682-C1CDECA3232B}"/>
    <cellStyle name="Normalny 5" xfId="478" xr:uid="{FFADDBE7-A9F8-4BFC-B66F-3C7BFA972428}"/>
    <cellStyle name="Normalny 5 1" xfId="479" xr:uid="{817E8FBE-6C3D-4867-9E3D-48ADFE89B944}"/>
    <cellStyle name="Normalny 5 2" xfId="480" xr:uid="{CE1C808F-905D-4074-A1CE-4789590E7B91}"/>
    <cellStyle name="Normalny 5 2 2" xfId="481" xr:uid="{65E9F108-6B0F-4ED5-B68A-52F4DE07918C}"/>
    <cellStyle name="Normalny 50" xfId="482" xr:uid="{13E182A8-86C7-4B2A-8FC7-A34608843AF5}"/>
    <cellStyle name="Normalny 51" xfId="483" xr:uid="{C9371AD5-9B37-45E8-AB39-208C816DB0A3}"/>
    <cellStyle name="Normalny 52" xfId="484" xr:uid="{CDD65F3E-97F1-411F-AB65-4B19D7A3D0A3}"/>
    <cellStyle name="Normalny 53" xfId="485" xr:uid="{CCDE9434-0BC8-48C5-A63B-260530EFBDD2}"/>
    <cellStyle name="Normalny 54" xfId="486" xr:uid="{DC49C874-1367-48F0-A794-A8A1D44F65C1}"/>
    <cellStyle name="Normalny 55" xfId="487" xr:uid="{759844A5-231E-449B-82B4-82A34D4EDA0F}"/>
    <cellStyle name="Normalny 56" xfId="488" xr:uid="{CD4A3D5A-BAF5-4398-AA88-861BFFB73EAD}"/>
    <cellStyle name="Normalny 57" xfId="489" xr:uid="{D9E832A9-7303-43E9-8B33-400518DC3795}"/>
    <cellStyle name="Normalny 58" xfId="490" xr:uid="{FDA8504A-0593-4C5B-ABB5-E1DE19984CD2}"/>
    <cellStyle name="Normalny 59" xfId="8" xr:uid="{042033C7-7C5C-4AF6-87AF-25177EB46EE4}"/>
    <cellStyle name="Normalny 6" xfId="491" xr:uid="{2DBA940E-6E62-4455-8091-D17729D79B6B}"/>
    <cellStyle name="Normalny 6 2" xfId="492" xr:uid="{833E4A2E-EDB1-4ABE-9260-D0DEF8EA21D0}"/>
    <cellStyle name="Normalny 6 2 2" xfId="493" xr:uid="{01F0E842-E6B8-47B9-AEAB-76D618836A39}"/>
    <cellStyle name="Normalny 6 3" xfId="494" xr:uid="{96462095-E4D3-42CE-A808-B4E52390E7E7}"/>
    <cellStyle name="Normalny 6 4" xfId="495" xr:uid="{48F58FB0-75AD-4412-8ED9-9138D9F3F6D1}"/>
    <cellStyle name="Normalny 60" xfId="321" xr:uid="{4D231E68-6CE8-42DA-898C-D498C54D9621}"/>
    <cellStyle name="Normalny 61" xfId="496" xr:uid="{B555E262-5995-466F-B828-EFDBAF350C4C}"/>
    <cellStyle name="Normalny 62" xfId="583" xr:uid="{47592686-6822-4241-BD19-08B1C0DCAC49}"/>
    <cellStyle name="Normalny 63" xfId="308" xr:uid="{02049087-1B92-488E-AFEA-B3742176E9F6}"/>
    <cellStyle name="Normalny 64" xfId="584" xr:uid="{B018C25D-3478-41D9-8C24-4A94DA4CCF53}"/>
    <cellStyle name="Normalny 65" xfId="580" xr:uid="{86C9FCE8-A919-49E6-88D0-19AC3218EDED}"/>
    <cellStyle name="Normalny 66" xfId="582" xr:uid="{6359FFAB-3521-4955-B92A-1F6066C9DE04}"/>
    <cellStyle name="Normalny 67" xfId="581" xr:uid="{A4199CB0-744E-4166-BDBC-5FF78D9FFF26}"/>
    <cellStyle name="Normalny 7" xfId="497" xr:uid="{91D28B7D-7C18-478D-88E9-AD68E69A111D}"/>
    <cellStyle name="Normalny 7 2" xfId="498" xr:uid="{C7D9D30A-023A-4CE0-B964-2098E3DAE4C3}"/>
    <cellStyle name="Normalny 7 3" xfId="499" xr:uid="{E207D2D2-C93A-439D-9516-420A3F9BE2BC}"/>
    <cellStyle name="Normalny 8" xfId="500" xr:uid="{493806A4-0678-4FC8-9BC3-EC08DD397AB3}"/>
    <cellStyle name="Normalny 8 2" xfId="501" xr:uid="{E0535350-19D9-4D76-86F0-F49A8874D244}"/>
    <cellStyle name="Normalny 9" xfId="502" xr:uid="{5CF39C10-800F-4E0A-B22E-83B90EBD3876}"/>
    <cellStyle name="Normalny 9 2" xfId="503" xr:uid="{A57C412D-BD6B-4022-BCC3-D79D3866DDE1}"/>
    <cellStyle name="Note" xfId="504" xr:uid="{C8719BA7-9B57-48B7-B2B8-C2B8EF0EC5B5}"/>
    <cellStyle name="Obliczenia 2" xfId="505" xr:uid="{25DA925F-807C-45B7-8A77-2671DCDC30F4}"/>
    <cellStyle name="Obliczenia 2 2" xfId="506" xr:uid="{5605D3B3-AD38-4C6C-B2E1-12753399636A}"/>
    <cellStyle name="Obliczenia 2 3" xfId="507" xr:uid="{ACA767F3-5BAE-44F0-A42B-984567B8C46D}"/>
    <cellStyle name="Obliczenia 3" xfId="508" xr:uid="{5BB9734A-9A6A-4515-8853-0E134B076B2C}"/>
    <cellStyle name="Obliczenia 4" xfId="509" xr:uid="{6CDA6D86-5D6B-4C42-A781-BD2A7489A419}"/>
    <cellStyle name="Output" xfId="510" xr:uid="{6B85562D-7249-4EAD-8DC3-1B2A339FD0CE}"/>
    <cellStyle name="Procentowy 2" xfId="512" xr:uid="{25CE9066-A074-405F-9737-BF34F183E03D}"/>
    <cellStyle name="Procentowy 2 2" xfId="513" xr:uid="{21E48164-0861-4883-81B3-FB51C5F7EE49}"/>
    <cellStyle name="Procentowy 3" xfId="514" xr:uid="{06816969-8E4E-4F72-9BBA-C8E31EFB6A66}"/>
    <cellStyle name="Procentowy 3 2" xfId="515" xr:uid="{0E85CB60-74AA-4891-9720-06C4E887339A}"/>
    <cellStyle name="Procentowy 4" xfId="511" xr:uid="{8EE18328-EFAB-430D-A444-56AAC73AF6EF}"/>
    <cellStyle name="Result" xfId="516" xr:uid="{CCF7522E-5585-4FD0-B3C7-9EC25C3FA7B1}"/>
    <cellStyle name="Result (user)" xfId="517" xr:uid="{722D1A3D-EADF-4154-802D-ECD6475D1F14}"/>
    <cellStyle name="Result 2" xfId="518" xr:uid="{956592AF-8EEC-4E20-B25C-430F1D8A827F}"/>
    <cellStyle name="Result 2 2" xfId="519" xr:uid="{86F96297-0FA1-4CCC-A38D-B618708E431C}"/>
    <cellStyle name="Result 3" xfId="520" xr:uid="{AB767286-2539-441E-B9F3-3A2A70A51A06}"/>
    <cellStyle name="Result 3 2" xfId="521" xr:uid="{572EC8A4-660E-43D5-878E-095EE9DBDDBB}"/>
    <cellStyle name="Result2" xfId="522" xr:uid="{927E5162-13AE-47AF-9D06-16FAB639C802}"/>
    <cellStyle name="Result2 (user)" xfId="523" xr:uid="{1FE0C8D7-6CF9-4A8C-A1D8-6091672E843E}"/>
    <cellStyle name="Result2 2" xfId="524" xr:uid="{15F68A4C-6075-406A-ABFF-EB3EDDCAF087}"/>
    <cellStyle name="Result2 2 2" xfId="525" xr:uid="{65AD6941-BBB4-479D-A5B5-0FCE8D36DEBE}"/>
    <cellStyle name="Result2 3" xfId="526" xr:uid="{58C72C60-E26F-4932-9077-8B99DE5E5198}"/>
    <cellStyle name="Result2 3 2" xfId="527" xr:uid="{77C0903B-A165-4AC0-8B77-ADF8D4054033}"/>
    <cellStyle name="SAPBEXstdItem" xfId="528" xr:uid="{13581FC6-0363-4C9B-B0D5-7456F8852AEF}"/>
    <cellStyle name="SAPBEXstdItem 2" xfId="529" xr:uid="{E91F63A7-A515-4E3E-A0E0-0B0F49BB4EFB}"/>
    <cellStyle name="SAPBEXstdItem 2 2" xfId="530" xr:uid="{62C17600-015E-4A07-94F1-EFA6F76BDED2}"/>
    <cellStyle name="SAPBEXstdItem 2 3" xfId="531" xr:uid="{79D13972-9481-4E1B-B1C2-BA5E006217D5}"/>
    <cellStyle name="SAPBEXstdItem 3" xfId="532" xr:uid="{140D172A-0160-4521-8474-B53D88F85C9C}"/>
    <cellStyle name="SAPBEXstdItem 4" xfId="533" xr:uid="{41923FEC-41A4-4D64-8C09-FEA45B20FDF1}"/>
    <cellStyle name="Suma 2" xfId="534" xr:uid="{D53C9744-9896-4477-A0B2-A4628AE2B60B}"/>
    <cellStyle name="Suma 2 2" xfId="535" xr:uid="{74E55CEE-2B29-4B52-AB7C-456D98C5C4A9}"/>
    <cellStyle name="Suma 2 3" xfId="536" xr:uid="{64FF4679-B1D6-482F-9C0D-8722EBD16D2E}"/>
    <cellStyle name="Suma 3" xfId="537" xr:uid="{5FD4357F-A308-48AF-8D92-3A1D5E1DF215}"/>
    <cellStyle name="Suma 4" xfId="538" xr:uid="{61B47F9C-6EF2-4CAD-95C3-27B506C77D06}"/>
    <cellStyle name="TableStyleLight1" xfId="539" xr:uid="{2A7A7B77-1F60-4897-A940-685D40B3E283}"/>
    <cellStyle name="Tekst objaśnienia 2" xfId="540" xr:uid="{6A519448-4D03-4637-B98D-E4A06980B730}"/>
    <cellStyle name="Tekst objaśnienia 2 2" xfId="541" xr:uid="{7AE9F69E-E0C0-4EF2-93FB-84B975EFD3FB}"/>
    <cellStyle name="Tekst objaśnienia 2 3" xfId="542" xr:uid="{F93DA2D6-DEF4-4FD8-A559-DAEA08FCBA05}"/>
    <cellStyle name="Tekst objaśnienia 3" xfId="543" xr:uid="{5D234135-8C8D-4889-968C-E16EAF03F8E7}"/>
    <cellStyle name="Tekst objaśnienia 4" xfId="544" xr:uid="{60A27694-FBD6-49F0-9D26-5F7D2777863F}"/>
    <cellStyle name="Tekst ostrzeżenia 2" xfId="545" xr:uid="{957F50F5-9A02-4C3B-A700-9AE2A0D933E6}"/>
    <cellStyle name="Tekst ostrzeżenia 2 2" xfId="546" xr:uid="{BF163984-3AD5-41A7-AE26-E52A8F929482}"/>
    <cellStyle name="Tekst ostrzeżenia 2 3" xfId="547" xr:uid="{387079B2-567E-4F61-9778-47DF5A517CCA}"/>
    <cellStyle name="Tekst ostrzeżenia 3" xfId="548" xr:uid="{7AD74EA1-C75D-43AC-BA56-21A9225B4F4F}"/>
    <cellStyle name="Tekst ostrzeżenia 4" xfId="549" xr:uid="{C1FDD41D-2EAD-4B14-A0DE-4CE4D9B09EFD}"/>
    <cellStyle name="Title" xfId="550" xr:uid="{296D0253-03E4-4776-B681-91CD88D323F2}"/>
    <cellStyle name="Total" xfId="551" xr:uid="{8CF3D7DE-0DEE-4E7C-8EF8-A606E82FE3DC}"/>
    <cellStyle name="Tytuł 2" xfId="552" xr:uid="{3FA0E454-99FE-4E97-8EC1-8EB24C9357B7}"/>
    <cellStyle name="Tytuł 2 2" xfId="553" xr:uid="{9CCF2479-2107-44BA-B49B-E768865929B8}"/>
    <cellStyle name="Tytuł 2 3" xfId="554" xr:uid="{492B5A4D-50F4-4454-963F-A9EB6DAFE2A2}"/>
    <cellStyle name="Tytuł 3" xfId="555" xr:uid="{8F1C7DB9-A189-48C4-9A80-07CD6B373985}"/>
    <cellStyle name="Tytuł 4" xfId="556" xr:uid="{B8C7AD39-9C8D-46F1-B386-2BE4462AC93C}"/>
    <cellStyle name="Uwaga 2" xfId="557" xr:uid="{684FCBC3-79AA-4C64-9D9B-D62E72764F7D}"/>
    <cellStyle name="Uwaga 2 2" xfId="558" xr:uid="{3C8DA625-3C37-4395-90E4-90DA511DD962}"/>
    <cellStyle name="Uwaga 2 3" xfId="559" xr:uid="{B072DAD1-6BBE-46F2-BCD1-DB76ABB42CC3}"/>
    <cellStyle name="Uwaga 3" xfId="560" xr:uid="{8F3437F4-F6EE-4753-B55D-29A28185D979}"/>
    <cellStyle name="Uwaga 4" xfId="561" xr:uid="{62A9D2BF-ED9E-4084-9631-1EA3E2816C8C}"/>
    <cellStyle name="Währung" xfId="562" xr:uid="{ACB8B41B-1F98-426E-A50E-D9C4DF07551C}"/>
    <cellStyle name="Walutowy 2" xfId="563" xr:uid="{C1968BCC-7AE9-403A-8D0A-CBFCC92C0C55}"/>
    <cellStyle name="Walutowy 2 2" xfId="564" xr:uid="{11BB2ADD-EF8D-4A0E-B370-360FFC0CE2FB}"/>
    <cellStyle name="Walutowy 2 2 2" xfId="565" xr:uid="{54129854-5EE3-4E9F-8AFD-6DF15B02C1B5}"/>
    <cellStyle name="Walutowy 2 2 3" xfId="566" xr:uid="{E88A13AC-BA9E-40B0-B8F3-23E9F18309E2}"/>
    <cellStyle name="Walutowy 2 3" xfId="567" xr:uid="{CC0DEF5A-5BE8-4E1B-9A4E-3F289D1CED79}"/>
    <cellStyle name="Walutowy 3" xfId="568" xr:uid="{00761D99-BFE8-4BF1-82E9-2FC43AE0235C}"/>
    <cellStyle name="Walutowy 3 2" xfId="569" xr:uid="{BBA1359A-3018-4039-B5DD-79215B0C5122}"/>
    <cellStyle name="Walutowy 3 3" xfId="570" xr:uid="{A369D4ED-9D4B-40C6-AA4B-C628B7D6E930}"/>
    <cellStyle name="Walutowy 4" xfId="571" xr:uid="{DAE87615-A166-421C-B321-06FAE3B241FA}"/>
    <cellStyle name="Walutowy 4 2" xfId="572" xr:uid="{2EBBB8EF-E23A-406A-9DFF-B5F2E2F0CE92}"/>
    <cellStyle name="Walutowy 5" xfId="573" xr:uid="{87CC768B-EF26-4A38-9622-CB0143E93002}"/>
    <cellStyle name="Warning Text" xfId="574" xr:uid="{636DDE45-9BEE-4C07-8902-E8C8F568DB74}"/>
    <cellStyle name="Złe 2" xfId="575" xr:uid="{B25F8171-530B-41C7-BAD8-7D409EA13F18}"/>
    <cellStyle name="Złe 2 2" xfId="576" xr:uid="{91D10AFD-CE42-4171-BD3A-D8299F82C059}"/>
    <cellStyle name="Złe 2 3" xfId="577" xr:uid="{6B86310D-3E4C-4971-8210-9B5BBF82E831}"/>
    <cellStyle name="Zły 2" xfId="578" xr:uid="{32E39DFA-0EE5-4F53-BA72-33E1A65B10D8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31"/>
  <sheetViews>
    <sheetView zoomScaleNormal="100" zoomScaleSheetLayoutView="100" workbookViewId="0">
      <selection activeCell="K4" sqref="K4"/>
    </sheetView>
  </sheetViews>
  <sheetFormatPr defaultRowHeight="14.25"/>
  <cols>
    <col min="1" max="1" width="3.5" customWidth="1"/>
    <col min="2" max="2" width="14" customWidth="1"/>
    <col min="3" max="3" width="14.125" customWidth="1"/>
    <col min="4" max="4" width="27" customWidth="1"/>
    <col min="5" max="5" width="11.375" customWidth="1"/>
    <col min="6" max="6" width="8.5" customWidth="1"/>
    <col min="7" max="7" width="9.75" customWidth="1"/>
    <col min="8" max="8" width="6.125" customWidth="1"/>
    <col min="9" max="9" width="12" customWidth="1"/>
    <col min="10" max="10" width="14" customWidth="1"/>
    <col min="11" max="11" width="20.75" customWidth="1"/>
    <col min="12" max="12" width="27.5" customWidth="1"/>
  </cols>
  <sheetData>
    <row r="1" spans="1:16" ht="15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 ht="18">
      <c r="A2" s="101" t="s">
        <v>339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ht="15.7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6" ht="234.75" customHeight="1">
      <c r="A4" s="64" t="s">
        <v>28</v>
      </c>
      <c r="B4" s="76" t="s">
        <v>308</v>
      </c>
      <c r="C4" s="76" t="s">
        <v>309</v>
      </c>
      <c r="D4" s="76" t="s">
        <v>165</v>
      </c>
      <c r="E4" s="77" t="s">
        <v>276</v>
      </c>
      <c r="F4" s="76" t="s">
        <v>310</v>
      </c>
      <c r="G4" s="76" t="s">
        <v>315</v>
      </c>
      <c r="H4" s="64" t="s">
        <v>29</v>
      </c>
      <c r="I4" s="64" t="s">
        <v>282</v>
      </c>
      <c r="J4" s="64" t="s">
        <v>283</v>
      </c>
      <c r="K4" s="132" t="s">
        <v>342</v>
      </c>
      <c r="L4" s="64" t="s">
        <v>275</v>
      </c>
      <c r="M4" s="4"/>
      <c r="N4" s="3"/>
    </row>
    <row r="5" spans="1:16" ht="196.5" customHeight="1">
      <c r="A5" s="29" t="s">
        <v>0</v>
      </c>
      <c r="B5" s="48"/>
      <c r="C5" s="48"/>
      <c r="D5" s="51" t="s">
        <v>266</v>
      </c>
      <c r="E5" s="42" t="s">
        <v>166</v>
      </c>
      <c r="F5" s="42" t="s">
        <v>311</v>
      </c>
      <c r="G5" s="52">
        <v>5640</v>
      </c>
      <c r="H5" s="47"/>
      <c r="I5" s="46"/>
      <c r="J5" s="46">
        <f>G5*I5</f>
        <v>0</v>
      </c>
      <c r="K5" s="34" t="s">
        <v>272</v>
      </c>
      <c r="L5" s="34" t="s">
        <v>272</v>
      </c>
    </row>
    <row r="6" spans="1:16" ht="15">
      <c r="I6" s="1"/>
      <c r="J6" s="5"/>
    </row>
    <row r="7" spans="1:16" ht="18">
      <c r="A7" s="102" t="s">
        <v>289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ht="18">
      <c r="A8" s="103" t="s">
        <v>288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ht="86.25" customHeight="1">
      <c r="A10" s="104" t="s">
        <v>341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80"/>
      <c r="N10" s="80"/>
      <c r="O10" s="80"/>
      <c r="P10" s="80"/>
    </row>
    <row r="11" spans="1:16" ht="66.75" customHeight="1">
      <c r="A11" s="105" t="s">
        <v>291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57"/>
      <c r="N11" s="57"/>
      <c r="O11" s="57"/>
      <c r="P11" s="57"/>
    </row>
    <row r="12" spans="1:16" ht="18">
      <c r="A12" s="106" t="s">
        <v>273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54"/>
    </row>
    <row r="13" spans="1:16" ht="63.75" customHeight="1">
      <c r="A13" s="105" t="s">
        <v>292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57"/>
      <c r="N13" s="57"/>
      <c r="O13" s="57"/>
      <c r="P13" s="57"/>
    </row>
    <row r="14" spans="1:16" ht="14.25" customHeight="1">
      <c r="A14" s="106" t="s">
        <v>274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54"/>
    </row>
    <row r="15" spans="1:16" ht="46.5" customHeight="1">
      <c r="A15" s="105" t="s">
        <v>290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57"/>
      <c r="N15" s="57"/>
      <c r="O15" s="57"/>
      <c r="P15" s="57"/>
    </row>
    <row r="16" spans="1:16" ht="18" customHeight="1">
      <c r="A16" s="107" t="s">
        <v>273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54"/>
    </row>
    <row r="17" spans="1:16" ht="50.25" customHeight="1">
      <c r="A17" s="105" t="s">
        <v>293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57"/>
      <c r="N17" s="57"/>
      <c r="O17" s="57"/>
      <c r="P17" s="57"/>
    </row>
    <row r="27" spans="1:16">
      <c r="B27" s="84"/>
      <c r="C27" s="84"/>
      <c r="D27" s="84"/>
      <c r="E27" s="84"/>
      <c r="F27" s="84"/>
      <c r="G27" s="84"/>
      <c r="H27" s="84"/>
      <c r="I27" s="84"/>
    </row>
    <row r="28" spans="1:16">
      <c r="B28" s="84"/>
      <c r="C28" s="84"/>
      <c r="D28" s="84"/>
      <c r="E28" s="84"/>
      <c r="F28" s="84"/>
      <c r="G28" s="84"/>
      <c r="H28" s="84"/>
      <c r="I28" s="84"/>
    </row>
    <row r="29" spans="1:16">
      <c r="B29" s="84"/>
      <c r="C29" s="84"/>
      <c r="D29" s="84"/>
      <c r="E29" s="84"/>
      <c r="F29" s="84"/>
      <c r="G29" s="84"/>
      <c r="H29" s="84"/>
      <c r="I29" s="84"/>
    </row>
    <row r="30" spans="1:16">
      <c r="B30" s="84"/>
      <c r="C30" s="84"/>
      <c r="D30" s="84"/>
      <c r="E30" s="84"/>
      <c r="F30" s="84"/>
      <c r="G30" s="84"/>
      <c r="H30" s="84"/>
      <c r="I30" s="84"/>
    </row>
    <row r="31" spans="1:16">
      <c r="B31" s="84"/>
      <c r="C31" s="84"/>
      <c r="D31" s="84"/>
      <c r="E31" s="84"/>
      <c r="F31" s="84"/>
      <c r="G31" s="84"/>
      <c r="H31" s="84"/>
      <c r="I31" s="84"/>
    </row>
  </sheetData>
  <mergeCells count="11">
    <mergeCell ref="A17:L17"/>
    <mergeCell ref="A12:O12"/>
    <mergeCell ref="A13:L13"/>
    <mergeCell ref="A14:O14"/>
    <mergeCell ref="A15:L15"/>
    <mergeCell ref="A16:O16"/>
    <mergeCell ref="A2:L2"/>
    <mergeCell ref="A7:P7"/>
    <mergeCell ref="A8:P8"/>
    <mergeCell ref="A10:L10"/>
    <mergeCell ref="A11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44C0-157B-4140-B12F-646FA23DC70D}">
  <dimension ref="A1:P33"/>
  <sheetViews>
    <sheetView zoomScaleNormal="100" workbookViewId="0">
      <selection activeCell="O7" sqref="O7"/>
    </sheetView>
  </sheetViews>
  <sheetFormatPr defaultRowHeight="14.25"/>
  <cols>
    <col min="1" max="1" width="3.375" customWidth="1"/>
    <col min="2" max="3" width="9.75" customWidth="1"/>
    <col min="4" max="4" width="28.125" customWidth="1"/>
    <col min="5" max="5" width="12.875" customWidth="1"/>
    <col min="6" max="6" width="5" customWidth="1"/>
    <col min="8" max="8" width="10.125" customWidth="1"/>
    <col min="9" max="9" width="5.625" customWidth="1"/>
    <col min="10" max="10" width="11.625" customWidth="1"/>
    <col min="11" max="11" width="12.25" customWidth="1"/>
    <col min="12" max="12" width="19.875" customWidth="1"/>
    <col min="13" max="13" width="27.375" customWidth="1"/>
  </cols>
  <sheetData>
    <row r="1" spans="1:13" ht="15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8">
      <c r="A2" s="110" t="s">
        <v>340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78"/>
      <c r="M2" s="78"/>
    </row>
    <row r="3" spans="1:13" ht="40.5" customHeight="1">
      <c r="A3" s="113" t="s">
        <v>314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40.5" customHeight="1">
      <c r="A4" s="113" t="s">
        <v>313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18">
      <c r="A5" s="113" t="s">
        <v>312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.7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33.25" customHeight="1">
      <c r="A7" s="76" t="s">
        <v>28</v>
      </c>
      <c r="B7" s="76" t="s">
        <v>308</v>
      </c>
      <c r="C7" s="76" t="s">
        <v>309</v>
      </c>
      <c r="D7" s="76" t="s">
        <v>165</v>
      </c>
      <c r="E7" s="111" t="s">
        <v>276</v>
      </c>
      <c r="F7" s="112"/>
      <c r="G7" s="76" t="s">
        <v>310</v>
      </c>
      <c r="H7" s="76" t="s">
        <v>281</v>
      </c>
      <c r="I7" s="64" t="s">
        <v>29</v>
      </c>
      <c r="J7" s="64" t="s">
        <v>282</v>
      </c>
      <c r="K7" s="64" t="s">
        <v>283</v>
      </c>
      <c r="L7" s="133" t="s">
        <v>342</v>
      </c>
      <c r="M7" s="64" t="s">
        <v>275</v>
      </c>
    </row>
    <row r="8" spans="1:13" ht="31.5">
      <c r="A8" s="48" t="s">
        <v>0</v>
      </c>
      <c r="B8" s="48"/>
      <c r="C8" s="48"/>
      <c r="D8" s="51" t="s">
        <v>173</v>
      </c>
      <c r="E8" s="108" t="s">
        <v>174</v>
      </c>
      <c r="F8" s="109"/>
      <c r="G8" s="51" t="s">
        <v>3</v>
      </c>
      <c r="H8" s="60">
        <v>3</v>
      </c>
      <c r="I8" s="72"/>
      <c r="J8" s="75"/>
      <c r="K8" s="81">
        <f>H8*J8</f>
        <v>0</v>
      </c>
      <c r="L8" s="34" t="s">
        <v>272</v>
      </c>
      <c r="M8" s="34" t="s">
        <v>272</v>
      </c>
    </row>
    <row r="9" spans="1:13" ht="31.5">
      <c r="A9" s="48" t="s">
        <v>4</v>
      </c>
      <c r="B9" s="48"/>
      <c r="C9" s="48"/>
      <c r="D9" s="51" t="s">
        <v>173</v>
      </c>
      <c r="E9" s="108" t="s">
        <v>175</v>
      </c>
      <c r="F9" s="109"/>
      <c r="G9" s="51" t="s">
        <v>3</v>
      </c>
      <c r="H9" s="60">
        <v>3</v>
      </c>
      <c r="I9" s="72"/>
      <c r="J9" s="75"/>
      <c r="K9" s="81">
        <f t="shared" ref="K9:K18" si="0">H9*J9</f>
        <v>0</v>
      </c>
      <c r="L9" s="34" t="s">
        <v>272</v>
      </c>
      <c r="M9" s="34" t="s">
        <v>272</v>
      </c>
    </row>
    <row r="10" spans="1:13" ht="31.5">
      <c r="A10" s="48" t="s">
        <v>9</v>
      </c>
      <c r="B10" s="48"/>
      <c r="C10" s="48"/>
      <c r="D10" s="51" t="s">
        <v>173</v>
      </c>
      <c r="E10" s="108" t="s">
        <v>176</v>
      </c>
      <c r="F10" s="109"/>
      <c r="G10" s="51" t="s">
        <v>3</v>
      </c>
      <c r="H10" s="60">
        <v>3</v>
      </c>
      <c r="I10" s="72"/>
      <c r="J10" s="75"/>
      <c r="K10" s="81">
        <f t="shared" si="0"/>
        <v>0</v>
      </c>
      <c r="L10" s="34" t="s">
        <v>272</v>
      </c>
      <c r="M10" s="34" t="s">
        <v>272</v>
      </c>
    </row>
    <row r="11" spans="1:13" ht="31.5">
      <c r="A11" s="48" t="s">
        <v>11</v>
      </c>
      <c r="B11" s="48"/>
      <c r="C11" s="48"/>
      <c r="D11" s="51" t="s">
        <v>173</v>
      </c>
      <c r="E11" s="108" t="s">
        <v>177</v>
      </c>
      <c r="F11" s="109"/>
      <c r="G11" s="51" t="s">
        <v>3</v>
      </c>
      <c r="H11" s="60">
        <v>1</v>
      </c>
      <c r="I11" s="72"/>
      <c r="J11" s="75"/>
      <c r="K11" s="81">
        <f t="shared" si="0"/>
        <v>0</v>
      </c>
      <c r="L11" s="34" t="s">
        <v>272</v>
      </c>
      <c r="M11" s="34" t="s">
        <v>272</v>
      </c>
    </row>
    <row r="12" spans="1:13" ht="47.25">
      <c r="A12" s="48" t="s">
        <v>14</v>
      </c>
      <c r="B12" s="44"/>
      <c r="C12" s="44"/>
      <c r="D12" s="50" t="s">
        <v>178</v>
      </c>
      <c r="E12" s="114" t="s">
        <v>179</v>
      </c>
      <c r="F12" s="115"/>
      <c r="G12" s="51" t="s">
        <v>3</v>
      </c>
      <c r="H12" s="60">
        <v>345</v>
      </c>
      <c r="I12" s="72"/>
      <c r="J12" s="75"/>
      <c r="K12" s="81">
        <f t="shared" si="0"/>
        <v>0</v>
      </c>
      <c r="L12" s="34" t="s">
        <v>272</v>
      </c>
      <c r="M12" s="34" t="s">
        <v>272</v>
      </c>
    </row>
    <row r="13" spans="1:13" ht="47.25">
      <c r="A13" s="48" t="s">
        <v>17</v>
      </c>
      <c r="B13" s="44"/>
      <c r="C13" s="44"/>
      <c r="D13" s="50" t="s">
        <v>178</v>
      </c>
      <c r="E13" s="114" t="s">
        <v>180</v>
      </c>
      <c r="F13" s="115"/>
      <c r="G13" s="51" t="s">
        <v>3</v>
      </c>
      <c r="H13" s="60">
        <v>45</v>
      </c>
      <c r="I13" s="72"/>
      <c r="J13" s="75"/>
      <c r="K13" s="81">
        <f t="shared" si="0"/>
        <v>0</v>
      </c>
      <c r="L13" s="34" t="s">
        <v>272</v>
      </c>
      <c r="M13" s="34" t="s">
        <v>272</v>
      </c>
    </row>
    <row r="14" spans="1:13" ht="47.25">
      <c r="A14" s="48" t="s">
        <v>18</v>
      </c>
      <c r="B14" s="44"/>
      <c r="C14" s="44"/>
      <c r="D14" s="50" t="s">
        <v>178</v>
      </c>
      <c r="E14" s="114" t="s">
        <v>181</v>
      </c>
      <c r="F14" s="115"/>
      <c r="G14" s="51" t="s">
        <v>3</v>
      </c>
      <c r="H14" s="60">
        <v>25</v>
      </c>
      <c r="I14" s="72"/>
      <c r="J14" s="75"/>
      <c r="K14" s="81">
        <f t="shared" si="0"/>
        <v>0</v>
      </c>
      <c r="L14" s="34" t="s">
        <v>272</v>
      </c>
      <c r="M14" s="34" t="s">
        <v>272</v>
      </c>
    </row>
    <row r="15" spans="1:13" ht="47.25">
      <c r="A15" s="48" t="s">
        <v>19</v>
      </c>
      <c r="B15" s="44"/>
      <c r="C15" s="44"/>
      <c r="D15" s="50" t="s">
        <v>178</v>
      </c>
      <c r="E15" s="114" t="s">
        <v>182</v>
      </c>
      <c r="F15" s="115"/>
      <c r="G15" s="51" t="s">
        <v>3</v>
      </c>
      <c r="H15" s="60">
        <v>12</v>
      </c>
      <c r="I15" s="72"/>
      <c r="J15" s="75"/>
      <c r="K15" s="81">
        <f t="shared" si="0"/>
        <v>0</v>
      </c>
      <c r="L15" s="34" t="s">
        <v>272</v>
      </c>
      <c r="M15" s="34" t="s">
        <v>272</v>
      </c>
    </row>
    <row r="16" spans="1:13" ht="63">
      <c r="A16" s="48" t="s">
        <v>20</v>
      </c>
      <c r="B16" s="48"/>
      <c r="C16" s="48"/>
      <c r="D16" s="51" t="s">
        <v>168</v>
      </c>
      <c r="E16" s="108" t="s">
        <v>169</v>
      </c>
      <c r="F16" s="109"/>
      <c r="G16" s="51" t="s">
        <v>167</v>
      </c>
      <c r="H16" s="60">
        <v>6</v>
      </c>
      <c r="I16" s="72"/>
      <c r="J16" s="75"/>
      <c r="K16" s="81">
        <f t="shared" si="0"/>
        <v>0</v>
      </c>
      <c r="L16" s="34" t="s">
        <v>272</v>
      </c>
      <c r="M16" s="34" t="s">
        <v>272</v>
      </c>
    </row>
    <row r="17" spans="1:16" ht="63">
      <c r="A17" s="48" t="s">
        <v>24</v>
      </c>
      <c r="B17" s="48"/>
      <c r="C17" s="48"/>
      <c r="D17" s="51" t="s">
        <v>168</v>
      </c>
      <c r="E17" s="108" t="s">
        <v>170</v>
      </c>
      <c r="F17" s="109"/>
      <c r="G17" s="51" t="s">
        <v>167</v>
      </c>
      <c r="H17" s="60">
        <v>3</v>
      </c>
      <c r="I17" s="72"/>
      <c r="J17" s="75"/>
      <c r="K17" s="81">
        <f t="shared" si="0"/>
        <v>0</v>
      </c>
      <c r="L17" s="34" t="s">
        <v>272</v>
      </c>
      <c r="M17" s="34" t="s">
        <v>272</v>
      </c>
    </row>
    <row r="18" spans="1:16" ht="63">
      <c r="A18" s="48" t="s">
        <v>25</v>
      </c>
      <c r="B18" s="48"/>
      <c r="C18" s="48"/>
      <c r="D18" s="51" t="s">
        <v>171</v>
      </c>
      <c r="E18" s="108" t="s">
        <v>172</v>
      </c>
      <c r="F18" s="109"/>
      <c r="G18" s="51" t="s">
        <v>167</v>
      </c>
      <c r="H18" s="60">
        <v>3</v>
      </c>
      <c r="I18" s="72"/>
      <c r="J18" s="75"/>
      <c r="K18" s="81">
        <f t="shared" si="0"/>
        <v>0</v>
      </c>
      <c r="L18" s="34" t="s">
        <v>272</v>
      </c>
      <c r="M18" s="34" t="s">
        <v>272</v>
      </c>
    </row>
    <row r="19" spans="1:16" ht="15.75">
      <c r="A19" s="117" t="s">
        <v>27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62">
        <f>SUM(K8:K18)</f>
        <v>0</v>
      </c>
      <c r="L19" s="61"/>
      <c r="M19" s="24"/>
    </row>
    <row r="21" spans="1:16" ht="18">
      <c r="A21" s="118" t="s">
        <v>287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79"/>
      <c r="O21" s="79"/>
      <c r="P21" s="79"/>
    </row>
    <row r="22" spans="1:16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ht="18">
      <c r="A23" s="55" t="s">
        <v>289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ht="18">
      <c r="A24" s="116" t="s">
        <v>288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56"/>
      <c r="O24" s="56"/>
      <c r="P24" s="56"/>
    </row>
    <row r="25" spans="1:1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ht="65.25" customHeight="1">
      <c r="A26" s="104" t="s">
        <v>341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80"/>
      <c r="O26" s="80"/>
      <c r="P26" s="80"/>
    </row>
    <row r="27" spans="1:16" ht="66" customHeight="1">
      <c r="A27" s="105" t="s">
        <v>291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82"/>
      <c r="O27" s="82"/>
      <c r="P27" s="57"/>
    </row>
    <row r="28" spans="1:16" ht="18">
      <c r="A28" s="106" t="s">
        <v>273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83"/>
      <c r="O28" s="83"/>
      <c r="P28" s="54"/>
    </row>
    <row r="29" spans="1:16" ht="60.75" customHeight="1">
      <c r="A29" s="105" t="s">
        <v>292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82"/>
      <c r="O29" s="82"/>
      <c r="P29" s="57"/>
    </row>
    <row r="30" spans="1:16" ht="18">
      <c r="A30" s="106" t="s">
        <v>274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83"/>
      <c r="O30" s="83"/>
      <c r="P30" s="54"/>
    </row>
    <row r="31" spans="1:16" ht="42.75" customHeight="1">
      <c r="A31" s="105" t="s">
        <v>290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82"/>
      <c r="O31" s="82"/>
      <c r="P31" s="57"/>
    </row>
    <row r="32" spans="1:16" ht="18" customHeight="1">
      <c r="A32" s="107" t="s">
        <v>273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57"/>
      <c r="O32" s="57"/>
      <c r="P32" s="54"/>
    </row>
    <row r="33" spans="1:16" ht="36" customHeight="1">
      <c r="A33" s="105" t="s">
        <v>293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82"/>
      <c r="O33" s="82"/>
      <c r="P33" s="57"/>
    </row>
  </sheetData>
  <mergeCells count="27">
    <mergeCell ref="A29:M29"/>
    <mergeCell ref="A30:M30"/>
    <mergeCell ref="A31:M31"/>
    <mergeCell ref="A33:M33"/>
    <mergeCell ref="A32:M32"/>
    <mergeCell ref="A24:M24"/>
    <mergeCell ref="A26:M26"/>
    <mergeCell ref="A27:M27"/>
    <mergeCell ref="A28:M28"/>
    <mergeCell ref="A19:J19"/>
    <mergeCell ref="A21:M21"/>
    <mergeCell ref="E18:F18"/>
    <mergeCell ref="A2:K2"/>
    <mergeCell ref="E7:F7"/>
    <mergeCell ref="A4:M4"/>
    <mergeCell ref="A3:M3"/>
    <mergeCell ref="A5:M5"/>
    <mergeCell ref="E8:F8"/>
    <mergeCell ref="E15:F15"/>
    <mergeCell ref="E9:F9"/>
    <mergeCell ref="E10:F10"/>
    <mergeCell ref="E11:F11"/>
    <mergeCell ref="E12:F12"/>
    <mergeCell ref="E13:F13"/>
    <mergeCell ref="E14:F14"/>
    <mergeCell ref="E16:F16"/>
    <mergeCell ref="E17:F17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609A-B402-49E0-B47D-16448725327D}">
  <sheetPr>
    <pageSetUpPr fitToPage="1"/>
  </sheetPr>
  <dimension ref="A1:P71"/>
  <sheetViews>
    <sheetView zoomScaleNormal="100" workbookViewId="0">
      <selection activeCell="A3" sqref="A3:M3"/>
    </sheetView>
  </sheetViews>
  <sheetFormatPr defaultRowHeight="14.25"/>
  <cols>
    <col min="1" max="1" width="4" customWidth="1"/>
    <col min="2" max="2" width="12" customWidth="1"/>
    <col min="3" max="3" width="11" customWidth="1"/>
    <col min="4" max="4" width="9.25" customWidth="1"/>
    <col min="5" max="5" width="11.125" customWidth="1"/>
    <col min="6" max="6" width="8.375" customWidth="1"/>
    <col min="7" max="7" width="11.625" customWidth="1"/>
    <col min="8" max="8" width="29.5" customWidth="1"/>
    <col min="9" max="9" width="12.375" customWidth="1"/>
    <col min="10" max="10" width="11" customWidth="1"/>
    <col min="11" max="11" width="7.625" customWidth="1"/>
    <col min="12" max="12" width="5.25" customWidth="1"/>
    <col min="13" max="13" width="12.5" customWidth="1"/>
    <col min="14" max="14" width="12.25" customWidth="1"/>
    <col min="15" max="15" width="18.375" customWidth="1"/>
    <col min="16" max="16" width="26" customWidth="1"/>
  </cols>
  <sheetData>
    <row r="1" spans="1:16" ht="15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20.25" customHeight="1">
      <c r="A2" s="101" t="s">
        <v>345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20.25" customHeight="1">
      <c r="A3" s="101" t="s">
        <v>344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0"/>
      <c r="O3" s="100"/>
      <c r="P3" s="100"/>
    </row>
    <row r="4" spans="1:16" ht="15.7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24"/>
    </row>
    <row r="5" spans="1:16" ht="310.5" customHeight="1">
      <c r="A5" s="35" t="s">
        <v>28</v>
      </c>
      <c r="B5" s="36" t="s">
        <v>284</v>
      </c>
      <c r="C5" s="40" t="s">
        <v>285</v>
      </c>
      <c r="D5" s="37" t="s">
        <v>276</v>
      </c>
      <c r="E5" s="37" t="s">
        <v>277</v>
      </c>
      <c r="F5" s="38" t="s">
        <v>278</v>
      </c>
      <c r="G5" s="39" t="s">
        <v>30</v>
      </c>
      <c r="H5" s="39" t="s">
        <v>279</v>
      </c>
      <c r="I5" s="40" t="s">
        <v>280</v>
      </c>
      <c r="J5" s="40" t="s">
        <v>286</v>
      </c>
      <c r="K5" s="40" t="s">
        <v>281</v>
      </c>
      <c r="L5" s="40" t="s">
        <v>29</v>
      </c>
      <c r="M5" s="40" t="s">
        <v>282</v>
      </c>
      <c r="N5" s="40" t="s">
        <v>283</v>
      </c>
      <c r="O5" s="126" t="s">
        <v>342</v>
      </c>
      <c r="P5" s="40" t="s">
        <v>275</v>
      </c>
    </row>
    <row r="6" spans="1:16" ht="31.5">
      <c r="A6" s="31" t="s">
        <v>0</v>
      </c>
      <c r="B6" s="43"/>
      <c r="C6" s="43"/>
      <c r="D6" s="31" t="s">
        <v>1</v>
      </c>
      <c r="E6" s="27" t="s">
        <v>229</v>
      </c>
      <c r="F6" s="31" t="s">
        <v>140</v>
      </c>
      <c r="G6" s="27" t="s">
        <v>230</v>
      </c>
      <c r="H6" s="32" t="s">
        <v>231</v>
      </c>
      <c r="I6" s="31" t="s">
        <v>251</v>
      </c>
      <c r="J6" s="49" t="s">
        <v>3</v>
      </c>
      <c r="K6" s="33">
        <v>72</v>
      </c>
      <c r="L6" s="45"/>
      <c r="M6" s="28"/>
      <c r="N6" s="53">
        <f>K6*M6</f>
        <v>0</v>
      </c>
      <c r="O6" s="34" t="s">
        <v>272</v>
      </c>
      <c r="P6" s="34" t="s">
        <v>272</v>
      </c>
    </row>
    <row r="7" spans="1:16" ht="31.5">
      <c r="A7" s="31" t="s">
        <v>4</v>
      </c>
      <c r="B7" s="43"/>
      <c r="C7" s="43"/>
      <c r="D7" s="49" t="s">
        <v>37</v>
      </c>
      <c r="E7" s="50" t="s">
        <v>184</v>
      </c>
      <c r="F7" s="49" t="s">
        <v>7</v>
      </c>
      <c r="G7" s="49" t="s">
        <v>38</v>
      </c>
      <c r="H7" s="50" t="s">
        <v>39</v>
      </c>
      <c r="I7" s="49" t="s">
        <v>251</v>
      </c>
      <c r="J7" s="49" t="s">
        <v>3</v>
      </c>
      <c r="K7" s="52">
        <v>280</v>
      </c>
      <c r="L7" s="45"/>
      <c r="M7" s="28"/>
      <c r="N7" s="53">
        <f t="shared" ref="N7:N31" si="0">K7*M7</f>
        <v>0</v>
      </c>
      <c r="O7" s="34" t="s">
        <v>272</v>
      </c>
      <c r="P7" s="34" t="s">
        <v>272</v>
      </c>
    </row>
    <row r="8" spans="1:16" ht="31.5">
      <c r="A8" s="31" t="s">
        <v>9</v>
      </c>
      <c r="B8" s="43"/>
      <c r="C8" s="43"/>
      <c r="D8" s="49" t="s">
        <v>40</v>
      </c>
      <c r="E8" s="50" t="s">
        <v>184</v>
      </c>
      <c r="F8" s="50" t="s">
        <v>41</v>
      </c>
      <c r="G8" s="49" t="s">
        <v>38</v>
      </c>
      <c r="H8" s="50" t="s">
        <v>199</v>
      </c>
      <c r="I8" s="49" t="s">
        <v>251</v>
      </c>
      <c r="J8" s="49" t="s">
        <v>3</v>
      </c>
      <c r="K8" s="52">
        <v>432</v>
      </c>
      <c r="L8" s="45"/>
      <c r="M8" s="28"/>
      <c r="N8" s="53">
        <f t="shared" si="0"/>
        <v>0</v>
      </c>
      <c r="O8" s="34" t="s">
        <v>272</v>
      </c>
      <c r="P8" s="34" t="s">
        <v>272</v>
      </c>
    </row>
    <row r="9" spans="1:16" ht="31.5">
      <c r="A9" s="31" t="s">
        <v>11</v>
      </c>
      <c r="B9" s="43"/>
      <c r="C9" s="43"/>
      <c r="D9" s="49" t="s">
        <v>40</v>
      </c>
      <c r="E9" s="50" t="s">
        <v>184</v>
      </c>
      <c r="F9" s="49" t="s">
        <v>7</v>
      </c>
      <c r="G9" s="49" t="s">
        <v>38</v>
      </c>
      <c r="H9" s="50" t="s">
        <v>39</v>
      </c>
      <c r="I9" s="49" t="s">
        <v>251</v>
      </c>
      <c r="J9" s="49" t="s">
        <v>3</v>
      </c>
      <c r="K9" s="52">
        <v>1260</v>
      </c>
      <c r="L9" s="45"/>
      <c r="M9" s="28"/>
      <c r="N9" s="53">
        <f t="shared" si="0"/>
        <v>0</v>
      </c>
      <c r="O9" s="34" t="s">
        <v>272</v>
      </c>
      <c r="P9" s="34" t="s">
        <v>272</v>
      </c>
    </row>
    <row r="10" spans="1:16" ht="31.5">
      <c r="A10" s="31" t="s">
        <v>14</v>
      </c>
      <c r="B10" s="43"/>
      <c r="C10" s="43"/>
      <c r="D10" s="49" t="s">
        <v>40</v>
      </c>
      <c r="E10" s="50" t="s">
        <v>184</v>
      </c>
      <c r="F10" s="49" t="s">
        <v>7</v>
      </c>
      <c r="G10" s="49" t="s">
        <v>42</v>
      </c>
      <c r="H10" s="50" t="s">
        <v>39</v>
      </c>
      <c r="I10" s="49" t="s">
        <v>251</v>
      </c>
      <c r="J10" s="49" t="s">
        <v>3</v>
      </c>
      <c r="K10" s="52">
        <v>1152</v>
      </c>
      <c r="L10" s="45"/>
      <c r="M10" s="28"/>
      <c r="N10" s="53">
        <f t="shared" si="0"/>
        <v>0</v>
      </c>
      <c r="O10" s="34" t="s">
        <v>272</v>
      </c>
      <c r="P10" s="34" t="s">
        <v>272</v>
      </c>
    </row>
    <row r="11" spans="1:16" ht="31.5">
      <c r="A11" s="31" t="s">
        <v>17</v>
      </c>
      <c r="B11" s="43"/>
      <c r="C11" s="43"/>
      <c r="D11" s="49" t="s">
        <v>40</v>
      </c>
      <c r="E11" s="50" t="s">
        <v>184</v>
      </c>
      <c r="F11" s="49" t="s">
        <v>7</v>
      </c>
      <c r="G11" s="49" t="s">
        <v>145</v>
      </c>
      <c r="H11" s="50" t="s">
        <v>43</v>
      </c>
      <c r="I11" s="49" t="s">
        <v>252</v>
      </c>
      <c r="J11" s="49" t="s">
        <v>3</v>
      </c>
      <c r="K11" s="52">
        <v>72</v>
      </c>
      <c r="L11" s="45"/>
      <c r="M11" s="28"/>
      <c r="N11" s="53">
        <f t="shared" si="0"/>
        <v>0</v>
      </c>
      <c r="O11" s="34" t="s">
        <v>272</v>
      </c>
      <c r="P11" s="34" t="s">
        <v>272</v>
      </c>
    </row>
    <row r="12" spans="1:16" ht="31.5">
      <c r="A12" s="31" t="s">
        <v>18</v>
      </c>
      <c r="B12" s="43"/>
      <c r="C12" s="43"/>
      <c r="D12" s="49" t="s">
        <v>31</v>
      </c>
      <c r="E12" s="50" t="s">
        <v>156</v>
      </c>
      <c r="F12" s="49" t="s">
        <v>2</v>
      </c>
      <c r="G12" s="49" t="s">
        <v>8</v>
      </c>
      <c r="H12" s="50" t="s">
        <v>43</v>
      </c>
      <c r="I12" s="49" t="s">
        <v>252</v>
      </c>
      <c r="J12" s="49" t="s">
        <v>3</v>
      </c>
      <c r="K12" s="52">
        <v>3384</v>
      </c>
      <c r="L12" s="45"/>
      <c r="M12" s="28"/>
      <c r="N12" s="53">
        <f t="shared" si="0"/>
        <v>0</v>
      </c>
      <c r="O12" s="34" t="s">
        <v>272</v>
      </c>
      <c r="P12" s="34" t="s">
        <v>272</v>
      </c>
    </row>
    <row r="13" spans="1:16" ht="31.5">
      <c r="A13" s="31" t="s">
        <v>19</v>
      </c>
      <c r="B13" s="43"/>
      <c r="C13" s="43"/>
      <c r="D13" s="49" t="s">
        <v>31</v>
      </c>
      <c r="E13" s="50" t="s">
        <v>184</v>
      </c>
      <c r="F13" s="49" t="s">
        <v>7</v>
      </c>
      <c r="G13" s="49" t="s">
        <v>42</v>
      </c>
      <c r="H13" s="50" t="s">
        <v>39</v>
      </c>
      <c r="I13" s="49" t="s">
        <v>251</v>
      </c>
      <c r="J13" s="49" t="s">
        <v>3</v>
      </c>
      <c r="K13" s="52">
        <v>2232</v>
      </c>
      <c r="L13" s="45"/>
      <c r="M13" s="28"/>
      <c r="N13" s="53">
        <f t="shared" si="0"/>
        <v>0</v>
      </c>
      <c r="O13" s="34" t="s">
        <v>272</v>
      </c>
      <c r="P13" s="34" t="s">
        <v>272</v>
      </c>
    </row>
    <row r="14" spans="1:16" ht="31.5">
      <c r="A14" s="31" t="s">
        <v>20</v>
      </c>
      <c r="B14" s="43"/>
      <c r="C14" s="43"/>
      <c r="D14" s="49" t="s">
        <v>31</v>
      </c>
      <c r="E14" s="50" t="s">
        <v>33</v>
      </c>
      <c r="F14" s="49" t="s">
        <v>7</v>
      </c>
      <c r="G14" s="49" t="s">
        <v>38</v>
      </c>
      <c r="H14" s="50" t="s">
        <v>43</v>
      </c>
      <c r="I14" s="49" t="s">
        <v>252</v>
      </c>
      <c r="J14" s="49" t="s">
        <v>3</v>
      </c>
      <c r="K14" s="52">
        <v>72</v>
      </c>
      <c r="L14" s="47"/>
      <c r="M14" s="28"/>
      <c r="N14" s="53">
        <f t="shared" si="0"/>
        <v>0</v>
      </c>
      <c r="O14" s="34" t="s">
        <v>272</v>
      </c>
      <c r="P14" s="34" t="s">
        <v>272</v>
      </c>
    </row>
    <row r="15" spans="1:16" ht="31.5">
      <c r="A15" s="31" t="s">
        <v>24</v>
      </c>
      <c r="B15" s="43"/>
      <c r="C15" s="43"/>
      <c r="D15" s="49" t="s">
        <v>5</v>
      </c>
      <c r="E15" s="50" t="s">
        <v>205</v>
      </c>
      <c r="F15" s="49" t="s">
        <v>7</v>
      </c>
      <c r="G15" s="49" t="s">
        <v>8</v>
      </c>
      <c r="H15" s="50" t="s">
        <v>218</v>
      </c>
      <c r="I15" s="49" t="s">
        <v>252</v>
      </c>
      <c r="J15" s="49" t="s">
        <v>3</v>
      </c>
      <c r="K15" s="52">
        <v>72</v>
      </c>
      <c r="L15" s="47"/>
      <c r="M15" s="28"/>
      <c r="N15" s="53">
        <f t="shared" si="0"/>
        <v>0</v>
      </c>
      <c r="O15" s="34" t="s">
        <v>272</v>
      </c>
      <c r="P15" s="34" t="s">
        <v>272</v>
      </c>
    </row>
    <row r="16" spans="1:16" ht="31.5">
      <c r="A16" s="31" t="s">
        <v>25</v>
      </c>
      <c r="B16" s="43"/>
      <c r="C16" s="43"/>
      <c r="D16" s="49" t="s">
        <v>5</v>
      </c>
      <c r="E16" s="50" t="s">
        <v>133</v>
      </c>
      <c r="F16" s="49" t="s">
        <v>2</v>
      </c>
      <c r="G16" s="49" t="s">
        <v>45</v>
      </c>
      <c r="H16" s="50" t="s">
        <v>46</v>
      </c>
      <c r="I16" s="49" t="s">
        <v>251</v>
      </c>
      <c r="J16" s="49" t="s">
        <v>3</v>
      </c>
      <c r="K16" s="52">
        <v>2520</v>
      </c>
      <c r="L16" s="47"/>
      <c r="M16" s="28"/>
      <c r="N16" s="53">
        <f t="shared" si="0"/>
        <v>0</v>
      </c>
      <c r="O16" s="34" t="s">
        <v>272</v>
      </c>
      <c r="P16" s="34" t="s">
        <v>272</v>
      </c>
    </row>
    <row r="17" spans="1:16" ht="31.5">
      <c r="A17" s="31" t="s">
        <v>26</v>
      </c>
      <c r="B17" s="43"/>
      <c r="C17" s="43"/>
      <c r="D17" s="49" t="s">
        <v>5</v>
      </c>
      <c r="E17" s="50" t="s">
        <v>156</v>
      </c>
      <c r="F17" s="49" t="s">
        <v>7</v>
      </c>
      <c r="G17" s="49" t="s">
        <v>8</v>
      </c>
      <c r="H17" s="50" t="s">
        <v>39</v>
      </c>
      <c r="I17" s="49" t="s">
        <v>251</v>
      </c>
      <c r="J17" s="49" t="s">
        <v>3</v>
      </c>
      <c r="K17" s="52">
        <v>1152</v>
      </c>
      <c r="L17" s="47"/>
      <c r="M17" s="28"/>
      <c r="N17" s="53">
        <f t="shared" si="0"/>
        <v>0</v>
      </c>
      <c r="O17" s="34" t="s">
        <v>272</v>
      </c>
      <c r="P17" s="34" t="s">
        <v>272</v>
      </c>
    </row>
    <row r="18" spans="1:16" ht="31.5">
      <c r="A18" s="31" t="s">
        <v>36</v>
      </c>
      <c r="B18" s="43"/>
      <c r="C18" s="43"/>
      <c r="D18" s="49" t="s">
        <v>5</v>
      </c>
      <c r="E18" s="50" t="s">
        <v>184</v>
      </c>
      <c r="F18" s="49" t="s">
        <v>7</v>
      </c>
      <c r="G18" s="49" t="s">
        <v>38</v>
      </c>
      <c r="H18" s="50" t="s">
        <v>212</v>
      </c>
      <c r="I18" s="49" t="s">
        <v>251</v>
      </c>
      <c r="J18" s="49" t="s">
        <v>3</v>
      </c>
      <c r="K18" s="52">
        <v>72</v>
      </c>
      <c r="L18" s="47"/>
      <c r="M18" s="28"/>
      <c r="N18" s="53">
        <f t="shared" si="0"/>
        <v>0</v>
      </c>
      <c r="O18" s="34" t="s">
        <v>272</v>
      </c>
      <c r="P18" s="34" t="s">
        <v>272</v>
      </c>
    </row>
    <row r="19" spans="1:16" ht="31.5">
      <c r="A19" s="31" t="s">
        <v>73</v>
      </c>
      <c r="B19" s="43"/>
      <c r="C19" s="43"/>
      <c r="D19" s="49" t="s">
        <v>12</v>
      </c>
      <c r="E19" s="50" t="s">
        <v>133</v>
      </c>
      <c r="F19" s="49" t="s">
        <v>2</v>
      </c>
      <c r="G19" s="49" t="s">
        <v>159</v>
      </c>
      <c r="H19" s="50" t="s">
        <v>219</v>
      </c>
      <c r="I19" s="49" t="s">
        <v>252</v>
      </c>
      <c r="J19" s="49" t="s">
        <v>3</v>
      </c>
      <c r="K19" s="52">
        <v>72</v>
      </c>
      <c r="L19" s="47"/>
      <c r="M19" s="28"/>
      <c r="N19" s="53">
        <f t="shared" si="0"/>
        <v>0</v>
      </c>
      <c r="O19" s="34" t="s">
        <v>272</v>
      </c>
      <c r="P19" s="34" t="s">
        <v>272</v>
      </c>
    </row>
    <row r="20" spans="1:16" ht="31.5">
      <c r="A20" s="31" t="s">
        <v>75</v>
      </c>
      <c r="B20" s="43"/>
      <c r="C20" s="43"/>
      <c r="D20" s="49" t="s">
        <v>12</v>
      </c>
      <c r="E20" s="50" t="s">
        <v>133</v>
      </c>
      <c r="F20" s="49" t="s">
        <v>2</v>
      </c>
      <c r="G20" s="49" t="s">
        <v>47</v>
      </c>
      <c r="H20" s="50" t="s">
        <v>48</v>
      </c>
      <c r="I20" s="49" t="s">
        <v>251</v>
      </c>
      <c r="J20" s="49" t="s">
        <v>3</v>
      </c>
      <c r="K20" s="52">
        <v>1800</v>
      </c>
      <c r="L20" s="47"/>
      <c r="M20" s="28"/>
      <c r="N20" s="53">
        <f t="shared" si="0"/>
        <v>0</v>
      </c>
      <c r="O20" s="34" t="s">
        <v>272</v>
      </c>
      <c r="P20" s="34" t="s">
        <v>272</v>
      </c>
    </row>
    <row r="21" spans="1:16" ht="31.5">
      <c r="A21" s="31" t="s">
        <v>76</v>
      </c>
      <c r="B21" s="43"/>
      <c r="C21" s="43"/>
      <c r="D21" s="49" t="s">
        <v>12</v>
      </c>
      <c r="E21" s="50" t="s">
        <v>133</v>
      </c>
      <c r="F21" s="49" t="s">
        <v>2</v>
      </c>
      <c r="G21" s="49" t="s">
        <v>32</v>
      </c>
      <c r="H21" s="50" t="s">
        <v>48</v>
      </c>
      <c r="I21" s="49">
        <v>12</v>
      </c>
      <c r="J21" s="49" t="s">
        <v>3</v>
      </c>
      <c r="K21" s="52">
        <v>840</v>
      </c>
      <c r="L21" s="47"/>
      <c r="M21" s="28"/>
      <c r="N21" s="53">
        <f t="shared" si="0"/>
        <v>0</v>
      </c>
      <c r="O21" s="34" t="s">
        <v>272</v>
      </c>
      <c r="P21" s="34" t="s">
        <v>272</v>
      </c>
    </row>
    <row r="22" spans="1:16" ht="31.5">
      <c r="A22" s="31" t="s">
        <v>77</v>
      </c>
      <c r="B22" s="43"/>
      <c r="C22" s="43"/>
      <c r="D22" s="49" t="s">
        <v>12</v>
      </c>
      <c r="E22" s="50" t="s">
        <v>133</v>
      </c>
      <c r="F22" s="49" t="s">
        <v>2</v>
      </c>
      <c r="G22" s="49" t="s">
        <v>134</v>
      </c>
      <c r="H22" s="50" t="s">
        <v>43</v>
      </c>
      <c r="I22" s="49" t="s">
        <v>252</v>
      </c>
      <c r="J22" s="49" t="s">
        <v>3</v>
      </c>
      <c r="K22" s="52">
        <v>72</v>
      </c>
      <c r="L22" s="47"/>
      <c r="M22" s="28"/>
      <c r="N22" s="53">
        <f t="shared" si="0"/>
        <v>0</v>
      </c>
      <c r="O22" s="34" t="s">
        <v>272</v>
      </c>
      <c r="P22" s="34" t="s">
        <v>272</v>
      </c>
    </row>
    <row r="23" spans="1:16" ht="31.5">
      <c r="A23" s="31" t="s">
        <v>78</v>
      </c>
      <c r="B23" s="43"/>
      <c r="C23" s="43"/>
      <c r="D23" s="49" t="s">
        <v>12</v>
      </c>
      <c r="E23" s="50" t="s">
        <v>156</v>
      </c>
      <c r="F23" s="49" t="s">
        <v>2</v>
      </c>
      <c r="G23" s="49" t="s">
        <v>45</v>
      </c>
      <c r="H23" s="50" t="s">
        <v>57</v>
      </c>
      <c r="I23" s="49" t="s">
        <v>252</v>
      </c>
      <c r="J23" s="49" t="s">
        <v>3</v>
      </c>
      <c r="K23" s="52">
        <v>72</v>
      </c>
      <c r="L23" s="47"/>
      <c r="M23" s="28"/>
      <c r="N23" s="53">
        <f t="shared" si="0"/>
        <v>0</v>
      </c>
      <c r="O23" s="34" t="s">
        <v>272</v>
      </c>
      <c r="P23" s="34" t="s">
        <v>272</v>
      </c>
    </row>
    <row r="24" spans="1:16" ht="31.5">
      <c r="A24" s="31" t="s">
        <v>80</v>
      </c>
      <c r="B24" s="43"/>
      <c r="C24" s="43"/>
      <c r="D24" s="49" t="s">
        <v>12</v>
      </c>
      <c r="E24" s="50" t="s">
        <v>205</v>
      </c>
      <c r="F24" s="49" t="s">
        <v>7</v>
      </c>
      <c r="G24" s="49" t="s">
        <v>10</v>
      </c>
      <c r="H24" s="50" t="s">
        <v>218</v>
      </c>
      <c r="I24" s="49" t="s">
        <v>252</v>
      </c>
      <c r="J24" s="49" t="s">
        <v>3</v>
      </c>
      <c r="K24" s="52">
        <v>72</v>
      </c>
      <c r="L24" s="47"/>
      <c r="M24" s="28"/>
      <c r="N24" s="53">
        <f t="shared" si="0"/>
        <v>0</v>
      </c>
      <c r="O24" s="34" t="s">
        <v>272</v>
      </c>
      <c r="P24" s="34" t="s">
        <v>272</v>
      </c>
    </row>
    <row r="25" spans="1:16" ht="31.5">
      <c r="A25" s="31" t="s">
        <v>82</v>
      </c>
      <c r="B25" s="43"/>
      <c r="C25" s="43"/>
      <c r="D25" s="49" t="s">
        <v>12</v>
      </c>
      <c r="E25" s="50" t="s">
        <v>220</v>
      </c>
      <c r="F25" s="49" t="s">
        <v>7</v>
      </c>
      <c r="G25" s="49" t="s">
        <v>8</v>
      </c>
      <c r="H25" s="50" t="s">
        <v>218</v>
      </c>
      <c r="I25" s="49" t="s">
        <v>251</v>
      </c>
      <c r="J25" s="49" t="s">
        <v>3</v>
      </c>
      <c r="K25" s="52">
        <v>72</v>
      </c>
      <c r="L25" s="47"/>
      <c r="M25" s="28"/>
      <c r="N25" s="53">
        <f t="shared" si="0"/>
        <v>0</v>
      </c>
      <c r="O25" s="34" t="s">
        <v>272</v>
      </c>
      <c r="P25" s="34" t="s">
        <v>272</v>
      </c>
    </row>
    <row r="26" spans="1:16" ht="31.5">
      <c r="A26" s="31" t="s">
        <v>83</v>
      </c>
      <c r="B26" s="43"/>
      <c r="C26" s="43"/>
      <c r="D26" s="49" t="s">
        <v>12</v>
      </c>
      <c r="E26" s="50" t="s">
        <v>156</v>
      </c>
      <c r="F26" s="49" t="s">
        <v>2</v>
      </c>
      <c r="G26" s="49" t="s">
        <v>8</v>
      </c>
      <c r="H26" s="50" t="s">
        <v>212</v>
      </c>
      <c r="I26" s="49" t="s">
        <v>251</v>
      </c>
      <c r="J26" s="49" t="s">
        <v>3</v>
      </c>
      <c r="K26" s="52">
        <v>72</v>
      </c>
      <c r="L26" s="47"/>
      <c r="M26" s="28"/>
      <c r="N26" s="53">
        <f t="shared" si="0"/>
        <v>0</v>
      </c>
      <c r="O26" s="34" t="s">
        <v>272</v>
      </c>
      <c r="P26" s="34" t="s">
        <v>272</v>
      </c>
    </row>
    <row r="27" spans="1:16" ht="31.5">
      <c r="A27" s="31" t="s">
        <v>84</v>
      </c>
      <c r="B27" s="43"/>
      <c r="C27" s="43"/>
      <c r="D27" s="49" t="s">
        <v>15</v>
      </c>
      <c r="E27" s="50" t="s">
        <v>133</v>
      </c>
      <c r="F27" s="49" t="s">
        <v>2</v>
      </c>
      <c r="G27" s="49" t="s">
        <v>22</v>
      </c>
      <c r="H27" s="50" t="s">
        <v>49</v>
      </c>
      <c r="I27" s="49" t="s">
        <v>251</v>
      </c>
      <c r="J27" s="49" t="s">
        <v>3</v>
      </c>
      <c r="K27" s="52">
        <v>2808</v>
      </c>
      <c r="L27" s="47"/>
      <c r="M27" s="28"/>
      <c r="N27" s="53">
        <f t="shared" si="0"/>
        <v>0</v>
      </c>
      <c r="O27" s="34" t="s">
        <v>272</v>
      </c>
      <c r="P27" s="34" t="s">
        <v>272</v>
      </c>
    </row>
    <row r="28" spans="1:16" ht="31.5">
      <c r="A28" s="31" t="s">
        <v>85</v>
      </c>
      <c r="B28" s="43"/>
      <c r="C28" s="43"/>
      <c r="D28" s="49" t="s">
        <v>15</v>
      </c>
      <c r="E28" s="50" t="s">
        <v>133</v>
      </c>
      <c r="F28" s="49" t="s">
        <v>2</v>
      </c>
      <c r="G28" s="49" t="s">
        <v>22</v>
      </c>
      <c r="H28" s="50" t="s">
        <v>221</v>
      </c>
      <c r="I28" s="49" t="s">
        <v>252</v>
      </c>
      <c r="J28" s="49" t="s">
        <v>3</v>
      </c>
      <c r="K28" s="52">
        <v>72</v>
      </c>
      <c r="L28" s="47"/>
      <c r="M28" s="28"/>
      <c r="N28" s="53">
        <f t="shared" si="0"/>
        <v>0</v>
      </c>
      <c r="O28" s="34" t="s">
        <v>272</v>
      </c>
      <c r="P28" s="34" t="s">
        <v>272</v>
      </c>
    </row>
    <row r="29" spans="1:16" ht="31.5">
      <c r="A29" s="31" t="s">
        <v>88</v>
      </c>
      <c r="B29" s="43"/>
      <c r="C29" s="43"/>
      <c r="D29" s="49" t="s">
        <v>15</v>
      </c>
      <c r="E29" s="50" t="s">
        <v>133</v>
      </c>
      <c r="F29" s="49" t="s">
        <v>2</v>
      </c>
      <c r="G29" s="49" t="s">
        <v>159</v>
      </c>
      <c r="H29" s="50" t="s">
        <v>219</v>
      </c>
      <c r="I29" s="49" t="s">
        <v>252</v>
      </c>
      <c r="J29" s="49" t="s">
        <v>3</v>
      </c>
      <c r="K29" s="52">
        <v>72</v>
      </c>
      <c r="L29" s="47"/>
      <c r="M29" s="28"/>
      <c r="N29" s="53">
        <f t="shared" si="0"/>
        <v>0</v>
      </c>
      <c r="O29" s="34" t="s">
        <v>272</v>
      </c>
      <c r="P29" s="34" t="s">
        <v>272</v>
      </c>
    </row>
    <row r="30" spans="1:16" ht="31.5">
      <c r="A30" s="31" t="s">
        <v>89</v>
      </c>
      <c r="B30" s="43"/>
      <c r="C30" s="43"/>
      <c r="D30" s="49" t="s">
        <v>15</v>
      </c>
      <c r="E30" s="50" t="s">
        <v>133</v>
      </c>
      <c r="F30" s="49" t="s">
        <v>2</v>
      </c>
      <c r="G30" s="49" t="s">
        <v>32</v>
      </c>
      <c r="H30" s="50" t="s">
        <v>212</v>
      </c>
      <c r="I30" s="49" t="s">
        <v>251</v>
      </c>
      <c r="J30" s="49" t="s">
        <v>3</v>
      </c>
      <c r="K30" s="52">
        <v>72</v>
      </c>
      <c r="L30" s="47"/>
      <c r="M30" s="28"/>
      <c r="N30" s="53">
        <f t="shared" si="0"/>
        <v>0</v>
      </c>
      <c r="O30" s="34" t="s">
        <v>272</v>
      </c>
      <c r="P30" s="34" t="s">
        <v>272</v>
      </c>
    </row>
    <row r="31" spans="1:16" ht="31.5">
      <c r="A31" s="31" t="s">
        <v>90</v>
      </c>
      <c r="B31" s="43"/>
      <c r="C31" s="43"/>
      <c r="D31" s="49" t="s">
        <v>21</v>
      </c>
      <c r="E31" s="50" t="s">
        <v>133</v>
      </c>
      <c r="F31" s="49" t="s">
        <v>2</v>
      </c>
      <c r="G31" s="49" t="s">
        <v>50</v>
      </c>
      <c r="H31" s="50" t="s">
        <v>51</v>
      </c>
      <c r="I31" s="49" t="s">
        <v>251</v>
      </c>
      <c r="J31" s="49" t="s">
        <v>3</v>
      </c>
      <c r="K31" s="52">
        <v>72</v>
      </c>
      <c r="L31" s="47"/>
      <c r="M31" s="28"/>
      <c r="N31" s="53">
        <f t="shared" si="0"/>
        <v>0</v>
      </c>
      <c r="O31" s="34" t="s">
        <v>272</v>
      </c>
      <c r="P31" s="34" t="s">
        <v>272</v>
      </c>
    </row>
    <row r="32" spans="1:16" ht="15.75">
      <c r="A32" s="121" t="s">
        <v>27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41">
        <f>SUM(N6:N31)</f>
        <v>0</v>
      </c>
      <c r="O32" s="24"/>
    </row>
    <row r="33" spans="1:16" ht="15.7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6" ht="21.75" customHeight="1">
      <c r="A34" s="118" t="s">
        <v>287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</row>
    <row r="35" spans="1:16" ht="20.2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ht="18">
      <c r="A36" s="102" t="s">
        <v>289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23.25" customHeight="1">
      <c r="A37" s="103" t="s">
        <v>288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ht="23.2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36" customHeight="1">
      <c r="A39" s="104" t="s">
        <v>341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 ht="36" customHeight="1">
      <c r="A40" s="120" t="s">
        <v>291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  <row r="41" spans="1:16" ht="15.75" customHeight="1">
      <c r="A41" s="106" t="s">
        <v>273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54"/>
    </row>
    <row r="42" spans="1:16" ht="36" customHeight="1">
      <c r="A42" s="120" t="s">
        <v>292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</row>
    <row r="43" spans="1:16" ht="18">
      <c r="A43" s="106" t="s">
        <v>274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54"/>
    </row>
    <row r="44" spans="1:16" ht="18" customHeight="1">
      <c r="A44" s="120" t="s">
        <v>290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</row>
    <row r="45" spans="1:16" ht="18" customHeight="1">
      <c r="A45" s="107" t="s">
        <v>273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54"/>
    </row>
    <row r="46" spans="1:16" ht="36" customHeight="1">
      <c r="A46" s="120" t="s">
        <v>293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</row>
    <row r="47" spans="1:16">
      <c r="A47" s="58"/>
    </row>
    <row r="48" spans="1:16" ht="15.7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15.7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ht="15.7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ht="15.7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15.7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70" spans="6:11">
      <c r="F70" s="119"/>
      <c r="G70" s="119"/>
      <c r="H70" s="119"/>
      <c r="I70" s="119"/>
      <c r="J70" s="119"/>
      <c r="K70" s="119"/>
    </row>
    <row r="71" spans="6:11">
      <c r="F71" s="119"/>
      <c r="G71" s="119"/>
      <c r="H71" s="119"/>
      <c r="I71" s="119"/>
      <c r="J71" s="119"/>
      <c r="K71" s="119"/>
    </row>
  </sheetData>
  <mergeCells count="16">
    <mergeCell ref="A39:P39"/>
    <mergeCell ref="A40:P40"/>
    <mergeCell ref="A41:O41"/>
    <mergeCell ref="A42:P42"/>
    <mergeCell ref="A43:O43"/>
    <mergeCell ref="A2:P2"/>
    <mergeCell ref="A32:M32"/>
    <mergeCell ref="A34:P34"/>
    <mergeCell ref="A36:P36"/>
    <mergeCell ref="A37:P37"/>
    <mergeCell ref="A3:M3"/>
    <mergeCell ref="F70:K70"/>
    <mergeCell ref="F71:K71"/>
    <mergeCell ref="A44:P44"/>
    <mergeCell ref="A45:O45"/>
    <mergeCell ref="A46:P4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  <ignoredErrors>
    <ignoredError sqref="I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C386-2489-4831-BBE0-528E8F114F25}">
  <sheetPr>
    <pageSetUpPr fitToPage="1"/>
  </sheetPr>
  <dimension ref="A2:P106"/>
  <sheetViews>
    <sheetView zoomScaleNormal="100" zoomScaleSheetLayoutView="100" workbookViewId="0">
      <selection activeCell="A2" sqref="A2:P2"/>
    </sheetView>
  </sheetViews>
  <sheetFormatPr defaultRowHeight="14.25"/>
  <cols>
    <col min="1" max="1" width="2.875" customWidth="1"/>
    <col min="2" max="2" width="11.125" customWidth="1"/>
    <col min="3" max="3" width="10.875" customWidth="1"/>
    <col min="4" max="4" width="7.75" customWidth="1"/>
    <col min="5" max="5" width="10.25" customWidth="1"/>
    <col min="6" max="6" width="8.125" customWidth="1"/>
    <col min="7" max="7" width="10.75" customWidth="1"/>
    <col min="8" max="8" width="17.75" customWidth="1"/>
    <col min="9" max="9" width="10.875" customWidth="1"/>
    <col min="10" max="10" width="10.625" customWidth="1"/>
    <col min="11" max="11" width="7.25" customWidth="1"/>
    <col min="12" max="12" width="6" customWidth="1"/>
    <col min="13" max="13" width="10.625" customWidth="1"/>
    <col min="14" max="14" width="12" customWidth="1"/>
    <col min="15" max="15" width="24.625" customWidth="1"/>
    <col min="16" max="16" width="24.75" customWidth="1"/>
  </cols>
  <sheetData>
    <row r="2" spans="1:16" ht="18">
      <c r="A2" s="101" t="s">
        <v>346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4.25" customHeight="1">
      <c r="A3" s="67" t="s">
        <v>294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4.25" customHeight="1">
      <c r="A4" s="122" t="s">
        <v>295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ht="18">
      <c r="A5" s="122" t="s">
        <v>296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16" ht="18">
      <c r="A6" s="122" t="s">
        <v>297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1:16" ht="18">
      <c r="A7" s="122" t="s">
        <v>298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1:16" ht="18">
      <c r="A8" s="122" t="s">
        <v>299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18">
      <c r="A9" s="122" t="s">
        <v>300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6" ht="18">
      <c r="A10" s="67" t="s">
        <v>301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6" ht="18">
      <c r="A11" s="122" t="s">
        <v>302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</row>
    <row r="12" spans="1:16" ht="90" customHeight="1">
      <c r="A12" s="113" t="s">
        <v>303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4" spans="1:16" ht="283.5">
      <c r="A14" s="63" t="s">
        <v>28</v>
      </c>
      <c r="B14" s="64" t="s">
        <v>284</v>
      </c>
      <c r="C14" s="64" t="s">
        <v>285</v>
      </c>
      <c r="D14" s="64" t="s">
        <v>276</v>
      </c>
      <c r="E14" s="64" t="s">
        <v>277</v>
      </c>
      <c r="F14" s="64" t="s">
        <v>278</v>
      </c>
      <c r="G14" s="64" t="s">
        <v>30</v>
      </c>
      <c r="H14" s="64" t="s">
        <v>279</v>
      </c>
      <c r="I14" s="64" t="s">
        <v>280</v>
      </c>
      <c r="J14" s="64" t="s">
        <v>286</v>
      </c>
      <c r="K14" s="64" t="s">
        <v>281</v>
      </c>
      <c r="L14" s="64" t="s">
        <v>29</v>
      </c>
      <c r="M14" s="64" t="s">
        <v>282</v>
      </c>
      <c r="N14" s="64" t="s">
        <v>283</v>
      </c>
      <c r="O14" s="129" t="s">
        <v>342</v>
      </c>
      <c r="P14" s="64" t="s">
        <v>275</v>
      </c>
    </row>
    <row r="15" spans="1:16" ht="47.25">
      <c r="A15" s="29" t="s">
        <v>0</v>
      </c>
      <c r="B15" s="43"/>
      <c r="C15" s="43"/>
      <c r="D15" s="31" t="s">
        <v>1</v>
      </c>
      <c r="E15" s="27" t="s">
        <v>240</v>
      </c>
      <c r="F15" s="49" t="s">
        <v>7</v>
      </c>
      <c r="G15" s="27" t="s">
        <v>241</v>
      </c>
      <c r="H15" s="32" t="s">
        <v>239</v>
      </c>
      <c r="I15" s="31">
        <v>12</v>
      </c>
      <c r="J15" s="49" t="s">
        <v>3</v>
      </c>
      <c r="K15" s="33">
        <v>144</v>
      </c>
      <c r="L15" s="47"/>
      <c r="M15" s="28"/>
      <c r="N15" s="53">
        <f>K15*M15</f>
        <v>0</v>
      </c>
      <c r="O15" s="34" t="s">
        <v>272</v>
      </c>
      <c r="P15" s="34" t="s">
        <v>272</v>
      </c>
    </row>
    <row r="16" spans="1:16" ht="47.25">
      <c r="A16" s="29" t="s">
        <v>4</v>
      </c>
      <c r="B16" s="43"/>
      <c r="C16" s="43"/>
      <c r="D16" s="31" t="s">
        <v>222</v>
      </c>
      <c r="E16" s="27" t="s">
        <v>240</v>
      </c>
      <c r="F16" s="49" t="s">
        <v>7</v>
      </c>
      <c r="G16" s="27" t="s">
        <v>241</v>
      </c>
      <c r="H16" s="32" t="s">
        <v>239</v>
      </c>
      <c r="I16" s="31">
        <v>12</v>
      </c>
      <c r="J16" s="49" t="s">
        <v>3</v>
      </c>
      <c r="K16" s="33">
        <v>72</v>
      </c>
      <c r="L16" s="47"/>
      <c r="M16" s="28"/>
      <c r="N16" s="53">
        <f t="shared" ref="N16:N63" si="0">K16*M16</f>
        <v>0</v>
      </c>
      <c r="O16" s="34" t="s">
        <v>272</v>
      </c>
      <c r="P16" s="34" t="s">
        <v>272</v>
      </c>
    </row>
    <row r="17" spans="1:16" ht="31.5">
      <c r="A17" s="29" t="s">
        <v>9</v>
      </c>
      <c r="B17" s="43"/>
      <c r="C17" s="43"/>
      <c r="D17" s="49" t="s">
        <v>15</v>
      </c>
      <c r="E17" s="50" t="s">
        <v>160</v>
      </c>
      <c r="F17" s="49" t="s">
        <v>7</v>
      </c>
      <c r="G17" s="49" t="s">
        <v>22</v>
      </c>
      <c r="H17" s="50" t="s">
        <v>137</v>
      </c>
      <c r="I17" s="31">
        <v>12</v>
      </c>
      <c r="J17" s="49" t="s">
        <v>3</v>
      </c>
      <c r="K17" s="52">
        <v>1212</v>
      </c>
      <c r="L17" s="47"/>
      <c r="M17" s="28"/>
      <c r="N17" s="53">
        <f t="shared" si="0"/>
        <v>0</v>
      </c>
      <c r="O17" s="34" t="s">
        <v>272</v>
      </c>
      <c r="P17" s="34" t="s">
        <v>272</v>
      </c>
    </row>
    <row r="18" spans="1:16" ht="31.5">
      <c r="A18" s="29" t="s">
        <v>11</v>
      </c>
      <c r="B18" s="43"/>
      <c r="C18" s="43"/>
      <c r="D18" s="49" t="s">
        <v>21</v>
      </c>
      <c r="E18" s="50" t="s">
        <v>200</v>
      </c>
      <c r="F18" s="49" t="s">
        <v>7</v>
      </c>
      <c r="G18" s="49" t="s">
        <v>139</v>
      </c>
      <c r="H18" s="50" t="s">
        <v>23</v>
      </c>
      <c r="I18" s="31">
        <v>12</v>
      </c>
      <c r="J18" s="49" t="s">
        <v>3</v>
      </c>
      <c r="K18" s="52" t="s">
        <v>254</v>
      </c>
      <c r="L18" s="47"/>
      <c r="M18" s="28"/>
      <c r="N18" s="53">
        <f t="shared" si="0"/>
        <v>0</v>
      </c>
      <c r="O18" s="34" t="s">
        <v>272</v>
      </c>
      <c r="P18" s="34" t="s">
        <v>272</v>
      </c>
    </row>
    <row r="19" spans="1:16" ht="31.5">
      <c r="A19" s="29" t="s">
        <v>14</v>
      </c>
      <c r="B19" s="43"/>
      <c r="C19" s="43"/>
      <c r="D19" s="49" t="s">
        <v>21</v>
      </c>
      <c r="E19" s="50" t="s">
        <v>200</v>
      </c>
      <c r="F19" s="49" t="s">
        <v>2</v>
      </c>
      <c r="G19" s="49" t="s">
        <v>50</v>
      </c>
      <c r="H19" s="50" t="s">
        <v>57</v>
      </c>
      <c r="I19" s="31">
        <v>12</v>
      </c>
      <c r="J19" s="49" t="s">
        <v>3</v>
      </c>
      <c r="K19" s="52">
        <v>120</v>
      </c>
      <c r="L19" s="47"/>
      <c r="M19" s="28"/>
      <c r="N19" s="53">
        <f t="shared" si="0"/>
        <v>0</v>
      </c>
      <c r="O19" s="34" t="s">
        <v>272</v>
      </c>
      <c r="P19" s="34" t="s">
        <v>272</v>
      </c>
    </row>
    <row r="20" spans="1:16" ht="31.5">
      <c r="A20" s="29" t="s">
        <v>17</v>
      </c>
      <c r="B20" s="43"/>
      <c r="C20" s="43"/>
      <c r="D20" s="49">
        <v>0</v>
      </c>
      <c r="E20" s="50" t="s">
        <v>200</v>
      </c>
      <c r="F20" s="49" t="s">
        <v>2</v>
      </c>
      <c r="G20" s="49" t="s">
        <v>69</v>
      </c>
      <c r="H20" s="50" t="s">
        <v>13</v>
      </c>
      <c r="I20" s="31">
        <v>12</v>
      </c>
      <c r="J20" s="49" t="s">
        <v>3</v>
      </c>
      <c r="K20" s="52" t="s">
        <v>254</v>
      </c>
      <c r="L20" s="47"/>
      <c r="M20" s="28"/>
      <c r="N20" s="53">
        <f t="shared" si="0"/>
        <v>0</v>
      </c>
      <c r="O20" s="34" t="s">
        <v>272</v>
      </c>
      <c r="P20" s="34" t="s">
        <v>272</v>
      </c>
    </row>
    <row r="21" spans="1:16" ht="31.5">
      <c r="A21" s="29" t="s">
        <v>18</v>
      </c>
      <c r="B21" s="43"/>
      <c r="C21" s="43"/>
      <c r="D21" s="49">
        <v>1</v>
      </c>
      <c r="E21" s="50" t="s">
        <v>200</v>
      </c>
      <c r="F21" s="49" t="s">
        <v>2</v>
      </c>
      <c r="G21" s="49" t="s">
        <v>69</v>
      </c>
      <c r="H21" s="50" t="s">
        <v>135</v>
      </c>
      <c r="I21" s="31">
        <v>12</v>
      </c>
      <c r="J21" s="49" t="s">
        <v>3</v>
      </c>
      <c r="K21" s="52" t="s">
        <v>254</v>
      </c>
      <c r="L21" s="47"/>
      <c r="M21" s="28"/>
      <c r="N21" s="53">
        <f t="shared" si="0"/>
        <v>0</v>
      </c>
      <c r="O21" s="34" t="s">
        <v>272</v>
      </c>
      <c r="P21" s="34" t="s">
        <v>272</v>
      </c>
    </row>
    <row r="22" spans="1:16" ht="31.5">
      <c r="A22" s="29" t="s">
        <v>19</v>
      </c>
      <c r="B22" s="43"/>
      <c r="C22" s="43"/>
      <c r="D22" s="49" t="s">
        <v>12</v>
      </c>
      <c r="E22" s="50" t="s">
        <v>201</v>
      </c>
      <c r="F22" s="49" t="s">
        <v>140</v>
      </c>
      <c r="G22" s="49" t="s">
        <v>141</v>
      </c>
      <c r="H22" s="50" t="s">
        <v>255</v>
      </c>
      <c r="I22" s="49">
        <v>36</v>
      </c>
      <c r="J22" s="49" t="s">
        <v>3</v>
      </c>
      <c r="K22" s="52">
        <v>252</v>
      </c>
      <c r="L22" s="47"/>
      <c r="M22" s="28"/>
      <c r="N22" s="53">
        <f t="shared" si="0"/>
        <v>0</v>
      </c>
      <c r="O22" s="34" t="s">
        <v>272</v>
      </c>
      <c r="P22" s="34" t="s">
        <v>272</v>
      </c>
    </row>
    <row r="23" spans="1:16" ht="63">
      <c r="A23" s="29" t="s">
        <v>20</v>
      </c>
      <c r="B23" s="43"/>
      <c r="C23" s="43"/>
      <c r="D23" s="49" t="s">
        <v>15</v>
      </c>
      <c r="E23" s="50" t="s">
        <v>304</v>
      </c>
      <c r="F23" s="49" t="s">
        <v>7</v>
      </c>
      <c r="G23" s="49" t="s">
        <v>45</v>
      </c>
      <c r="H23" s="50" t="s">
        <v>136</v>
      </c>
      <c r="I23" s="49">
        <v>36</v>
      </c>
      <c r="J23" s="49" t="s">
        <v>3</v>
      </c>
      <c r="K23" s="52">
        <v>108</v>
      </c>
      <c r="L23" s="47"/>
      <c r="M23" s="28"/>
      <c r="N23" s="53">
        <f t="shared" si="0"/>
        <v>0</v>
      </c>
      <c r="O23" s="34" t="s">
        <v>272</v>
      </c>
      <c r="P23" s="34" t="s">
        <v>272</v>
      </c>
    </row>
    <row r="24" spans="1:16" ht="31.5">
      <c r="A24" s="29" t="s">
        <v>24</v>
      </c>
      <c r="B24" s="43"/>
      <c r="C24" s="97"/>
      <c r="D24" s="68" t="s">
        <v>21</v>
      </c>
      <c r="E24" s="69" t="s">
        <v>207</v>
      </c>
      <c r="F24" s="68" t="s">
        <v>2</v>
      </c>
      <c r="G24" s="68" t="s">
        <v>69</v>
      </c>
      <c r="H24" s="50" t="s">
        <v>265</v>
      </c>
      <c r="I24" s="70">
        <v>36</v>
      </c>
      <c r="J24" s="49" t="s">
        <v>3</v>
      </c>
      <c r="K24" s="71">
        <v>1800</v>
      </c>
      <c r="L24" s="47"/>
      <c r="M24" s="28"/>
      <c r="N24" s="53">
        <f t="shared" si="0"/>
        <v>0</v>
      </c>
      <c r="O24" s="34" t="s">
        <v>272</v>
      </c>
      <c r="P24" s="34" t="s">
        <v>272</v>
      </c>
    </row>
    <row r="25" spans="1:16" ht="31.5">
      <c r="A25" s="29" t="s">
        <v>25</v>
      </c>
      <c r="B25" s="43"/>
      <c r="C25" s="43"/>
      <c r="D25" s="49">
        <v>2</v>
      </c>
      <c r="E25" s="50" t="s">
        <v>148</v>
      </c>
      <c r="F25" s="49" t="s">
        <v>2</v>
      </c>
      <c r="G25" s="49" t="s">
        <v>35</v>
      </c>
      <c r="H25" s="50" t="s">
        <v>265</v>
      </c>
      <c r="I25" s="49">
        <v>36</v>
      </c>
      <c r="J25" s="49" t="s">
        <v>3</v>
      </c>
      <c r="K25" s="52">
        <v>1800</v>
      </c>
      <c r="L25" s="47"/>
      <c r="M25" s="28"/>
      <c r="N25" s="53">
        <f t="shared" si="0"/>
        <v>0</v>
      </c>
      <c r="O25" s="34" t="s">
        <v>272</v>
      </c>
      <c r="P25" s="34" t="s">
        <v>272</v>
      </c>
    </row>
    <row r="26" spans="1:16" ht="31.5">
      <c r="A26" s="29" t="s">
        <v>26</v>
      </c>
      <c r="B26" s="43"/>
      <c r="C26" s="43"/>
      <c r="D26" s="49">
        <v>0</v>
      </c>
      <c r="E26" s="50" t="s">
        <v>207</v>
      </c>
      <c r="F26" s="49" t="s">
        <v>2</v>
      </c>
      <c r="G26" s="49" t="s">
        <v>149</v>
      </c>
      <c r="H26" s="50" t="s">
        <v>127</v>
      </c>
      <c r="I26" s="49">
        <v>36</v>
      </c>
      <c r="J26" s="49" t="s">
        <v>3</v>
      </c>
      <c r="K26" s="52">
        <v>1800</v>
      </c>
      <c r="L26" s="47"/>
      <c r="M26" s="28"/>
      <c r="N26" s="53">
        <f t="shared" si="0"/>
        <v>0</v>
      </c>
      <c r="O26" s="34" t="s">
        <v>272</v>
      </c>
      <c r="P26" s="34" t="s">
        <v>272</v>
      </c>
    </row>
    <row r="27" spans="1:16" ht="31.5">
      <c r="A27" s="29" t="s">
        <v>36</v>
      </c>
      <c r="B27" s="43"/>
      <c r="C27" s="43"/>
      <c r="D27" s="49" t="s">
        <v>5</v>
      </c>
      <c r="E27" s="50" t="s">
        <v>111</v>
      </c>
      <c r="F27" s="49" t="s">
        <v>7</v>
      </c>
      <c r="G27" s="49" t="s">
        <v>32</v>
      </c>
      <c r="H27" s="50" t="s">
        <v>143</v>
      </c>
      <c r="I27" s="49">
        <v>12</v>
      </c>
      <c r="J27" s="49" t="s">
        <v>3</v>
      </c>
      <c r="K27" s="52">
        <v>396</v>
      </c>
      <c r="L27" s="47"/>
      <c r="M27" s="28"/>
      <c r="N27" s="53">
        <f t="shared" si="0"/>
        <v>0</v>
      </c>
      <c r="O27" s="34" t="s">
        <v>272</v>
      </c>
      <c r="P27" s="34" t="s">
        <v>272</v>
      </c>
    </row>
    <row r="28" spans="1:16" ht="31.5">
      <c r="A28" s="29" t="s">
        <v>73</v>
      </c>
      <c r="B28" s="43"/>
      <c r="C28" s="43"/>
      <c r="D28" s="49" t="s">
        <v>5</v>
      </c>
      <c r="E28" s="50" t="s">
        <v>183</v>
      </c>
      <c r="F28" s="49" t="s">
        <v>2</v>
      </c>
      <c r="G28" s="49" t="s">
        <v>145</v>
      </c>
      <c r="H28" s="50" t="s">
        <v>189</v>
      </c>
      <c r="I28" s="49">
        <v>12</v>
      </c>
      <c r="J28" s="49" t="s">
        <v>3</v>
      </c>
      <c r="K28" s="52" t="s">
        <v>254</v>
      </c>
      <c r="L28" s="47"/>
      <c r="M28" s="28"/>
      <c r="N28" s="53">
        <f t="shared" si="0"/>
        <v>0</v>
      </c>
      <c r="O28" s="34" t="s">
        <v>272</v>
      </c>
      <c r="P28" s="34" t="s">
        <v>272</v>
      </c>
    </row>
    <row r="29" spans="1:16" ht="31.5">
      <c r="A29" s="29" t="s">
        <v>75</v>
      </c>
      <c r="B29" s="43"/>
      <c r="C29" s="43"/>
      <c r="D29" s="49" t="s">
        <v>31</v>
      </c>
      <c r="E29" s="50" t="s">
        <v>183</v>
      </c>
      <c r="F29" s="49" t="s">
        <v>2</v>
      </c>
      <c r="G29" s="49" t="s">
        <v>145</v>
      </c>
      <c r="H29" s="50" t="s">
        <v>189</v>
      </c>
      <c r="I29" s="49">
        <v>12</v>
      </c>
      <c r="J29" s="49" t="s">
        <v>3</v>
      </c>
      <c r="K29" s="52">
        <v>72</v>
      </c>
      <c r="L29" s="45"/>
      <c r="M29" s="28"/>
      <c r="N29" s="53">
        <f t="shared" si="0"/>
        <v>0</v>
      </c>
      <c r="O29" s="34" t="s">
        <v>272</v>
      </c>
      <c r="P29" s="34" t="s">
        <v>272</v>
      </c>
    </row>
    <row r="30" spans="1:16" ht="35.25" customHeight="1">
      <c r="A30" s="29" t="s">
        <v>76</v>
      </c>
      <c r="B30" s="43"/>
      <c r="C30" s="43"/>
      <c r="D30" s="49">
        <v>2</v>
      </c>
      <c r="E30" s="50" t="s">
        <v>147</v>
      </c>
      <c r="F30" s="49" t="s">
        <v>2</v>
      </c>
      <c r="G30" s="49" t="s">
        <v>139</v>
      </c>
      <c r="H30" s="50" t="s">
        <v>135</v>
      </c>
      <c r="I30" s="49">
        <v>12</v>
      </c>
      <c r="J30" s="49" t="s">
        <v>3</v>
      </c>
      <c r="K30" s="52" t="s">
        <v>254</v>
      </c>
      <c r="L30" s="47"/>
      <c r="M30" s="28"/>
      <c r="N30" s="53">
        <f t="shared" si="0"/>
        <v>0</v>
      </c>
      <c r="O30" s="34" t="s">
        <v>272</v>
      </c>
      <c r="P30" s="34" t="s">
        <v>272</v>
      </c>
    </row>
    <row r="31" spans="1:16" ht="41.25" customHeight="1">
      <c r="A31" s="29" t="s">
        <v>77</v>
      </c>
      <c r="B31" s="43"/>
      <c r="C31" s="43"/>
      <c r="D31" s="49">
        <v>0</v>
      </c>
      <c r="E31" s="50" t="s">
        <v>207</v>
      </c>
      <c r="F31" s="49" t="s">
        <v>2</v>
      </c>
      <c r="G31" s="49" t="s">
        <v>50</v>
      </c>
      <c r="H31" s="50" t="s">
        <v>127</v>
      </c>
      <c r="I31" s="49">
        <v>36</v>
      </c>
      <c r="J31" s="49" t="s">
        <v>3</v>
      </c>
      <c r="K31" s="52" t="s">
        <v>254</v>
      </c>
      <c r="L31" s="47"/>
      <c r="M31" s="28"/>
      <c r="N31" s="53">
        <f t="shared" si="0"/>
        <v>0</v>
      </c>
      <c r="O31" s="34" t="s">
        <v>272</v>
      </c>
      <c r="P31" s="34" t="s">
        <v>272</v>
      </c>
    </row>
    <row r="32" spans="1:16" ht="33" customHeight="1">
      <c r="A32" s="29" t="s">
        <v>78</v>
      </c>
      <c r="B32" s="43"/>
      <c r="C32" s="43"/>
      <c r="D32" s="49" t="s">
        <v>21</v>
      </c>
      <c r="E32" s="50" t="s">
        <v>206</v>
      </c>
      <c r="F32" s="49" t="s">
        <v>140</v>
      </c>
      <c r="G32" s="49" t="s">
        <v>157</v>
      </c>
      <c r="H32" s="50" t="s">
        <v>158</v>
      </c>
      <c r="I32" s="49">
        <v>36</v>
      </c>
      <c r="J32" s="49" t="s">
        <v>3</v>
      </c>
      <c r="K32" s="52" t="s">
        <v>253</v>
      </c>
      <c r="L32" s="47"/>
      <c r="M32" s="28"/>
      <c r="N32" s="53">
        <f t="shared" si="0"/>
        <v>0</v>
      </c>
      <c r="O32" s="34" t="s">
        <v>272</v>
      </c>
      <c r="P32" s="34" t="s">
        <v>272</v>
      </c>
    </row>
    <row r="33" spans="1:16" ht="27.75" customHeight="1">
      <c r="A33" s="29" t="s">
        <v>80</v>
      </c>
      <c r="B33" s="43"/>
      <c r="C33" s="43"/>
      <c r="D33" s="49" t="s">
        <v>12</v>
      </c>
      <c r="E33" s="50" t="s">
        <v>206</v>
      </c>
      <c r="F33" s="49" t="s">
        <v>7</v>
      </c>
      <c r="G33" s="49" t="s">
        <v>8</v>
      </c>
      <c r="H33" s="50" t="s">
        <v>57</v>
      </c>
      <c r="I33" s="49">
        <v>36</v>
      </c>
      <c r="J33" s="49" t="s">
        <v>3</v>
      </c>
      <c r="K33" s="52" t="s">
        <v>254</v>
      </c>
      <c r="L33" s="47"/>
      <c r="M33" s="28"/>
      <c r="N33" s="53">
        <f t="shared" si="0"/>
        <v>0</v>
      </c>
      <c r="O33" s="34" t="s">
        <v>272</v>
      </c>
      <c r="P33" s="34" t="s">
        <v>272</v>
      </c>
    </row>
    <row r="34" spans="1:16" ht="47.25">
      <c r="A34" s="29" t="s">
        <v>82</v>
      </c>
      <c r="B34" s="43"/>
      <c r="C34" s="43"/>
      <c r="D34" s="49" t="s">
        <v>15</v>
      </c>
      <c r="E34" s="50" t="s">
        <v>206</v>
      </c>
      <c r="F34" s="49" t="s">
        <v>7</v>
      </c>
      <c r="G34" s="49" t="s">
        <v>149</v>
      </c>
      <c r="H34" s="50" t="s">
        <v>198</v>
      </c>
      <c r="I34" s="49">
        <v>36</v>
      </c>
      <c r="J34" s="49" t="s">
        <v>3</v>
      </c>
      <c r="K34" s="52">
        <v>1800</v>
      </c>
      <c r="L34" s="47"/>
      <c r="M34" s="28"/>
      <c r="N34" s="53">
        <f t="shared" si="0"/>
        <v>0</v>
      </c>
      <c r="O34" s="34" t="s">
        <v>272</v>
      </c>
      <c r="P34" s="34" t="s">
        <v>272</v>
      </c>
    </row>
    <row r="35" spans="1:16" ht="47.25">
      <c r="A35" s="29" t="s">
        <v>83</v>
      </c>
      <c r="B35" s="43"/>
      <c r="C35" s="43"/>
      <c r="D35" s="49" t="s">
        <v>15</v>
      </c>
      <c r="E35" s="50" t="s">
        <v>206</v>
      </c>
      <c r="F35" s="49" t="s">
        <v>7</v>
      </c>
      <c r="G35" s="49" t="s">
        <v>22</v>
      </c>
      <c r="H35" s="50" t="s">
        <v>198</v>
      </c>
      <c r="I35" s="49">
        <v>36</v>
      </c>
      <c r="J35" s="49" t="s">
        <v>3</v>
      </c>
      <c r="K35" s="52">
        <v>720</v>
      </c>
      <c r="L35" s="47"/>
      <c r="M35" s="28"/>
      <c r="N35" s="53">
        <f t="shared" si="0"/>
        <v>0</v>
      </c>
      <c r="O35" s="34" t="s">
        <v>272</v>
      </c>
      <c r="P35" s="34" t="s">
        <v>272</v>
      </c>
    </row>
    <row r="36" spans="1:16" ht="31.5">
      <c r="A36" s="29" t="s">
        <v>84</v>
      </c>
      <c r="B36" s="43"/>
      <c r="C36" s="43"/>
      <c r="D36" s="49" t="s">
        <v>15</v>
      </c>
      <c r="E36" s="50" t="s">
        <v>204</v>
      </c>
      <c r="F36" s="49" t="s">
        <v>7</v>
      </c>
      <c r="G36" s="49" t="s">
        <v>134</v>
      </c>
      <c r="H36" s="50" t="s">
        <v>13</v>
      </c>
      <c r="I36" s="49">
        <v>36</v>
      </c>
      <c r="J36" s="49" t="s">
        <v>3</v>
      </c>
      <c r="K36" s="52">
        <v>180</v>
      </c>
      <c r="L36" s="47"/>
      <c r="M36" s="28"/>
      <c r="N36" s="53">
        <f t="shared" si="0"/>
        <v>0</v>
      </c>
      <c r="O36" s="34" t="s">
        <v>272</v>
      </c>
      <c r="P36" s="34" t="s">
        <v>272</v>
      </c>
    </row>
    <row r="37" spans="1:16" ht="29.1" customHeight="1">
      <c r="A37" s="29" t="s">
        <v>85</v>
      </c>
      <c r="B37" s="43"/>
      <c r="C37" s="43"/>
      <c r="D37" s="49" t="s">
        <v>21</v>
      </c>
      <c r="E37" s="50" t="s">
        <v>207</v>
      </c>
      <c r="F37" s="49" t="s">
        <v>2</v>
      </c>
      <c r="G37" s="49" t="s">
        <v>22</v>
      </c>
      <c r="H37" s="50" t="s">
        <v>136</v>
      </c>
      <c r="I37" s="49">
        <v>36</v>
      </c>
      <c r="J37" s="49" t="s">
        <v>3</v>
      </c>
      <c r="K37" s="52">
        <v>180</v>
      </c>
      <c r="L37" s="47"/>
      <c r="M37" s="28"/>
      <c r="N37" s="53">
        <f t="shared" si="0"/>
        <v>0</v>
      </c>
      <c r="O37" s="34" t="s">
        <v>272</v>
      </c>
      <c r="P37" s="34" t="s">
        <v>272</v>
      </c>
    </row>
    <row r="38" spans="1:16" ht="32.450000000000003" customHeight="1">
      <c r="A38" s="29" t="s">
        <v>88</v>
      </c>
      <c r="B38" s="43"/>
      <c r="C38" s="43"/>
      <c r="D38" s="49" t="s">
        <v>21</v>
      </c>
      <c r="E38" s="50" t="s">
        <v>207</v>
      </c>
      <c r="F38" s="49" t="s">
        <v>2</v>
      </c>
      <c r="G38" s="49" t="s">
        <v>149</v>
      </c>
      <c r="H38" s="50" t="s">
        <v>136</v>
      </c>
      <c r="I38" s="49">
        <v>36</v>
      </c>
      <c r="J38" s="49" t="s">
        <v>3</v>
      </c>
      <c r="K38" s="52">
        <v>72</v>
      </c>
      <c r="L38" s="47"/>
      <c r="M38" s="28"/>
      <c r="N38" s="53">
        <f t="shared" si="0"/>
        <v>0</v>
      </c>
      <c r="O38" s="34" t="s">
        <v>272</v>
      </c>
      <c r="P38" s="34" t="s">
        <v>272</v>
      </c>
    </row>
    <row r="39" spans="1:16" ht="32.450000000000003" customHeight="1">
      <c r="A39" s="29" t="s">
        <v>89</v>
      </c>
      <c r="B39" s="43"/>
      <c r="C39" s="43"/>
      <c r="D39" s="49">
        <v>0</v>
      </c>
      <c r="E39" s="50" t="s">
        <v>207</v>
      </c>
      <c r="F39" s="49" t="s">
        <v>2</v>
      </c>
      <c r="G39" s="49" t="s">
        <v>22</v>
      </c>
      <c r="H39" s="50" t="s">
        <v>130</v>
      </c>
      <c r="I39" s="49">
        <v>36</v>
      </c>
      <c r="J39" s="49" t="s">
        <v>3</v>
      </c>
      <c r="K39" s="52">
        <v>720</v>
      </c>
      <c r="L39" s="47"/>
      <c r="M39" s="28"/>
      <c r="N39" s="53">
        <f t="shared" si="0"/>
        <v>0</v>
      </c>
      <c r="O39" s="34" t="s">
        <v>272</v>
      </c>
      <c r="P39" s="34" t="s">
        <v>272</v>
      </c>
    </row>
    <row r="40" spans="1:16" ht="31.5">
      <c r="A40" s="29" t="s">
        <v>90</v>
      </c>
      <c r="B40" s="43"/>
      <c r="C40" s="43"/>
      <c r="D40" s="49">
        <v>0</v>
      </c>
      <c r="E40" s="50" t="s">
        <v>208</v>
      </c>
      <c r="F40" s="50" t="s">
        <v>2</v>
      </c>
      <c r="G40" s="49" t="s">
        <v>50</v>
      </c>
      <c r="H40" s="50" t="s">
        <v>57</v>
      </c>
      <c r="I40" s="49">
        <v>12</v>
      </c>
      <c r="J40" s="49" t="s">
        <v>3</v>
      </c>
      <c r="K40" s="52" t="s">
        <v>256</v>
      </c>
      <c r="L40" s="47"/>
      <c r="M40" s="28"/>
      <c r="N40" s="53">
        <f t="shared" si="0"/>
        <v>0</v>
      </c>
      <c r="O40" s="34" t="s">
        <v>272</v>
      </c>
      <c r="P40" s="34" t="s">
        <v>272</v>
      </c>
    </row>
    <row r="41" spans="1:16" ht="31.5">
      <c r="A41" s="29" t="s">
        <v>91</v>
      </c>
      <c r="B41" s="43"/>
      <c r="C41" s="43"/>
      <c r="D41" s="49">
        <v>5</v>
      </c>
      <c r="E41" s="50" t="s">
        <v>209</v>
      </c>
      <c r="F41" s="50" t="s">
        <v>52</v>
      </c>
      <c r="G41" s="49" t="s">
        <v>150</v>
      </c>
      <c r="H41" s="50" t="s">
        <v>132</v>
      </c>
      <c r="I41" s="49">
        <v>12</v>
      </c>
      <c r="J41" s="49" t="s">
        <v>3</v>
      </c>
      <c r="K41" s="52" t="s">
        <v>254</v>
      </c>
      <c r="L41" s="47"/>
      <c r="M41" s="28"/>
      <c r="N41" s="53">
        <f t="shared" si="0"/>
        <v>0</v>
      </c>
      <c r="O41" s="34" t="s">
        <v>272</v>
      </c>
      <c r="P41" s="34" t="s">
        <v>272</v>
      </c>
    </row>
    <row r="42" spans="1:16" ht="50.25" customHeight="1">
      <c r="A42" s="29" t="s">
        <v>92</v>
      </c>
      <c r="B42" s="43"/>
      <c r="C42" s="43"/>
      <c r="D42" s="49" t="s">
        <v>5</v>
      </c>
      <c r="E42" s="50" t="s">
        <v>151</v>
      </c>
      <c r="F42" s="50" t="s">
        <v>305</v>
      </c>
      <c r="G42" s="49" t="s">
        <v>152</v>
      </c>
      <c r="H42" s="50" t="s">
        <v>153</v>
      </c>
      <c r="I42" s="49">
        <v>12</v>
      </c>
      <c r="J42" s="49" t="s">
        <v>3</v>
      </c>
      <c r="K42" s="52">
        <v>72</v>
      </c>
      <c r="L42" s="47"/>
      <c r="M42" s="28"/>
      <c r="N42" s="53">
        <f t="shared" si="0"/>
        <v>0</v>
      </c>
      <c r="O42" s="34" t="s">
        <v>272</v>
      </c>
      <c r="P42" s="34" t="s">
        <v>272</v>
      </c>
    </row>
    <row r="43" spans="1:16" ht="31.5">
      <c r="A43" s="29" t="s">
        <v>96</v>
      </c>
      <c r="B43" s="43"/>
      <c r="C43" s="43"/>
      <c r="D43" s="49" t="s">
        <v>5</v>
      </c>
      <c r="E43" s="50" t="s">
        <v>151</v>
      </c>
      <c r="F43" s="50" t="s">
        <v>154</v>
      </c>
      <c r="G43" s="49" t="s">
        <v>152</v>
      </c>
      <c r="H43" s="50" t="s">
        <v>153</v>
      </c>
      <c r="I43" s="49">
        <v>12</v>
      </c>
      <c r="J43" s="49" t="s">
        <v>3</v>
      </c>
      <c r="K43" s="52" t="s">
        <v>254</v>
      </c>
      <c r="L43" s="47"/>
      <c r="M43" s="28"/>
      <c r="N43" s="53">
        <f t="shared" si="0"/>
        <v>0</v>
      </c>
      <c r="O43" s="34" t="s">
        <v>272</v>
      </c>
      <c r="P43" s="34" t="s">
        <v>272</v>
      </c>
    </row>
    <row r="44" spans="1:16" ht="57.75" customHeight="1">
      <c r="A44" s="29" t="s">
        <v>98</v>
      </c>
      <c r="B44" s="43"/>
      <c r="C44" s="43"/>
      <c r="D44" s="49" t="s">
        <v>15</v>
      </c>
      <c r="E44" s="50" t="s">
        <v>205</v>
      </c>
      <c r="F44" s="49" t="s">
        <v>93</v>
      </c>
      <c r="G44" s="49" t="s">
        <v>94</v>
      </c>
      <c r="H44" s="50" t="s">
        <v>198</v>
      </c>
      <c r="I44" s="49">
        <v>12</v>
      </c>
      <c r="J44" s="49" t="s">
        <v>3</v>
      </c>
      <c r="K44" s="52">
        <v>144</v>
      </c>
      <c r="L44" s="47"/>
      <c r="M44" s="28"/>
      <c r="N44" s="53">
        <f t="shared" si="0"/>
        <v>0</v>
      </c>
      <c r="O44" s="34" t="s">
        <v>272</v>
      </c>
      <c r="P44" s="34" t="s">
        <v>272</v>
      </c>
    </row>
    <row r="45" spans="1:16" ht="47.25">
      <c r="A45" s="29" t="s">
        <v>99</v>
      </c>
      <c r="B45" s="43"/>
      <c r="C45" s="43"/>
      <c r="D45" s="49" t="s">
        <v>15</v>
      </c>
      <c r="E45" s="50" t="s">
        <v>205</v>
      </c>
      <c r="F45" s="49" t="s">
        <v>7</v>
      </c>
      <c r="G45" s="49" t="s">
        <v>10</v>
      </c>
      <c r="H45" s="50" t="s">
        <v>155</v>
      </c>
      <c r="I45" s="49">
        <v>12</v>
      </c>
      <c r="J45" s="49" t="s">
        <v>3</v>
      </c>
      <c r="K45" s="52">
        <v>72</v>
      </c>
      <c r="L45" s="47"/>
      <c r="M45" s="28"/>
      <c r="N45" s="53">
        <f t="shared" si="0"/>
        <v>0</v>
      </c>
      <c r="O45" s="34" t="s">
        <v>272</v>
      </c>
      <c r="P45" s="34" t="s">
        <v>272</v>
      </c>
    </row>
    <row r="46" spans="1:16" ht="47.25">
      <c r="A46" s="29" t="s">
        <v>100</v>
      </c>
      <c r="B46" s="43"/>
      <c r="C46" s="43"/>
      <c r="D46" s="49" t="s">
        <v>12</v>
      </c>
      <c r="E46" s="50" t="s">
        <v>205</v>
      </c>
      <c r="F46" s="49" t="s">
        <v>7</v>
      </c>
      <c r="G46" s="49" t="s">
        <v>10</v>
      </c>
      <c r="H46" s="50" t="s">
        <v>243</v>
      </c>
      <c r="I46" s="49">
        <v>12</v>
      </c>
      <c r="J46" s="49" t="s">
        <v>3</v>
      </c>
      <c r="K46" s="52">
        <v>624</v>
      </c>
      <c r="L46" s="47"/>
      <c r="M46" s="28"/>
      <c r="N46" s="53">
        <f t="shared" si="0"/>
        <v>0</v>
      </c>
      <c r="O46" s="34" t="s">
        <v>272</v>
      </c>
      <c r="P46" s="34" t="s">
        <v>272</v>
      </c>
    </row>
    <row r="47" spans="1:16" ht="47.25">
      <c r="A47" s="29" t="s">
        <v>101</v>
      </c>
      <c r="B47" s="43"/>
      <c r="C47" s="43"/>
      <c r="D47" s="49" t="s">
        <v>5</v>
      </c>
      <c r="E47" s="50" t="s">
        <v>204</v>
      </c>
      <c r="F47" s="49" t="s">
        <v>7</v>
      </c>
      <c r="G47" s="49" t="s">
        <v>42</v>
      </c>
      <c r="H47" s="50" t="s">
        <v>155</v>
      </c>
      <c r="I47" s="49">
        <v>12</v>
      </c>
      <c r="J47" s="49" t="s">
        <v>3</v>
      </c>
      <c r="K47" s="52">
        <v>576</v>
      </c>
      <c r="L47" s="47"/>
      <c r="M47" s="28"/>
      <c r="N47" s="53">
        <f t="shared" si="0"/>
        <v>0</v>
      </c>
      <c r="O47" s="34" t="s">
        <v>272</v>
      </c>
      <c r="P47" s="34" t="s">
        <v>272</v>
      </c>
    </row>
    <row r="48" spans="1:16" ht="47.25">
      <c r="A48" s="29" t="s">
        <v>102</v>
      </c>
      <c r="B48" s="43"/>
      <c r="C48" s="43"/>
      <c r="D48" s="49" t="s">
        <v>31</v>
      </c>
      <c r="E48" s="50" t="s">
        <v>204</v>
      </c>
      <c r="F48" s="49" t="s">
        <v>7</v>
      </c>
      <c r="G48" s="49" t="s">
        <v>42</v>
      </c>
      <c r="H48" s="50" t="s">
        <v>155</v>
      </c>
      <c r="I48" s="49">
        <v>12</v>
      </c>
      <c r="J48" s="49" t="s">
        <v>3</v>
      </c>
      <c r="K48" s="52">
        <v>72</v>
      </c>
      <c r="L48" s="47"/>
      <c r="M48" s="28"/>
      <c r="N48" s="53">
        <f t="shared" si="0"/>
        <v>0</v>
      </c>
      <c r="O48" s="34" t="s">
        <v>272</v>
      </c>
      <c r="P48" s="34" t="s">
        <v>272</v>
      </c>
    </row>
    <row r="49" spans="1:16" ht="31.5">
      <c r="A49" s="29" t="s">
        <v>103</v>
      </c>
      <c r="B49" s="43"/>
      <c r="C49" s="43"/>
      <c r="D49" s="49">
        <v>1</v>
      </c>
      <c r="E49" s="50" t="s">
        <v>207</v>
      </c>
      <c r="F49" s="49" t="s">
        <v>2</v>
      </c>
      <c r="G49" s="49" t="s">
        <v>69</v>
      </c>
      <c r="H49" s="50" t="s">
        <v>135</v>
      </c>
      <c r="I49" s="49">
        <v>36</v>
      </c>
      <c r="J49" s="49" t="s">
        <v>3</v>
      </c>
      <c r="K49" s="52">
        <v>72</v>
      </c>
      <c r="L49" s="47"/>
      <c r="M49" s="28"/>
      <c r="N49" s="53">
        <f t="shared" si="0"/>
        <v>0</v>
      </c>
      <c r="O49" s="34" t="s">
        <v>272</v>
      </c>
      <c r="P49" s="34" t="s">
        <v>272</v>
      </c>
    </row>
    <row r="50" spans="1:16" ht="31.5">
      <c r="A50" s="29" t="s">
        <v>105</v>
      </c>
      <c r="B50" s="43"/>
      <c r="C50" s="43"/>
      <c r="D50" s="49">
        <v>0</v>
      </c>
      <c r="E50" s="50" t="s">
        <v>207</v>
      </c>
      <c r="F50" s="49" t="s">
        <v>2</v>
      </c>
      <c r="G50" s="49" t="s">
        <v>69</v>
      </c>
      <c r="H50" s="50" t="s">
        <v>135</v>
      </c>
      <c r="I50" s="49">
        <v>36</v>
      </c>
      <c r="J50" s="49" t="s">
        <v>3</v>
      </c>
      <c r="K50" s="52">
        <v>72</v>
      </c>
      <c r="L50" s="47"/>
      <c r="M50" s="28"/>
      <c r="N50" s="53">
        <f t="shared" si="0"/>
        <v>0</v>
      </c>
      <c r="O50" s="34" t="s">
        <v>272</v>
      </c>
      <c r="P50" s="34" t="s">
        <v>272</v>
      </c>
    </row>
    <row r="51" spans="1:16" ht="31.5">
      <c r="A51" s="29" t="s">
        <v>106</v>
      </c>
      <c r="B51" s="43"/>
      <c r="C51" s="43"/>
      <c r="D51" s="49" t="s">
        <v>15</v>
      </c>
      <c r="E51" s="50" t="s">
        <v>210</v>
      </c>
      <c r="F51" s="49" t="s">
        <v>2</v>
      </c>
      <c r="G51" s="49" t="s">
        <v>22</v>
      </c>
      <c r="H51" s="50" t="s">
        <v>135</v>
      </c>
      <c r="I51" s="49">
        <v>36</v>
      </c>
      <c r="J51" s="49" t="s">
        <v>3</v>
      </c>
      <c r="K51" s="52">
        <v>72</v>
      </c>
      <c r="L51" s="47"/>
      <c r="M51" s="28"/>
      <c r="N51" s="53">
        <f t="shared" si="0"/>
        <v>0</v>
      </c>
      <c r="O51" s="34" t="s">
        <v>272</v>
      </c>
      <c r="P51" s="34" t="s">
        <v>272</v>
      </c>
    </row>
    <row r="52" spans="1:16" ht="31.5">
      <c r="A52" s="29" t="s">
        <v>119</v>
      </c>
      <c r="B52" s="43"/>
      <c r="C52" s="43"/>
      <c r="D52" s="49" t="s">
        <v>12</v>
      </c>
      <c r="E52" s="50" t="s">
        <v>207</v>
      </c>
      <c r="F52" s="49" t="s">
        <v>2</v>
      </c>
      <c r="G52" s="49" t="s">
        <v>159</v>
      </c>
      <c r="H52" s="50" t="s">
        <v>127</v>
      </c>
      <c r="I52" s="49">
        <v>36</v>
      </c>
      <c r="J52" s="49" t="s">
        <v>3</v>
      </c>
      <c r="K52" s="52">
        <v>72</v>
      </c>
      <c r="L52" s="47"/>
      <c r="M52" s="28"/>
      <c r="N52" s="53">
        <f t="shared" si="0"/>
        <v>0</v>
      </c>
      <c r="O52" s="34" t="s">
        <v>272</v>
      </c>
      <c r="P52" s="34" t="s">
        <v>272</v>
      </c>
    </row>
    <row r="53" spans="1:16" ht="31.5">
      <c r="A53" s="29" t="s">
        <v>120</v>
      </c>
      <c r="B53" s="43"/>
      <c r="C53" s="43"/>
      <c r="D53" s="49" t="s">
        <v>12</v>
      </c>
      <c r="E53" s="50" t="s">
        <v>160</v>
      </c>
      <c r="F53" s="49" t="s">
        <v>93</v>
      </c>
      <c r="G53" s="49" t="s">
        <v>94</v>
      </c>
      <c r="H53" s="50" t="s">
        <v>143</v>
      </c>
      <c r="I53" s="49">
        <v>36</v>
      </c>
      <c r="J53" s="49" t="s">
        <v>3</v>
      </c>
      <c r="K53" s="52">
        <v>72</v>
      </c>
      <c r="L53" s="47"/>
      <c r="M53" s="28"/>
      <c r="N53" s="53">
        <f t="shared" si="0"/>
        <v>0</v>
      </c>
      <c r="O53" s="34" t="s">
        <v>272</v>
      </c>
      <c r="P53" s="34" t="s">
        <v>272</v>
      </c>
    </row>
    <row r="54" spans="1:16" ht="47.25">
      <c r="A54" s="29" t="s">
        <v>121</v>
      </c>
      <c r="B54" s="43"/>
      <c r="C54" s="43"/>
      <c r="D54" s="49" t="s">
        <v>12</v>
      </c>
      <c r="E54" s="50" t="s">
        <v>161</v>
      </c>
      <c r="F54" s="49" t="s">
        <v>93</v>
      </c>
      <c r="G54" s="49" t="s">
        <v>94</v>
      </c>
      <c r="H54" s="50" t="s">
        <v>143</v>
      </c>
      <c r="I54" s="49">
        <v>12</v>
      </c>
      <c r="J54" s="49" t="s">
        <v>3</v>
      </c>
      <c r="K54" s="52">
        <v>72</v>
      </c>
      <c r="L54" s="47"/>
      <c r="M54" s="28"/>
      <c r="N54" s="53">
        <f t="shared" si="0"/>
        <v>0</v>
      </c>
      <c r="O54" s="34" t="s">
        <v>272</v>
      </c>
      <c r="P54" s="34" t="s">
        <v>272</v>
      </c>
    </row>
    <row r="55" spans="1:16" ht="31.5">
      <c r="A55" s="29" t="s">
        <v>122</v>
      </c>
      <c r="B55" s="43"/>
      <c r="C55" s="43"/>
      <c r="D55" s="49" t="s">
        <v>12</v>
      </c>
      <c r="E55" s="50" t="s">
        <v>162</v>
      </c>
      <c r="F55" s="49" t="s">
        <v>7</v>
      </c>
      <c r="G55" s="49" t="s">
        <v>32</v>
      </c>
      <c r="H55" s="50" t="s">
        <v>202</v>
      </c>
      <c r="I55" s="49">
        <v>36</v>
      </c>
      <c r="J55" s="49" t="s">
        <v>3</v>
      </c>
      <c r="K55" s="52">
        <v>432</v>
      </c>
      <c r="L55" s="47"/>
      <c r="M55" s="28"/>
      <c r="N55" s="53">
        <f t="shared" si="0"/>
        <v>0</v>
      </c>
      <c r="O55" s="34" t="s">
        <v>272</v>
      </c>
      <c r="P55" s="34" t="s">
        <v>272</v>
      </c>
    </row>
    <row r="56" spans="1:16" ht="31.5">
      <c r="A56" s="29" t="s">
        <v>123</v>
      </c>
      <c r="B56" s="43"/>
      <c r="C56" s="43"/>
      <c r="D56" s="49" t="s">
        <v>5</v>
      </c>
      <c r="E56" s="50" t="s">
        <v>162</v>
      </c>
      <c r="F56" s="49" t="s">
        <v>7</v>
      </c>
      <c r="G56" s="49" t="s">
        <v>32</v>
      </c>
      <c r="H56" s="50" t="s">
        <v>202</v>
      </c>
      <c r="I56" s="49">
        <v>12</v>
      </c>
      <c r="J56" s="49" t="s">
        <v>3</v>
      </c>
      <c r="K56" s="52">
        <v>144</v>
      </c>
      <c r="L56" s="47"/>
      <c r="M56" s="28"/>
      <c r="N56" s="53">
        <f t="shared" si="0"/>
        <v>0</v>
      </c>
      <c r="O56" s="34" t="s">
        <v>272</v>
      </c>
      <c r="P56" s="34" t="s">
        <v>272</v>
      </c>
    </row>
    <row r="57" spans="1:16" ht="31.5">
      <c r="A57" s="29" t="s">
        <v>124</v>
      </c>
      <c r="B57" s="43"/>
      <c r="C57" s="43"/>
      <c r="D57" s="49" t="s">
        <v>5</v>
      </c>
      <c r="E57" s="50" t="s">
        <v>160</v>
      </c>
      <c r="F57" s="49" t="s">
        <v>7</v>
      </c>
      <c r="G57" s="49" t="s">
        <v>32</v>
      </c>
      <c r="H57" s="50" t="s">
        <v>143</v>
      </c>
      <c r="I57" s="49">
        <v>36</v>
      </c>
      <c r="J57" s="49" t="s">
        <v>3</v>
      </c>
      <c r="K57" s="52">
        <v>72</v>
      </c>
      <c r="L57" s="47"/>
      <c r="M57" s="28"/>
      <c r="N57" s="53">
        <f t="shared" si="0"/>
        <v>0</v>
      </c>
      <c r="O57" s="34" t="s">
        <v>272</v>
      </c>
      <c r="P57" s="34" t="s">
        <v>272</v>
      </c>
    </row>
    <row r="58" spans="1:16" ht="31.5">
      <c r="A58" s="29" t="s">
        <v>125</v>
      </c>
      <c r="B58" s="43"/>
      <c r="C58" s="43"/>
      <c r="D58" s="49" t="s">
        <v>31</v>
      </c>
      <c r="E58" s="50" t="s">
        <v>163</v>
      </c>
      <c r="F58" s="49" t="s">
        <v>164</v>
      </c>
      <c r="G58" s="49" t="s">
        <v>145</v>
      </c>
      <c r="H58" s="50" t="s">
        <v>203</v>
      </c>
      <c r="I58" s="49">
        <v>12</v>
      </c>
      <c r="J58" s="49" t="s">
        <v>3</v>
      </c>
      <c r="K58" s="52">
        <v>252</v>
      </c>
      <c r="L58" s="47"/>
      <c r="M58" s="28"/>
      <c r="N58" s="53">
        <f t="shared" si="0"/>
        <v>0</v>
      </c>
      <c r="O58" s="34" t="s">
        <v>272</v>
      </c>
      <c r="P58" s="34" t="s">
        <v>272</v>
      </c>
    </row>
    <row r="59" spans="1:16" ht="47.25">
      <c r="A59" s="29" t="s">
        <v>126</v>
      </c>
      <c r="B59" s="43"/>
      <c r="C59" s="43"/>
      <c r="D59" s="49" t="s">
        <v>40</v>
      </c>
      <c r="E59" s="50" t="s">
        <v>163</v>
      </c>
      <c r="F59" s="50" t="s">
        <v>236</v>
      </c>
      <c r="G59" s="49" t="s">
        <v>145</v>
      </c>
      <c r="H59" s="50" t="s">
        <v>211</v>
      </c>
      <c r="I59" s="49">
        <v>12</v>
      </c>
      <c r="J59" s="49" t="s">
        <v>3</v>
      </c>
      <c r="K59" s="52">
        <v>144</v>
      </c>
      <c r="L59" s="47"/>
      <c r="M59" s="28"/>
      <c r="N59" s="53">
        <f t="shared" si="0"/>
        <v>0</v>
      </c>
      <c r="O59" s="34" t="s">
        <v>272</v>
      </c>
      <c r="P59" s="34" t="s">
        <v>272</v>
      </c>
    </row>
    <row r="60" spans="1:16" ht="47.25">
      <c r="A60" s="29" t="s">
        <v>188</v>
      </c>
      <c r="B60" s="43"/>
      <c r="C60" s="43"/>
      <c r="D60" s="49" t="s">
        <v>37</v>
      </c>
      <c r="E60" s="50" t="s">
        <v>237</v>
      </c>
      <c r="F60" s="50" t="s">
        <v>7</v>
      </c>
      <c r="G60" s="49" t="s">
        <v>238</v>
      </c>
      <c r="H60" s="50" t="s">
        <v>239</v>
      </c>
      <c r="I60" s="49">
        <v>216</v>
      </c>
      <c r="J60" s="49" t="s">
        <v>3</v>
      </c>
      <c r="K60" s="52">
        <v>72</v>
      </c>
      <c r="L60" s="47"/>
      <c r="M60" s="28"/>
      <c r="N60" s="53">
        <f t="shared" si="0"/>
        <v>0</v>
      </c>
      <c r="O60" s="34" t="s">
        <v>272</v>
      </c>
      <c r="P60" s="34" t="s">
        <v>272</v>
      </c>
    </row>
    <row r="61" spans="1:16" ht="21" customHeight="1">
      <c r="A61" s="29" t="s">
        <v>190</v>
      </c>
      <c r="B61" s="44"/>
      <c r="C61" s="44"/>
      <c r="D61" s="50">
        <v>5</v>
      </c>
      <c r="E61" s="50" t="s">
        <v>234</v>
      </c>
      <c r="F61" s="50" t="s">
        <v>2</v>
      </c>
      <c r="G61" s="50" t="s">
        <v>35</v>
      </c>
      <c r="H61" s="50" t="s">
        <v>132</v>
      </c>
      <c r="I61" s="50">
        <v>12</v>
      </c>
      <c r="J61" s="50" t="s">
        <v>3</v>
      </c>
      <c r="K61" s="60">
        <v>72</v>
      </c>
      <c r="L61" s="72"/>
      <c r="M61" s="28"/>
      <c r="N61" s="53">
        <f t="shared" si="0"/>
        <v>0</v>
      </c>
      <c r="O61" s="34" t="s">
        <v>272</v>
      </c>
      <c r="P61" s="34" t="s">
        <v>272</v>
      </c>
    </row>
    <row r="62" spans="1:16" ht="15.75">
      <c r="A62" s="29" t="s">
        <v>191</v>
      </c>
      <c r="B62" s="29"/>
      <c r="C62" s="29"/>
      <c r="D62" s="42">
        <v>7</v>
      </c>
      <c r="E62" s="42" t="s">
        <v>234</v>
      </c>
      <c r="F62" s="42" t="s">
        <v>2</v>
      </c>
      <c r="G62" s="42" t="s">
        <v>35</v>
      </c>
      <c r="H62" s="51" t="s">
        <v>235</v>
      </c>
      <c r="I62" s="42">
        <v>12</v>
      </c>
      <c r="J62" s="50" t="s">
        <v>3</v>
      </c>
      <c r="K62" s="52">
        <v>72</v>
      </c>
      <c r="L62" s="72"/>
      <c r="M62" s="28"/>
      <c r="N62" s="53">
        <f t="shared" si="0"/>
        <v>0</v>
      </c>
      <c r="O62" s="34" t="s">
        <v>272</v>
      </c>
      <c r="P62" s="34" t="s">
        <v>272</v>
      </c>
    </row>
    <row r="63" spans="1:16" ht="63">
      <c r="A63" s="29" t="s">
        <v>192</v>
      </c>
      <c r="B63" s="48"/>
      <c r="C63" s="48"/>
      <c r="D63" s="42">
        <v>1</v>
      </c>
      <c r="E63" s="42" t="s">
        <v>6</v>
      </c>
      <c r="F63" s="42" t="s">
        <v>2</v>
      </c>
      <c r="G63" s="42" t="s">
        <v>35</v>
      </c>
      <c r="H63" s="51" t="s">
        <v>271</v>
      </c>
      <c r="I63" s="42">
        <v>12</v>
      </c>
      <c r="J63" s="50" t="s">
        <v>3</v>
      </c>
      <c r="K63" s="52">
        <v>420</v>
      </c>
      <c r="L63" s="72"/>
      <c r="M63" s="28"/>
      <c r="N63" s="53">
        <f t="shared" si="0"/>
        <v>0</v>
      </c>
      <c r="O63" s="34" t="s">
        <v>272</v>
      </c>
      <c r="P63" s="34" t="s">
        <v>272</v>
      </c>
    </row>
    <row r="64" spans="1:16" ht="15.75">
      <c r="A64" s="123" t="s">
        <v>27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41">
        <f>SUM(N15:N63)</f>
        <v>0</v>
      </c>
      <c r="O64" s="24"/>
      <c r="P64" s="24"/>
    </row>
    <row r="67" spans="1:16" ht="18">
      <c r="A67" s="118" t="s">
        <v>287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</row>
    <row r="68" spans="1:16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1:16" ht="27.95" customHeight="1">
      <c r="A69" s="102" t="s">
        <v>289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</row>
    <row r="70" spans="1:16" ht="18">
      <c r="A70" s="103" t="s">
        <v>288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</row>
    <row r="71" spans="1:16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1:16" ht="54" customHeight="1">
      <c r="A72" s="104" t="s">
        <v>341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</row>
    <row r="73" spans="1:16" ht="36" customHeight="1">
      <c r="A73" s="120" t="s">
        <v>291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</row>
    <row r="74" spans="1:16" ht="18">
      <c r="A74" s="106" t="s">
        <v>273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54"/>
    </row>
    <row r="75" spans="1:16" ht="54" customHeight="1">
      <c r="A75" s="120" t="s">
        <v>292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</row>
    <row r="76" spans="1:16" ht="18">
      <c r="A76" s="106" t="s">
        <v>274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54"/>
    </row>
    <row r="77" spans="1:16" ht="36" customHeight="1">
      <c r="A77" s="120" t="s">
        <v>290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</row>
    <row r="78" spans="1:16" ht="18" customHeight="1">
      <c r="A78" s="107" t="s">
        <v>273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54"/>
    </row>
    <row r="79" spans="1:16" ht="36" customHeight="1">
      <c r="A79" s="120" t="s">
        <v>293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</row>
    <row r="80" spans="1:16">
      <c r="A80" s="58"/>
    </row>
    <row r="87" spans="4:16" ht="33.75" customHeight="1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2"/>
    </row>
    <row r="88" spans="4:16" ht="25.5" customHeight="1">
      <c r="D88" s="23"/>
      <c r="E88" s="2"/>
      <c r="F88" s="2"/>
    </row>
    <row r="89" spans="4:16" ht="33.75" customHeight="1">
      <c r="D89" s="23"/>
      <c r="E89" s="2"/>
      <c r="F89" s="2"/>
    </row>
    <row r="90" spans="4:16" ht="33.75" customHeight="1">
      <c r="D90" s="23"/>
      <c r="E90" s="2"/>
      <c r="F90" s="2"/>
    </row>
    <row r="91" spans="4:16" ht="42" customHeight="1">
      <c r="D91" s="23"/>
      <c r="E91" s="2"/>
      <c r="F91" s="2"/>
    </row>
    <row r="92" spans="4:16" ht="33.75" customHeight="1">
      <c r="D92" s="23"/>
      <c r="E92" s="2"/>
      <c r="F92" s="2"/>
    </row>
    <row r="93" spans="4:16" ht="25.5" customHeight="1">
      <c r="D93" s="23"/>
      <c r="E93" s="2"/>
      <c r="F93" s="2"/>
    </row>
    <row r="94" spans="4:16" ht="33.75" customHeight="1">
      <c r="D94" s="23"/>
      <c r="E94" s="2"/>
      <c r="F94" s="2"/>
    </row>
    <row r="95" spans="4:16" ht="33.75" customHeight="1">
      <c r="D95" s="23"/>
      <c r="E95" s="2"/>
      <c r="F95" s="2"/>
    </row>
    <row r="96" spans="4:16" ht="25.5" customHeight="1">
      <c r="D96" s="23"/>
      <c r="E96" s="2"/>
      <c r="F96" s="2"/>
    </row>
    <row r="97" spans="4:6" ht="25.5" customHeight="1">
      <c r="D97" s="23"/>
      <c r="E97" s="2"/>
      <c r="F97" s="2"/>
    </row>
    <row r="98" spans="4:6" ht="25.5" customHeight="1">
      <c r="D98" s="23"/>
      <c r="E98" s="2"/>
      <c r="F98" s="2"/>
    </row>
    <row r="99" spans="4:6" ht="33.75" customHeight="1">
      <c r="D99" s="23"/>
      <c r="E99" s="2"/>
      <c r="F99" s="2"/>
    </row>
    <row r="100" spans="4:6" ht="33.75" customHeight="1">
      <c r="D100" s="23"/>
      <c r="E100" s="2"/>
      <c r="F100" s="2"/>
    </row>
    <row r="101" spans="4:6" ht="33.75" customHeight="1">
      <c r="D101" s="23"/>
      <c r="E101" s="2"/>
      <c r="F101" s="2"/>
    </row>
    <row r="102" spans="4:6" ht="42" customHeight="1">
      <c r="D102" s="23"/>
      <c r="E102" s="2"/>
      <c r="F102" s="2"/>
    </row>
    <row r="103" spans="4:6" ht="25.5" customHeight="1">
      <c r="D103" s="23"/>
      <c r="E103" s="2"/>
      <c r="F103" s="2"/>
    </row>
    <row r="104" spans="4:6" ht="25.5" customHeight="1">
      <c r="D104" s="23"/>
      <c r="E104" s="2"/>
      <c r="F104" s="2"/>
    </row>
    <row r="105" spans="4:6" ht="33.75" customHeight="1">
      <c r="D105" s="23"/>
      <c r="E105" s="2"/>
      <c r="F105" s="2"/>
    </row>
    <row r="106" spans="4:6" ht="17.25" customHeight="1">
      <c r="D106" s="23"/>
      <c r="E106" s="2"/>
      <c r="F106" s="2"/>
    </row>
  </sheetData>
  <mergeCells count="21">
    <mergeCell ref="A77:P77"/>
    <mergeCell ref="A78:O78"/>
    <mergeCell ref="A79:P79"/>
    <mergeCell ref="A72:P72"/>
    <mergeCell ref="A73:P73"/>
    <mergeCell ref="A74:O74"/>
    <mergeCell ref="A75:P75"/>
    <mergeCell ref="A76:O76"/>
    <mergeCell ref="A2:P2"/>
    <mergeCell ref="A4:P4"/>
    <mergeCell ref="A5:P5"/>
    <mergeCell ref="A6:P6"/>
    <mergeCell ref="A7:P7"/>
    <mergeCell ref="A67:P67"/>
    <mergeCell ref="A69:P69"/>
    <mergeCell ref="A70:P70"/>
    <mergeCell ref="A8:P8"/>
    <mergeCell ref="A9:P9"/>
    <mergeCell ref="A11:P11"/>
    <mergeCell ref="A12:P12"/>
    <mergeCell ref="A64:M6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3014-0ADA-44FB-BF6A-0665D1678E82}">
  <sheetPr>
    <pageSetUpPr fitToPage="1"/>
  </sheetPr>
  <dimension ref="A1:P67"/>
  <sheetViews>
    <sheetView zoomScaleNormal="100" zoomScaleSheetLayoutView="100" workbookViewId="0">
      <selection activeCell="A2" sqref="A2:P2"/>
    </sheetView>
  </sheetViews>
  <sheetFormatPr defaultRowHeight="14.25"/>
  <cols>
    <col min="1" max="1" width="2.75" customWidth="1"/>
    <col min="2" max="2" width="13.375" customWidth="1"/>
    <col min="3" max="3" width="11.625" customWidth="1"/>
    <col min="4" max="4" width="8.125" customWidth="1"/>
    <col min="5" max="5" width="11.375" customWidth="1"/>
    <col min="6" max="6" width="9.25" customWidth="1"/>
    <col min="7" max="7" width="8.75" customWidth="1"/>
    <col min="8" max="8" width="14.875" customWidth="1"/>
    <col min="9" max="9" width="11.625" customWidth="1"/>
    <col min="10" max="10" width="9.125" customWidth="1"/>
    <col min="11" max="11" width="6.5" customWidth="1"/>
    <col min="12" max="12" width="5.5" customWidth="1"/>
    <col min="13" max="13" width="10.625" customWidth="1"/>
    <col min="14" max="14" width="12" customWidth="1"/>
    <col min="15" max="15" width="28" customWidth="1"/>
    <col min="16" max="16" width="25.5" customWidth="1"/>
  </cols>
  <sheetData>
    <row r="1" spans="1:16" ht="15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">
      <c r="A2" s="101" t="s">
        <v>347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72.75" customHeight="1">
      <c r="A3" s="113" t="s">
        <v>307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ht="27" customHeight="1">
      <c r="A4" s="113" t="s">
        <v>306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ht="15.7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267.75">
      <c r="A6" s="63" t="s">
        <v>28</v>
      </c>
      <c r="B6" s="64" t="s">
        <v>284</v>
      </c>
      <c r="C6" s="64" t="s">
        <v>285</v>
      </c>
      <c r="D6" s="64" t="s">
        <v>276</v>
      </c>
      <c r="E6" s="64" t="s">
        <v>277</v>
      </c>
      <c r="F6" s="64" t="s">
        <v>278</v>
      </c>
      <c r="G6" s="64" t="s">
        <v>30</v>
      </c>
      <c r="H6" s="64" t="s">
        <v>279</v>
      </c>
      <c r="I6" s="64" t="s">
        <v>280</v>
      </c>
      <c r="J6" s="64" t="s">
        <v>286</v>
      </c>
      <c r="K6" s="64" t="s">
        <v>281</v>
      </c>
      <c r="L6" s="64" t="s">
        <v>29</v>
      </c>
      <c r="M6" s="64" t="s">
        <v>282</v>
      </c>
      <c r="N6" s="64" t="s">
        <v>283</v>
      </c>
      <c r="O6" s="130" t="s">
        <v>342</v>
      </c>
      <c r="P6" s="64" t="s">
        <v>275</v>
      </c>
    </row>
    <row r="7" spans="1:16" ht="47.25">
      <c r="A7" s="25" t="s">
        <v>0</v>
      </c>
      <c r="B7" s="26"/>
      <c r="C7" s="26"/>
      <c r="D7" s="27" t="s">
        <v>37</v>
      </c>
      <c r="E7" s="27" t="s">
        <v>262</v>
      </c>
      <c r="F7" s="27" t="s">
        <v>7</v>
      </c>
      <c r="G7" s="27" t="s">
        <v>267</v>
      </c>
      <c r="H7" s="27" t="s">
        <v>268</v>
      </c>
      <c r="I7" s="27">
        <v>12</v>
      </c>
      <c r="J7" s="27" t="s">
        <v>3</v>
      </c>
      <c r="K7" s="73">
        <v>84</v>
      </c>
      <c r="L7" s="47"/>
      <c r="M7" s="46"/>
      <c r="N7" s="53">
        <f>K7*M7</f>
        <v>0</v>
      </c>
      <c r="O7" s="34" t="s">
        <v>272</v>
      </c>
      <c r="P7" s="34" t="s">
        <v>272</v>
      </c>
    </row>
    <row r="8" spans="1:16" ht="15.75">
      <c r="A8" s="25" t="s">
        <v>4</v>
      </c>
      <c r="B8" s="43"/>
      <c r="C8" s="43"/>
      <c r="D8" s="49" t="s">
        <v>31</v>
      </c>
      <c r="E8" s="50" t="s">
        <v>220</v>
      </c>
      <c r="F8" s="50" t="s">
        <v>2</v>
      </c>
      <c r="G8" s="49" t="s">
        <v>8</v>
      </c>
      <c r="H8" s="50" t="s">
        <v>57</v>
      </c>
      <c r="I8" s="49">
        <v>12</v>
      </c>
      <c r="J8" s="49" t="s">
        <v>3</v>
      </c>
      <c r="K8" s="52">
        <v>84</v>
      </c>
      <c r="L8" s="47"/>
      <c r="M8" s="46"/>
      <c r="N8" s="53">
        <f t="shared" ref="N8:N51" si="0">K8*M8</f>
        <v>0</v>
      </c>
      <c r="O8" s="34" t="s">
        <v>272</v>
      </c>
      <c r="P8" s="34" t="s">
        <v>272</v>
      </c>
    </row>
    <row r="9" spans="1:16" ht="31.5">
      <c r="A9" s="25" t="s">
        <v>9</v>
      </c>
      <c r="B9" s="43"/>
      <c r="C9" s="43"/>
      <c r="D9" s="49" t="s">
        <v>5</v>
      </c>
      <c r="E9" s="50" t="s">
        <v>128</v>
      </c>
      <c r="F9" s="50" t="s">
        <v>2</v>
      </c>
      <c r="G9" s="49" t="s">
        <v>45</v>
      </c>
      <c r="H9" s="50" t="s">
        <v>127</v>
      </c>
      <c r="I9" s="49">
        <v>36</v>
      </c>
      <c r="J9" s="49" t="s">
        <v>3</v>
      </c>
      <c r="K9" s="52">
        <v>420</v>
      </c>
      <c r="L9" s="47"/>
      <c r="M9" s="46"/>
      <c r="N9" s="53">
        <f t="shared" si="0"/>
        <v>0</v>
      </c>
      <c r="O9" s="34" t="s">
        <v>272</v>
      </c>
      <c r="P9" s="34" t="s">
        <v>272</v>
      </c>
    </row>
    <row r="10" spans="1:16" ht="15.75">
      <c r="A10" s="25" t="s">
        <v>11</v>
      </c>
      <c r="B10" s="43"/>
      <c r="C10" s="43"/>
      <c r="D10" s="49" t="s">
        <v>5</v>
      </c>
      <c r="E10" s="50" t="s">
        <v>223</v>
      </c>
      <c r="F10" s="50" t="s">
        <v>7</v>
      </c>
      <c r="G10" s="49" t="s">
        <v>45</v>
      </c>
      <c r="H10" s="50" t="s">
        <v>224</v>
      </c>
      <c r="I10" s="49">
        <v>12</v>
      </c>
      <c r="J10" s="49" t="s">
        <v>3</v>
      </c>
      <c r="K10" s="52">
        <v>72</v>
      </c>
      <c r="L10" s="47"/>
      <c r="M10" s="46"/>
      <c r="N10" s="53">
        <f t="shared" si="0"/>
        <v>0</v>
      </c>
      <c r="O10" s="34" t="s">
        <v>272</v>
      </c>
      <c r="P10" s="34" t="s">
        <v>272</v>
      </c>
    </row>
    <row r="11" spans="1:16" ht="63">
      <c r="A11" s="25" t="s">
        <v>14</v>
      </c>
      <c r="B11" s="29"/>
      <c r="C11" s="29"/>
      <c r="D11" s="42" t="s">
        <v>5</v>
      </c>
      <c r="E11" s="51" t="s">
        <v>204</v>
      </c>
      <c r="F11" s="51" t="s">
        <v>7</v>
      </c>
      <c r="G11" s="42" t="s">
        <v>32</v>
      </c>
      <c r="H11" s="51" t="s">
        <v>144</v>
      </c>
      <c r="I11" s="42">
        <v>36</v>
      </c>
      <c r="J11" s="49" t="s">
        <v>3</v>
      </c>
      <c r="K11" s="52">
        <v>72</v>
      </c>
      <c r="L11" s="47"/>
      <c r="M11" s="46"/>
      <c r="N11" s="53">
        <f t="shared" si="0"/>
        <v>0</v>
      </c>
      <c r="O11" s="34" t="s">
        <v>272</v>
      </c>
      <c r="P11" s="34" t="s">
        <v>272</v>
      </c>
    </row>
    <row r="12" spans="1:16" ht="63">
      <c r="A12" s="25" t="s">
        <v>17</v>
      </c>
      <c r="B12" s="29"/>
      <c r="C12" s="29"/>
      <c r="D12" s="42" t="s">
        <v>12</v>
      </c>
      <c r="E12" s="42" t="s">
        <v>6</v>
      </c>
      <c r="F12" s="51" t="s">
        <v>7</v>
      </c>
      <c r="G12" s="42" t="s">
        <v>32</v>
      </c>
      <c r="H12" s="51" t="s">
        <v>144</v>
      </c>
      <c r="I12" s="42">
        <v>24</v>
      </c>
      <c r="J12" s="49" t="s">
        <v>3</v>
      </c>
      <c r="K12" s="52">
        <v>72</v>
      </c>
      <c r="L12" s="47"/>
      <c r="M12" s="46"/>
      <c r="N12" s="53">
        <f t="shared" si="0"/>
        <v>0</v>
      </c>
      <c r="O12" s="34" t="s">
        <v>272</v>
      </c>
      <c r="P12" s="34" t="s">
        <v>272</v>
      </c>
    </row>
    <row r="13" spans="1:16" ht="31.5">
      <c r="A13" s="25" t="s">
        <v>18</v>
      </c>
      <c r="B13" s="29"/>
      <c r="C13" s="29"/>
      <c r="D13" s="42" t="s">
        <v>12</v>
      </c>
      <c r="E13" s="42" t="s">
        <v>128</v>
      </c>
      <c r="F13" s="51" t="s">
        <v>2</v>
      </c>
      <c r="G13" s="42" t="s">
        <v>45</v>
      </c>
      <c r="H13" s="51" t="s">
        <v>127</v>
      </c>
      <c r="I13" s="42">
        <v>36</v>
      </c>
      <c r="J13" s="49" t="s">
        <v>3</v>
      </c>
      <c r="K13" s="52">
        <v>1260</v>
      </c>
      <c r="L13" s="47"/>
      <c r="M13" s="46"/>
      <c r="N13" s="53">
        <f t="shared" si="0"/>
        <v>0</v>
      </c>
      <c r="O13" s="34" t="s">
        <v>272</v>
      </c>
      <c r="P13" s="34" t="s">
        <v>272</v>
      </c>
    </row>
    <row r="14" spans="1:16" ht="15.75">
      <c r="A14" s="25" t="s">
        <v>19</v>
      </c>
      <c r="B14" s="29"/>
      <c r="C14" s="29"/>
      <c r="D14" s="42" t="s">
        <v>12</v>
      </c>
      <c r="E14" s="42" t="s">
        <v>16</v>
      </c>
      <c r="F14" s="51" t="s">
        <v>142</v>
      </c>
      <c r="G14" s="42" t="s">
        <v>45</v>
      </c>
      <c r="H14" s="42" t="s">
        <v>224</v>
      </c>
      <c r="I14" s="42">
        <v>12</v>
      </c>
      <c r="J14" s="49" t="s">
        <v>3</v>
      </c>
      <c r="K14" s="52">
        <v>168</v>
      </c>
      <c r="L14" s="47"/>
      <c r="M14" s="46"/>
      <c r="N14" s="53">
        <f t="shared" si="0"/>
        <v>0</v>
      </c>
      <c r="O14" s="34" t="s">
        <v>272</v>
      </c>
      <c r="P14" s="34" t="s">
        <v>272</v>
      </c>
    </row>
    <row r="15" spans="1:16" ht="31.5">
      <c r="A15" s="25" t="s">
        <v>20</v>
      </c>
      <c r="B15" s="29"/>
      <c r="C15" s="29"/>
      <c r="D15" s="42" t="s">
        <v>12</v>
      </c>
      <c r="E15" s="42" t="s">
        <v>128</v>
      </c>
      <c r="F15" s="51" t="s">
        <v>2</v>
      </c>
      <c r="G15" s="42" t="s">
        <v>159</v>
      </c>
      <c r="H15" s="51" t="s">
        <v>127</v>
      </c>
      <c r="I15" s="42">
        <v>36</v>
      </c>
      <c r="J15" s="49" t="s">
        <v>3</v>
      </c>
      <c r="K15" s="52">
        <v>1152</v>
      </c>
      <c r="L15" s="47"/>
      <c r="M15" s="46"/>
      <c r="N15" s="53">
        <f t="shared" si="0"/>
        <v>0</v>
      </c>
      <c r="O15" s="34" t="s">
        <v>272</v>
      </c>
      <c r="P15" s="34" t="s">
        <v>272</v>
      </c>
    </row>
    <row r="16" spans="1:16" ht="31.5">
      <c r="A16" s="25" t="s">
        <v>24</v>
      </c>
      <c r="B16" s="29"/>
      <c r="C16" s="29"/>
      <c r="D16" s="42" t="s">
        <v>15</v>
      </c>
      <c r="E16" s="42" t="s">
        <v>128</v>
      </c>
      <c r="F16" s="51" t="s">
        <v>2</v>
      </c>
      <c r="G16" s="42" t="s">
        <v>159</v>
      </c>
      <c r="H16" s="51" t="s">
        <v>127</v>
      </c>
      <c r="I16" s="42">
        <v>36</v>
      </c>
      <c r="J16" s="49" t="s">
        <v>3</v>
      </c>
      <c r="K16" s="52">
        <v>792</v>
      </c>
      <c r="L16" s="47"/>
      <c r="M16" s="46"/>
      <c r="N16" s="53">
        <f t="shared" si="0"/>
        <v>0</v>
      </c>
      <c r="O16" s="34" t="s">
        <v>272</v>
      </c>
      <c r="P16" s="34" t="s">
        <v>272</v>
      </c>
    </row>
    <row r="17" spans="1:16" ht="15.75">
      <c r="A17" s="25" t="s">
        <v>25</v>
      </c>
      <c r="B17" s="29"/>
      <c r="C17" s="29"/>
      <c r="D17" s="42" t="s">
        <v>15</v>
      </c>
      <c r="E17" s="42" t="s">
        <v>128</v>
      </c>
      <c r="F17" s="51" t="s">
        <v>2</v>
      </c>
      <c r="G17" s="42" t="s">
        <v>159</v>
      </c>
      <c r="H17" s="42" t="s">
        <v>224</v>
      </c>
      <c r="I17" s="42">
        <v>36</v>
      </c>
      <c r="J17" s="49" t="s">
        <v>3</v>
      </c>
      <c r="K17" s="52">
        <v>72</v>
      </c>
      <c r="L17" s="47"/>
      <c r="M17" s="46"/>
      <c r="N17" s="53">
        <f t="shared" si="0"/>
        <v>0</v>
      </c>
      <c r="O17" s="34" t="s">
        <v>272</v>
      </c>
      <c r="P17" s="34" t="s">
        <v>272</v>
      </c>
    </row>
    <row r="18" spans="1:16" ht="31.5">
      <c r="A18" s="25" t="s">
        <v>26</v>
      </c>
      <c r="B18" s="29"/>
      <c r="C18" s="29"/>
      <c r="D18" s="42" t="s">
        <v>15</v>
      </c>
      <c r="E18" s="42" t="s">
        <v>242</v>
      </c>
      <c r="F18" s="51" t="s">
        <v>2</v>
      </c>
      <c r="G18" s="42" t="s">
        <v>22</v>
      </c>
      <c r="H18" s="51" t="s">
        <v>127</v>
      </c>
      <c r="I18" s="42">
        <v>36</v>
      </c>
      <c r="J18" s="49" t="s">
        <v>3</v>
      </c>
      <c r="K18" s="52">
        <v>1512</v>
      </c>
      <c r="L18" s="47"/>
      <c r="M18" s="46"/>
      <c r="N18" s="53">
        <f t="shared" si="0"/>
        <v>0</v>
      </c>
      <c r="O18" s="34" t="s">
        <v>272</v>
      </c>
      <c r="P18" s="34" t="s">
        <v>272</v>
      </c>
    </row>
    <row r="19" spans="1:16" ht="15.75">
      <c r="A19" s="25" t="s">
        <v>36</v>
      </c>
      <c r="B19" s="29"/>
      <c r="C19" s="29"/>
      <c r="D19" s="42" t="s">
        <v>15</v>
      </c>
      <c r="E19" s="42" t="s">
        <v>128</v>
      </c>
      <c r="F19" s="51" t="s">
        <v>2</v>
      </c>
      <c r="G19" s="42" t="s">
        <v>22</v>
      </c>
      <c r="H19" s="42" t="s">
        <v>224</v>
      </c>
      <c r="I19" s="42">
        <v>36</v>
      </c>
      <c r="J19" s="49" t="s">
        <v>3</v>
      </c>
      <c r="K19" s="52">
        <v>72</v>
      </c>
      <c r="L19" s="47"/>
      <c r="M19" s="46"/>
      <c r="N19" s="53">
        <f t="shared" si="0"/>
        <v>0</v>
      </c>
      <c r="O19" s="34" t="s">
        <v>272</v>
      </c>
      <c r="P19" s="34" t="s">
        <v>272</v>
      </c>
    </row>
    <row r="20" spans="1:16" ht="31.5">
      <c r="A20" s="25" t="s">
        <v>73</v>
      </c>
      <c r="B20" s="29"/>
      <c r="C20" s="29"/>
      <c r="D20" s="42" t="s">
        <v>15</v>
      </c>
      <c r="E20" s="42" t="s">
        <v>128</v>
      </c>
      <c r="F20" s="51" t="s">
        <v>2</v>
      </c>
      <c r="G20" s="42" t="s">
        <v>50</v>
      </c>
      <c r="H20" s="51" t="s">
        <v>127</v>
      </c>
      <c r="I20" s="42">
        <v>36</v>
      </c>
      <c r="J20" s="49" t="s">
        <v>3</v>
      </c>
      <c r="K20" s="52">
        <v>144</v>
      </c>
      <c r="L20" s="47"/>
      <c r="M20" s="46"/>
      <c r="N20" s="53">
        <f t="shared" si="0"/>
        <v>0</v>
      </c>
      <c r="O20" s="34" t="s">
        <v>272</v>
      </c>
      <c r="P20" s="34" t="s">
        <v>272</v>
      </c>
    </row>
    <row r="21" spans="1:16" ht="31.5">
      <c r="A21" s="25" t="s">
        <v>75</v>
      </c>
      <c r="B21" s="29"/>
      <c r="C21" s="29"/>
      <c r="D21" s="42" t="s">
        <v>15</v>
      </c>
      <c r="E21" s="42" t="s">
        <v>128</v>
      </c>
      <c r="F21" s="51" t="s">
        <v>2</v>
      </c>
      <c r="G21" s="42" t="s">
        <v>149</v>
      </c>
      <c r="H21" s="51" t="s">
        <v>127</v>
      </c>
      <c r="I21" s="42">
        <v>36</v>
      </c>
      <c r="J21" s="49" t="s">
        <v>3</v>
      </c>
      <c r="K21" s="52">
        <v>144</v>
      </c>
      <c r="L21" s="47"/>
      <c r="M21" s="46"/>
      <c r="N21" s="53">
        <f t="shared" si="0"/>
        <v>0</v>
      </c>
      <c r="O21" s="34" t="s">
        <v>272</v>
      </c>
      <c r="P21" s="34" t="s">
        <v>272</v>
      </c>
    </row>
    <row r="22" spans="1:16" ht="31.5">
      <c r="A22" s="25" t="s">
        <v>76</v>
      </c>
      <c r="B22" s="29"/>
      <c r="C22" s="29"/>
      <c r="D22" s="42" t="s">
        <v>15</v>
      </c>
      <c r="E22" s="42" t="s">
        <v>128</v>
      </c>
      <c r="F22" s="51" t="s">
        <v>2</v>
      </c>
      <c r="G22" s="42" t="s">
        <v>35</v>
      </c>
      <c r="H22" s="51" t="s">
        <v>135</v>
      </c>
      <c r="I22" s="42">
        <v>36</v>
      </c>
      <c r="J22" s="49" t="s">
        <v>3</v>
      </c>
      <c r="K22" s="52">
        <v>72</v>
      </c>
      <c r="L22" s="47"/>
      <c r="M22" s="46"/>
      <c r="N22" s="53">
        <f t="shared" si="0"/>
        <v>0</v>
      </c>
      <c r="O22" s="34" t="s">
        <v>272</v>
      </c>
      <c r="P22" s="34" t="s">
        <v>272</v>
      </c>
    </row>
    <row r="23" spans="1:16" ht="15.75">
      <c r="A23" s="25" t="s">
        <v>77</v>
      </c>
      <c r="B23" s="29"/>
      <c r="C23" s="29"/>
      <c r="D23" s="42" t="s">
        <v>21</v>
      </c>
      <c r="E23" s="42" t="s">
        <v>128</v>
      </c>
      <c r="F23" s="51" t="s">
        <v>2</v>
      </c>
      <c r="G23" s="42" t="s">
        <v>159</v>
      </c>
      <c r="H23" s="51" t="s">
        <v>224</v>
      </c>
      <c r="I23" s="42">
        <v>36</v>
      </c>
      <c r="J23" s="49" t="s">
        <v>3</v>
      </c>
      <c r="K23" s="52">
        <v>360</v>
      </c>
      <c r="L23" s="47"/>
      <c r="M23" s="46"/>
      <c r="N23" s="53">
        <f t="shared" si="0"/>
        <v>0</v>
      </c>
      <c r="O23" s="34" t="s">
        <v>272</v>
      </c>
      <c r="P23" s="34" t="s">
        <v>272</v>
      </c>
    </row>
    <row r="24" spans="1:16" ht="31.5">
      <c r="A24" s="25" t="s">
        <v>78</v>
      </c>
      <c r="B24" s="29"/>
      <c r="C24" s="29"/>
      <c r="D24" s="42" t="s">
        <v>21</v>
      </c>
      <c r="E24" s="42" t="s">
        <v>128</v>
      </c>
      <c r="F24" s="51" t="s">
        <v>2</v>
      </c>
      <c r="G24" s="42" t="s">
        <v>22</v>
      </c>
      <c r="H24" s="51" t="s">
        <v>127</v>
      </c>
      <c r="I24" s="42">
        <v>36</v>
      </c>
      <c r="J24" s="49" t="s">
        <v>3</v>
      </c>
      <c r="K24" s="52">
        <v>720</v>
      </c>
      <c r="L24" s="47"/>
      <c r="M24" s="46"/>
      <c r="N24" s="53">
        <f t="shared" si="0"/>
        <v>0</v>
      </c>
      <c r="O24" s="34" t="s">
        <v>272</v>
      </c>
      <c r="P24" s="34" t="s">
        <v>272</v>
      </c>
    </row>
    <row r="25" spans="1:16" ht="15.75">
      <c r="A25" s="25" t="s">
        <v>80</v>
      </c>
      <c r="B25" s="29"/>
      <c r="C25" s="29"/>
      <c r="D25" s="42" t="s">
        <v>21</v>
      </c>
      <c r="E25" s="42" t="s">
        <v>128</v>
      </c>
      <c r="F25" s="51" t="s">
        <v>2</v>
      </c>
      <c r="G25" s="42" t="s">
        <v>22</v>
      </c>
      <c r="H25" s="51" t="s">
        <v>224</v>
      </c>
      <c r="I25" s="42">
        <v>36</v>
      </c>
      <c r="J25" s="49" t="s">
        <v>3</v>
      </c>
      <c r="K25" s="52">
        <v>72</v>
      </c>
      <c r="L25" s="47"/>
      <c r="M25" s="46"/>
      <c r="N25" s="53">
        <f t="shared" si="0"/>
        <v>0</v>
      </c>
      <c r="O25" s="34" t="s">
        <v>272</v>
      </c>
      <c r="P25" s="34" t="s">
        <v>272</v>
      </c>
    </row>
    <row r="26" spans="1:16" ht="31.5">
      <c r="A26" s="25" t="s">
        <v>82</v>
      </c>
      <c r="B26" s="29"/>
      <c r="C26" s="29"/>
      <c r="D26" s="42" t="s">
        <v>21</v>
      </c>
      <c r="E26" s="42" t="s">
        <v>128</v>
      </c>
      <c r="F26" s="51" t="s">
        <v>2</v>
      </c>
      <c r="G26" s="42" t="s">
        <v>50</v>
      </c>
      <c r="H26" s="51" t="s">
        <v>127</v>
      </c>
      <c r="I26" s="42">
        <v>36</v>
      </c>
      <c r="J26" s="49" t="s">
        <v>3</v>
      </c>
      <c r="K26" s="52">
        <v>276</v>
      </c>
      <c r="L26" s="47"/>
      <c r="M26" s="46"/>
      <c r="N26" s="53">
        <f t="shared" si="0"/>
        <v>0</v>
      </c>
      <c r="O26" s="34" t="s">
        <v>272</v>
      </c>
      <c r="P26" s="34" t="s">
        <v>272</v>
      </c>
    </row>
    <row r="27" spans="1:16" ht="15.75">
      <c r="A27" s="25" t="s">
        <v>83</v>
      </c>
      <c r="B27" s="29"/>
      <c r="C27" s="29"/>
      <c r="D27" s="42" t="s">
        <v>21</v>
      </c>
      <c r="E27" s="42" t="s">
        <v>128</v>
      </c>
      <c r="F27" s="74" t="s">
        <v>2</v>
      </c>
      <c r="G27" s="42" t="s">
        <v>50</v>
      </c>
      <c r="H27" s="51" t="s">
        <v>224</v>
      </c>
      <c r="I27" s="42">
        <v>36</v>
      </c>
      <c r="J27" s="49" t="s">
        <v>3</v>
      </c>
      <c r="K27" s="52">
        <v>756</v>
      </c>
      <c r="L27" s="47"/>
      <c r="M27" s="46"/>
      <c r="N27" s="53">
        <f t="shared" si="0"/>
        <v>0</v>
      </c>
      <c r="O27" s="34" t="s">
        <v>272</v>
      </c>
      <c r="P27" s="34" t="s">
        <v>272</v>
      </c>
    </row>
    <row r="28" spans="1:16" ht="31.5">
      <c r="A28" s="25" t="s">
        <v>84</v>
      </c>
      <c r="B28" s="29"/>
      <c r="C28" s="29"/>
      <c r="D28" s="42" t="s">
        <v>21</v>
      </c>
      <c r="E28" s="42" t="s">
        <v>128</v>
      </c>
      <c r="F28" s="51" t="s">
        <v>2</v>
      </c>
      <c r="G28" s="42" t="s">
        <v>149</v>
      </c>
      <c r="H28" s="51" t="s">
        <v>127</v>
      </c>
      <c r="I28" s="42">
        <v>36</v>
      </c>
      <c r="J28" s="49" t="s">
        <v>3</v>
      </c>
      <c r="K28" s="52">
        <v>144</v>
      </c>
      <c r="L28" s="47"/>
      <c r="M28" s="46"/>
      <c r="N28" s="53">
        <f t="shared" si="0"/>
        <v>0</v>
      </c>
      <c r="O28" s="34" t="s">
        <v>272</v>
      </c>
      <c r="P28" s="34" t="s">
        <v>272</v>
      </c>
    </row>
    <row r="29" spans="1:16" ht="15.75">
      <c r="A29" s="25" t="s">
        <v>85</v>
      </c>
      <c r="B29" s="29"/>
      <c r="C29" s="29"/>
      <c r="D29" s="42" t="s">
        <v>21</v>
      </c>
      <c r="E29" s="42" t="s">
        <v>16</v>
      </c>
      <c r="F29" s="51" t="s">
        <v>2</v>
      </c>
      <c r="G29" s="42" t="s">
        <v>69</v>
      </c>
      <c r="H29" s="42" t="s">
        <v>57</v>
      </c>
      <c r="I29" s="42">
        <v>12</v>
      </c>
      <c r="J29" s="49" t="s">
        <v>3</v>
      </c>
      <c r="K29" s="52">
        <v>72</v>
      </c>
      <c r="L29" s="47"/>
      <c r="M29" s="46"/>
      <c r="N29" s="53">
        <f t="shared" si="0"/>
        <v>0</v>
      </c>
      <c r="O29" s="34" t="s">
        <v>272</v>
      </c>
      <c r="P29" s="34" t="s">
        <v>272</v>
      </c>
    </row>
    <row r="30" spans="1:16" ht="31.5">
      <c r="A30" s="25" t="s">
        <v>88</v>
      </c>
      <c r="B30" s="29"/>
      <c r="C30" s="29"/>
      <c r="D30" s="42" t="s">
        <v>21</v>
      </c>
      <c r="E30" s="42" t="s">
        <v>128</v>
      </c>
      <c r="F30" s="51" t="s">
        <v>2</v>
      </c>
      <c r="G30" s="42" t="s">
        <v>35</v>
      </c>
      <c r="H30" s="51" t="s">
        <v>135</v>
      </c>
      <c r="I30" s="42">
        <v>36</v>
      </c>
      <c r="J30" s="49" t="s">
        <v>3</v>
      </c>
      <c r="K30" s="52">
        <v>72</v>
      </c>
      <c r="L30" s="47"/>
      <c r="M30" s="46"/>
      <c r="N30" s="53">
        <f t="shared" si="0"/>
        <v>0</v>
      </c>
      <c r="O30" s="34" t="s">
        <v>272</v>
      </c>
      <c r="P30" s="34" t="s">
        <v>272</v>
      </c>
    </row>
    <row r="31" spans="1:16" ht="15.75">
      <c r="A31" s="25" t="s">
        <v>89</v>
      </c>
      <c r="B31" s="29"/>
      <c r="C31" s="29"/>
      <c r="D31" s="42" t="s">
        <v>21</v>
      </c>
      <c r="E31" s="42" t="s">
        <v>16</v>
      </c>
      <c r="F31" s="51" t="s">
        <v>2</v>
      </c>
      <c r="G31" s="42" t="s">
        <v>81</v>
      </c>
      <c r="H31" s="42" t="s">
        <v>57</v>
      </c>
      <c r="I31" s="42">
        <v>12</v>
      </c>
      <c r="J31" s="49" t="s">
        <v>3</v>
      </c>
      <c r="K31" s="52">
        <v>72</v>
      </c>
      <c r="L31" s="47"/>
      <c r="M31" s="46"/>
      <c r="N31" s="53">
        <f t="shared" si="0"/>
        <v>0</v>
      </c>
      <c r="O31" s="34" t="s">
        <v>272</v>
      </c>
      <c r="P31" s="34" t="s">
        <v>272</v>
      </c>
    </row>
    <row r="32" spans="1:16" ht="15.75">
      <c r="A32" s="25" t="s">
        <v>90</v>
      </c>
      <c r="B32" s="29"/>
      <c r="C32" s="29"/>
      <c r="D32" s="42" t="s">
        <v>21</v>
      </c>
      <c r="E32" s="42" t="s">
        <v>226</v>
      </c>
      <c r="F32" s="51"/>
      <c r="G32" s="42"/>
      <c r="H32" s="42"/>
      <c r="I32" s="42">
        <v>12</v>
      </c>
      <c r="J32" s="49" t="s">
        <v>3</v>
      </c>
      <c r="K32" s="52">
        <v>72</v>
      </c>
      <c r="L32" s="47"/>
      <c r="M32" s="46"/>
      <c r="N32" s="53">
        <f t="shared" si="0"/>
        <v>0</v>
      </c>
      <c r="O32" s="34" t="s">
        <v>272</v>
      </c>
      <c r="P32" s="34" t="s">
        <v>272</v>
      </c>
    </row>
    <row r="33" spans="1:16" ht="31.5">
      <c r="A33" s="25" t="s">
        <v>91</v>
      </c>
      <c r="B33" s="29"/>
      <c r="C33" s="29"/>
      <c r="D33" s="42">
        <v>0</v>
      </c>
      <c r="E33" s="42" t="s">
        <v>128</v>
      </c>
      <c r="F33" s="51" t="s">
        <v>2</v>
      </c>
      <c r="G33" s="42" t="s">
        <v>50</v>
      </c>
      <c r="H33" s="51" t="s">
        <v>127</v>
      </c>
      <c r="I33" s="42">
        <v>36</v>
      </c>
      <c r="J33" s="49" t="s">
        <v>3</v>
      </c>
      <c r="K33" s="52">
        <v>504</v>
      </c>
      <c r="L33" s="47"/>
      <c r="M33" s="46"/>
      <c r="N33" s="53">
        <f t="shared" si="0"/>
        <v>0</v>
      </c>
      <c r="O33" s="34" t="s">
        <v>272</v>
      </c>
      <c r="P33" s="34" t="s">
        <v>272</v>
      </c>
    </row>
    <row r="34" spans="1:16" ht="31.5">
      <c r="A34" s="25" t="s">
        <v>92</v>
      </c>
      <c r="B34" s="29"/>
      <c r="C34" s="29"/>
      <c r="D34" s="42">
        <v>0</v>
      </c>
      <c r="E34" s="42" t="s">
        <v>128</v>
      </c>
      <c r="F34" s="51" t="s">
        <v>2</v>
      </c>
      <c r="G34" s="42" t="s">
        <v>149</v>
      </c>
      <c r="H34" s="51" t="s">
        <v>127</v>
      </c>
      <c r="I34" s="42">
        <v>36</v>
      </c>
      <c r="J34" s="49" t="s">
        <v>3</v>
      </c>
      <c r="K34" s="52">
        <v>72</v>
      </c>
      <c r="L34" s="47"/>
      <c r="M34" s="46"/>
      <c r="N34" s="53">
        <f t="shared" si="0"/>
        <v>0</v>
      </c>
      <c r="O34" s="34" t="s">
        <v>272</v>
      </c>
      <c r="P34" s="34" t="s">
        <v>272</v>
      </c>
    </row>
    <row r="35" spans="1:16" ht="15.75">
      <c r="A35" s="25" t="s">
        <v>96</v>
      </c>
      <c r="B35" s="29"/>
      <c r="C35" s="29"/>
      <c r="D35" s="42">
        <v>0</v>
      </c>
      <c r="E35" s="42" t="s">
        <v>16</v>
      </c>
      <c r="F35" s="51" t="s">
        <v>2</v>
      </c>
      <c r="G35" s="42" t="s">
        <v>69</v>
      </c>
      <c r="H35" s="42" t="s">
        <v>57</v>
      </c>
      <c r="I35" s="42">
        <v>12</v>
      </c>
      <c r="J35" s="49" t="s">
        <v>3</v>
      </c>
      <c r="K35" s="52">
        <v>72</v>
      </c>
      <c r="L35" s="47"/>
      <c r="M35" s="46"/>
      <c r="N35" s="53">
        <f t="shared" si="0"/>
        <v>0</v>
      </c>
      <c r="O35" s="34" t="s">
        <v>272</v>
      </c>
      <c r="P35" s="34" t="s">
        <v>272</v>
      </c>
    </row>
    <row r="36" spans="1:16" ht="31.5">
      <c r="A36" s="25" t="s">
        <v>98</v>
      </c>
      <c r="B36" s="29"/>
      <c r="C36" s="29"/>
      <c r="D36" s="42">
        <v>0</v>
      </c>
      <c r="E36" s="42" t="s">
        <v>16</v>
      </c>
      <c r="F36" s="51" t="s">
        <v>2</v>
      </c>
      <c r="G36" s="42" t="s">
        <v>35</v>
      </c>
      <c r="H36" s="51" t="s">
        <v>135</v>
      </c>
      <c r="I36" s="42">
        <v>12</v>
      </c>
      <c r="J36" s="49" t="s">
        <v>3</v>
      </c>
      <c r="K36" s="52">
        <v>72</v>
      </c>
      <c r="L36" s="47"/>
      <c r="M36" s="46"/>
      <c r="N36" s="53">
        <f t="shared" si="0"/>
        <v>0</v>
      </c>
      <c r="O36" s="34" t="s">
        <v>272</v>
      </c>
      <c r="P36" s="34" t="s">
        <v>272</v>
      </c>
    </row>
    <row r="37" spans="1:16" ht="15.75">
      <c r="A37" s="25" t="s">
        <v>99</v>
      </c>
      <c r="B37" s="29"/>
      <c r="C37" s="29"/>
      <c r="D37" s="42">
        <v>0</v>
      </c>
      <c r="E37" s="42" t="s">
        <v>128</v>
      </c>
      <c r="F37" s="51" t="s">
        <v>2</v>
      </c>
      <c r="G37" s="42" t="s">
        <v>244</v>
      </c>
      <c r="H37" s="51" t="s">
        <v>57</v>
      </c>
      <c r="I37" s="42">
        <v>12</v>
      </c>
      <c r="J37" s="49" t="s">
        <v>3</v>
      </c>
      <c r="K37" s="52">
        <v>72</v>
      </c>
      <c r="L37" s="47"/>
      <c r="M37" s="46"/>
      <c r="N37" s="53">
        <f t="shared" si="0"/>
        <v>0</v>
      </c>
      <c r="O37" s="34" t="s">
        <v>272</v>
      </c>
      <c r="P37" s="34" t="s">
        <v>272</v>
      </c>
    </row>
    <row r="38" spans="1:16" ht="15.75">
      <c r="A38" s="25" t="s">
        <v>100</v>
      </c>
      <c r="B38" s="29"/>
      <c r="C38" s="29"/>
      <c r="D38" s="42">
        <v>0</v>
      </c>
      <c r="E38" s="42" t="s">
        <v>226</v>
      </c>
      <c r="F38" s="51"/>
      <c r="G38" s="42"/>
      <c r="H38" s="51"/>
      <c r="I38" s="42">
        <v>12</v>
      </c>
      <c r="J38" s="49" t="s">
        <v>3</v>
      </c>
      <c r="K38" s="52">
        <v>288</v>
      </c>
      <c r="L38" s="47"/>
      <c r="M38" s="46"/>
      <c r="N38" s="53">
        <f t="shared" si="0"/>
        <v>0</v>
      </c>
      <c r="O38" s="34" t="s">
        <v>272</v>
      </c>
      <c r="P38" s="34" t="s">
        <v>272</v>
      </c>
    </row>
    <row r="39" spans="1:16" ht="31.5">
      <c r="A39" s="25" t="s">
        <v>101</v>
      </c>
      <c r="B39" s="29"/>
      <c r="C39" s="29"/>
      <c r="D39" s="42">
        <v>1</v>
      </c>
      <c r="E39" s="42" t="s">
        <v>128</v>
      </c>
      <c r="F39" s="51" t="s">
        <v>2</v>
      </c>
      <c r="G39" s="42" t="s">
        <v>50</v>
      </c>
      <c r="H39" s="51" t="s">
        <v>127</v>
      </c>
      <c r="I39" s="42">
        <v>36</v>
      </c>
      <c r="J39" s="49" t="s">
        <v>3</v>
      </c>
      <c r="K39" s="52">
        <v>72</v>
      </c>
      <c r="L39" s="47"/>
      <c r="M39" s="46"/>
      <c r="N39" s="53">
        <f t="shared" si="0"/>
        <v>0</v>
      </c>
      <c r="O39" s="34" t="s">
        <v>272</v>
      </c>
      <c r="P39" s="34" t="s">
        <v>272</v>
      </c>
    </row>
    <row r="40" spans="1:16" ht="15.75">
      <c r="A40" s="25" t="s">
        <v>102</v>
      </c>
      <c r="B40" s="29"/>
      <c r="C40" s="29"/>
      <c r="D40" s="42">
        <v>1</v>
      </c>
      <c r="E40" s="42" t="s">
        <v>44</v>
      </c>
      <c r="F40" s="51" t="s">
        <v>2</v>
      </c>
      <c r="G40" s="42" t="s">
        <v>149</v>
      </c>
      <c r="H40" s="51" t="s">
        <v>224</v>
      </c>
      <c r="I40" s="42">
        <v>36</v>
      </c>
      <c r="J40" s="49" t="s">
        <v>3</v>
      </c>
      <c r="K40" s="52">
        <v>144</v>
      </c>
      <c r="L40" s="47"/>
      <c r="M40" s="46"/>
      <c r="N40" s="53">
        <f t="shared" si="0"/>
        <v>0</v>
      </c>
      <c r="O40" s="34" t="s">
        <v>272</v>
      </c>
      <c r="P40" s="34" t="s">
        <v>272</v>
      </c>
    </row>
    <row r="41" spans="1:16" ht="15.75">
      <c r="A41" s="25" t="s">
        <v>103</v>
      </c>
      <c r="B41" s="29"/>
      <c r="C41" s="29"/>
      <c r="D41" s="42">
        <v>1</v>
      </c>
      <c r="E41" s="42" t="s">
        <v>138</v>
      </c>
      <c r="F41" s="51" t="s">
        <v>7</v>
      </c>
      <c r="G41" s="42" t="s">
        <v>81</v>
      </c>
      <c r="H41" s="51" t="s">
        <v>146</v>
      </c>
      <c r="I41" s="42">
        <v>12</v>
      </c>
      <c r="J41" s="49" t="s">
        <v>3</v>
      </c>
      <c r="K41" s="52">
        <v>72</v>
      </c>
      <c r="L41" s="47"/>
      <c r="M41" s="46"/>
      <c r="N41" s="53">
        <f t="shared" si="0"/>
        <v>0</v>
      </c>
      <c r="O41" s="34" t="s">
        <v>272</v>
      </c>
      <c r="P41" s="34" t="s">
        <v>272</v>
      </c>
    </row>
    <row r="42" spans="1:16" ht="31.5">
      <c r="A42" s="25" t="s">
        <v>105</v>
      </c>
      <c r="B42" s="29"/>
      <c r="C42" s="29"/>
      <c r="D42" s="42">
        <v>1</v>
      </c>
      <c r="E42" s="42" t="s">
        <v>138</v>
      </c>
      <c r="F42" s="51" t="s">
        <v>2</v>
      </c>
      <c r="G42" s="42" t="s">
        <v>225</v>
      </c>
      <c r="H42" s="51" t="s">
        <v>135</v>
      </c>
      <c r="I42" s="42">
        <v>12</v>
      </c>
      <c r="J42" s="49" t="s">
        <v>3</v>
      </c>
      <c r="K42" s="52">
        <v>72</v>
      </c>
      <c r="L42" s="47"/>
      <c r="M42" s="46"/>
      <c r="N42" s="53">
        <f t="shared" si="0"/>
        <v>0</v>
      </c>
      <c r="O42" s="34" t="s">
        <v>272</v>
      </c>
      <c r="P42" s="34" t="s">
        <v>272</v>
      </c>
    </row>
    <row r="43" spans="1:16" ht="31.5">
      <c r="A43" s="25" t="s">
        <v>106</v>
      </c>
      <c r="B43" s="29"/>
      <c r="C43" s="29"/>
      <c r="D43" s="42">
        <v>2</v>
      </c>
      <c r="E43" s="42" t="s">
        <v>44</v>
      </c>
      <c r="F43" s="51" t="s">
        <v>2</v>
      </c>
      <c r="G43" s="42" t="s">
        <v>149</v>
      </c>
      <c r="H43" s="51" t="s">
        <v>135</v>
      </c>
      <c r="I43" s="42">
        <v>36</v>
      </c>
      <c r="J43" s="49" t="s">
        <v>3</v>
      </c>
      <c r="K43" s="52">
        <v>144</v>
      </c>
      <c r="L43" s="47"/>
      <c r="M43" s="46"/>
      <c r="N43" s="53">
        <f t="shared" si="0"/>
        <v>0</v>
      </c>
      <c r="O43" s="34" t="s">
        <v>272</v>
      </c>
      <c r="P43" s="34" t="s">
        <v>272</v>
      </c>
    </row>
    <row r="44" spans="1:16" ht="31.5">
      <c r="A44" s="25" t="s">
        <v>119</v>
      </c>
      <c r="B44" s="29"/>
      <c r="C44" s="29"/>
      <c r="D44" s="42">
        <v>2</v>
      </c>
      <c r="E44" s="42" t="s">
        <v>44</v>
      </c>
      <c r="F44" s="51" t="s">
        <v>2</v>
      </c>
      <c r="G44" s="42" t="s">
        <v>35</v>
      </c>
      <c r="H44" s="51" t="s">
        <v>135</v>
      </c>
      <c r="I44" s="42">
        <v>36</v>
      </c>
      <c r="J44" s="49" t="s">
        <v>3</v>
      </c>
      <c r="K44" s="52">
        <v>72</v>
      </c>
      <c r="L44" s="47"/>
      <c r="M44" s="46"/>
      <c r="N44" s="53">
        <f t="shared" si="0"/>
        <v>0</v>
      </c>
      <c r="O44" s="34" t="s">
        <v>272</v>
      </c>
      <c r="P44" s="34" t="s">
        <v>272</v>
      </c>
    </row>
    <row r="45" spans="1:16" ht="15.75">
      <c r="A45" s="25" t="s">
        <v>120</v>
      </c>
      <c r="B45" s="29"/>
      <c r="C45" s="29"/>
      <c r="D45" s="42" t="s">
        <v>5</v>
      </c>
      <c r="E45" s="42" t="s">
        <v>16</v>
      </c>
      <c r="F45" s="51" t="s">
        <v>2</v>
      </c>
      <c r="G45" s="42" t="s">
        <v>45</v>
      </c>
      <c r="H45" s="51" t="s">
        <v>57</v>
      </c>
      <c r="I45" s="42">
        <v>36</v>
      </c>
      <c r="J45" s="49" t="s">
        <v>3</v>
      </c>
      <c r="K45" s="52">
        <v>72</v>
      </c>
      <c r="L45" s="47"/>
      <c r="M45" s="46"/>
      <c r="N45" s="53">
        <f t="shared" si="0"/>
        <v>0</v>
      </c>
      <c r="O45" s="34" t="s">
        <v>272</v>
      </c>
      <c r="P45" s="34" t="s">
        <v>272</v>
      </c>
    </row>
    <row r="46" spans="1:16" ht="15.75">
      <c r="A46" s="25" t="s">
        <v>121</v>
      </c>
      <c r="B46" s="29"/>
      <c r="C46" s="29"/>
      <c r="D46" s="42" t="s">
        <v>12</v>
      </c>
      <c r="E46" s="42" t="s">
        <v>16</v>
      </c>
      <c r="F46" s="51" t="s">
        <v>2</v>
      </c>
      <c r="G46" s="42" t="s">
        <v>45</v>
      </c>
      <c r="H46" s="51" t="s">
        <v>57</v>
      </c>
      <c r="I46" s="42">
        <v>36</v>
      </c>
      <c r="J46" s="49" t="s">
        <v>3</v>
      </c>
      <c r="K46" s="52">
        <v>72</v>
      </c>
      <c r="L46" s="47"/>
      <c r="M46" s="46"/>
      <c r="N46" s="53">
        <f t="shared" si="0"/>
        <v>0</v>
      </c>
      <c r="O46" s="34" t="s">
        <v>272</v>
      </c>
      <c r="P46" s="34" t="s">
        <v>272</v>
      </c>
    </row>
    <row r="47" spans="1:16" ht="15.75">
      <c r="A47" s="25" t="s">
        <v>122</v>
      </c>
      <c r="B47" s="29"/>
      <c r="C47" s="29"/>
      <c r="D47" s="42" t="s">
        <v>12</v>
      </c>
      <c r="E47" s="42" t="s">
        <v>16</v>
      </c>
      <c r="F47" s="51" t="s">
        <v>2</v>
      </c>
      <c r="G47" s="42" t="s">
        <v>227</v>
      </c>
      <c r="H47" s="51" t="s">
        <v>57</v>
      </c>
      <c r="I47" s="42">
        <v>12</v>
      </c>
      <c r="J47" s="49" t="s">
        <v>3</v>
      </c>
      <c r="K47" s="52">
        <v>72</v>
      </c>
      <c r="L47" s="47"/>
      <c r="M47" s="46"/>
      <c r="N47" s="53">
        <f t="shared" si="0"/>
        <v>0</v>
      </c>
      <c r="O47" s="34" t="s">
        <v>272</v>
      </c>
      <c r="P47" s="34" t="s">
        <v>272</v>
      </c>
    </row>
    <row r="48" spans="1:16" ht="15.75">
      <c r="A48" s="25" t="s">
        <v>123</v>
      </c>
      <c r="B48" s="29"/>
      <c r="C48" s="29"/>
      <c r="D48" s="42" t="s">
        <v>15</v>
      </c>
      <c r="E48" s="42" t="s">
        <v>16</v>
      </c>
      <c r="F48" s="51" t="s">
        <v>2</v>
      </c>
      <c r="G48" s="42" t="s">
        <v>159</v>
      </c>
      <c r="H48" s="51" t="s">
        <v>57</v>
      </c>
      <c r="I48" s="42">
        <v>36</v>
      </c>
      <c r="J48" s="49" t="s">
        <v>3</v>
      </c>
      <c r="K48" s="52">
        <v>72</v>
      </c>
      <c r="L48" s="47"/>
      <c r="M48" s="46"/>
      <c r="N48" s="53">
        <f t="shared" si="0"/>
        <v>0</v>
      </c>
      <c r="O48" s="34" t="s">
        <v>272</v>
      </c>
      <c r="P48" s="34" t="s">
        <v>272</v>
      </c>
    </row>
    <row r="49" spans="1:16" ht="15.75">
      <c r="A49" s="25" t="s">
        <v>124</v>
      </c>
      <c r="B49" s="29"/>
      <c r="C49" s="29"/>
      <c r="D49" s="42" t="s">
        <v>21</v>
      </c>
      <c r="E49" s="42" t="s">
        <v>44</v>
      </c>
      <c r="F49" s="51" t="s">
        <v>2</v>
      </c>
      <c r="G49" s="42" t="s">
        <v>228</v>
      </c>
      <c r="H49" s="51" t="s">
        <v>57</v>
      </c>
      <c r="I49" s="42">
        <v>12</v>
      </c>
      <c r="J49" s="49" t="s">
        <v>3</v>
      </c>
      <c r="K49" s="52">
        <v>396</v>
      </c>
      <c r="L49" s="47"/>
      <c r="M49" s="46"/>
      <c r="N49" s="53">
        <f t="shared" si="0"/>
        <v>0</v>
      </c>
      <c r="O49" s="34" t="s">
        <v>272</v>
      </c>
      <c r="P49" s="34" t="s">
        <v>272</v>
      </c>
    </row>
    <row r="50" spans="1:16" ht="15.75">
      <c r="A50" s="25" t="s">
        <v>125</v>
      </c>
      <c r="B50" s="29"/>
      <c r="C50" s="29"/>
      <c r="D50" s="42">
        <v>0</v>
      </c>
      <c r="E50" s="42" t="s">
        <v>44</v>
      </c>
      <c r="F50" s="51" t="s">
        <v>2</v>
      </c>
      <c r="G50" s="42" t="s">
        <v>228</v>
      </c>
      <c r="H50" s="51" t="s">
        <v>57</v>
      </c>
      <c r="I50" s="42">
        <v>36</v>
      </c>
      <c r="J50" s="49" t="s">
        <v>3</v>
      </c>
      <c r="K50" s="52">
        <v>72</v>
      </c>
      <c r="L50" s="47"/>
      <c r="M50" s="46"/>
      <c r="N50" s="53">
        <f t="shared" si="0"/>
        <v>0</v>
      </c>
      <c r="O50" s="34" t="s">
        <v>272</v>
      </c>
      <c r="P50" s="34" t="s">
        <v>272</v>
      </c>
    </row>
    <row r="51" spans="1:16" ht="15.75">
      <c r="A51" s="25" t="s">
        <v>126</v>
      </c>
      <c r="B51" s="29"/>
      <c r="C51" s="29"/>
      <c r="D51" s="42">
        <v>2</v>
      </c>
      <c r="E51" s="42" t="s">
        <v>16</v>
      </c>
      <c r="F51" s="51" t="s">
        <v>2</v>
      </c>
      <c r="G51" s="42" t="s">
        <v>69</v>
      </c>
      <c r="H51" s="51" t="s">
        <v>224</v>
      </c>
      <c r="I51" s="42"/>
      <c r="J51" s="49" t="s">
        <v>3</v>
      </c>
      <c r="K51" s="52">
        <v>36</v>
      </c>
      <c r="L51" s="47"/>
      <c r="M51" s="46"/>
      <c r="N51" s="53">
        <f t="shared" si="0"/>
        <v>0</v>
      </c>
      <c r="O51" s="34" t="s">
        <v>272</v>
      </c>
      <c r="P51" s="34" t="s">
        <v>272</v>
      </c>
    </row>
    <row r="52" spans="1:16" ht="15.75">
      <c r="A52" s="117" t="s">
        <v>27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53">
        <f>SUM(N7:N51)</f>
        <v>0</v>
      </c>
      <c r="O52" s="30"/>
      <c r="P52" s="24"/>
    </row>
    <row r="53" spans="1:16">
      <c r="A53" s="3"/>
      <c r="B53" s="3"/>
      <c r="C53" s="3"/>
      <c r="D53" s="3"/>
      <c r="E53" s="3"/>
      <c r="F53" s="3"/>
      <c r="G53" s="3"/>
      <c r="H53" s="4"/>
      <c r="I53" s="3"/>
      <c r="J53" s="3"/>
      <c r="K53" s="3"/>
      <c r="L53" s="8"/>
      <c r="M53" s="9"/>
      <c r="N53" s="9"/>
      <c r="O53" s="3"/>
    </row>
    <row r="54" spans="1:16" ht="18">
      <c r="A54" s="118" t="s">
        <v>287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</row>
    <row r="55" spans="1:16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1:16" ht="18">
      <c r="A56" s="102" t="s">
        <v>289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1:16" ht="18">
      <c r="A57" s="103" t="s">
        <v>288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</row>
    <row r="58" spans="1:16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</row>
    <row r="59" spans="1:16" ht="54" customHeight="1">
      <c r="A59" s="104" t="s">
        <v>341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6" ht="36" customHeight="1">
      <c r="A60" s="120" t="s">
        <v>291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</row>
    <row r="61" spans="1:16" ht="18">
      <c r="A61" s="106" t="s">
        <v>273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54"/>
    </row>
    <row r="62" spans="1:16" ht="54" customHeight="1">
      <c r="A62" s="120" t="s">
        <v>292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</row>
    <row r="63" spans="1:16" ht="18">
      <c r="A63" s="106" t="s">
        <v>274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54"/>
    </row>
    <row r="64" spans="1:16" ht="36" customHeight="1">
      <c r="A64" s="120" t="s">
        <v>290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1:16" ht="18" customHeight="1">
      <c r="A65" s="107" t="s">
        <v>273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54"/>
    </row>
    <row r="66" spans="1:16" ht="36" customHeight="1">
      <c r="A66" s="120" t="s">
        <v>293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</row>
    <row r="67" spans="1:16">
      <c r="A67" s="58"/>
    </row>
  </sheetData>
  <mergeCells count="15">
    <mergeCell ref="A65:O65"/>
    <mergeCell ref="A66:P66"/>
    <mergeCell ref="A60:P60"/>
    <mergeCell ref="A61:O61"/>
    <mergeCell ref="A62:P62"/>
    <mergeCell ref="A63:O63"/>
    <mergeCell ref="A64:P64"/>
    <mergeCell ref="A56:P56"/>
    <mergeCell ref="A57:P57"/>
    <mergeCell ref="A59:P59"/>
    <mergeCell ref="A52:M52"/>
    <mergeCell ref="A2:P2"/>
    <mergeCell ref="A3:P3"/>
    <mergeCell ref="A4:P4"/>
    <mergeCell ref="A54:P5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1972-17C8-491C-9952-EEF5C5DAA1FE}">
  <sheetPr>
    <pageSetUpPr fitToPage="1"/>
  </sheetPr>
  <dimension ref="A1:P86"/>
  <sheetViews>
    <sheetView tabSelected="1" zoomScaleNormal="100" zoomScaleSheetLayoutView="100" workbookViewId="0">
      <selection activeCell="A2" sqref="A2:P2"/>
    </sheetView>
  </sheetViews>
  <sheetFormatPr defaultRowHeight="14.25"/>
  <cols>
    <col min="1" max="1" width="3.875" customWidth="1"/>
    <col min="2" max="3" width="11.375" customWidth="1"/>
    <col min="4" max="4" width="8.5" customWidth="1"/>
    <col min="5" max="5" width="10.125" customWidth="1"/>
    <col min="7" max="7" width="13" customWidth="1"/>
    <col min="8" max="8" width="12.75" customWidth="1"/>
    <col min="9" max="9" width="12.625" customWidth="1"/>
    <col min="10" max="10" width="9.75" customWidth="1"/>
    <col min="11" max="11" width="9.375" customWidth="1"/>
    <col min="12" max="12" width="4.5" customWidth="1"/>
    <col min="13" max="13" width="10.75" customWidth="1"/>
    <col min="14" max="14" width="12.5" customWidth="1"/>
    <col min="15" max="15" width="22.5" customWidth="1"/>
    <col min="16" max="16" width="22.625" customWidth="1"/>
  </cols>
  <sheetData>
    <row r="1" spans="1:16">
      <c r="A1" t="s">
        <v>232</v>
      </c>
    </row>
    <row r="2" spans="1:16" ht="24" customHeight="1">
      <c r="A2" s="128" t="s">
        <v>349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ht="54.75" customHeight="1">
      <c r="A3" s="125" t="s">
        <v>348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5" spans="1:16" ht="295.5" customHeight="1">
      <c r="A5" s="63" t="s">
        <v>28</v>
      </c>
      <c r="B5" s="64" t="s">
        <v>284</v>
      </c>
      <c r="C5" s="64" t="s">
        <v>285</v>
      </c>
      <c r="D5" s="64" t="s">
        <v>276</v>
      </c>
      <c r="E5" s="64" t="s">
        <v>277</v>
      </c>
      <c r="F5" s="65" t="s">
        <v>278</v>
      </c>
      <c r="G5" s="64" t="s">
        <v>30</v>
      </c>
      <c r="H5" s="64" t="s">
        <v>279</v>
      </c>
      <c r="I5" s="64" t="s">
        <v>280</v>
      </c>
      <c r="J5" s="64" t="s">
        <v>286</v>
      </c>
      <c r="K5" s="64" t="s">
        <v>281</v>
      </c>
      <c r="L5" s="64" t="s">
        <v>29</v>
      </c>
      <c r="M5" s="64" t="s">
        <v>282</v>
      </c>
      <c r="N5" s="64" t="s">
        <v>283</v>
      </c>
      <c r="O5" s="134" t="s">
        <v>342</v>
      </c>
      <c r="P5" s="131" t="s">
        <v>343</v>
      </c>
    </row>
    <row r="6" spans="1:16" ht="82.5">
      <c r="A6" s="20" t="s">
        <v>0</v>
      </c>
      <c r="B6" s="12"/>
      <c r="C6" s="12"/>
      <c r="D6" s="13">
        <v>0</v>
      </c>
      <c r="E6" s="14" t="s">
        <v>196</v>
      </c>
      <c r="F6" s="13" t="s">
        <v>2</v>
      </c>
      <c r="G6" s="13" t="s">
        <v>66</v>
      </c>
      <c r="H6" s="14" t="s">
        <v>257</v>
      </c>
      <c r="I6" s="13">
        <v>36</v>
      </c>
      <c r="J6" s="13" t="s">
        <v>3</v>
      </c>
      <c r="K6" s="19">
        <v>288</v>
      </c>
      <c r="L6" s="15"/>
      <c r="M6" s="16"/>
      <c r="N6" s="66">
        <f>K6*M6</f>
        <v>0</v>
      </c>
      <c r="O6" s="34" t="s">
        <v>272</v>
      </c>
      <c r="P6" s="34" t="s">
        <v>272</v>
      </c>
    </row>
    <row r="7" spans="1:16" ht="99">
      <c r="A7" s="20" t="s">
        <v>4</v>
      </c>
      <c r="B7" s="12"/>
      <c r="C7" s="12"/>
      <c r="D7" s="13">
        <v>0</v>
      </c>
      <c r="E7" s="14" t="s">
        <v>250</v>
      </c>
      <c r="F7" s="13" t="s">
        <v>2</v>
      </c>
      <c r="G7" s="13" t="s">
        <v>67</v>
      </c>
      <c r="H7" s="14" t="s">
        <v>258</v>
      </c>
      <c r="I7" s="13">
        <v>36</v>
      </c>
      <c r="J7" s="13" t="s">
        <v>3</v>
      </c>
      <c r="K7" s="19">
        <v>4392</v>
      </c>
      <c r="L7" s="15"/>
      <c r="M7" s="16"/>
      <c r="N7" s="66">
        <f t="shared" ref="N7:N70" si="0">K7*M7</f>
        <v>0</v>
      </c>
      <c r="O7" s="34" t="s">
        <v>272</v>
      </c>
      <c r="P7" s="34" t="s">
        <v>272</v>
      </c>
    </row>
    <row r="8" spans="1:16" ht="33">
      <c r="A8" s="20" t="s">
        <v>9</v>
      </c>
      <c r="B8" s="12"/>
      <c r="C8" s="12"/>
      <c r="D8" s="13">
        <v>0</v>
      </c>
      <c r="E8" s="14" t="s">
        <v>110</v>
      </c>
      <c r="F8" s="13"/>
      <c r="G8" s="13" t="s">
        <v>65</v>
      </c>
      <c r="H8" s="14"/>
      <c r="I8" s="13">
        <v>36</v>
      </c>
      <c r="J8" s="13" t="s">
        <v>3</v>
      </c>
      <c r="K8" s="19">
        <v>72</v>
      </c>
      <c r="L8" s="15"/>
      <c r="M8" s="16"/>
      <c r="N8" s="66">
        <f t="shared" si="0"/>
        <v>0</v>
      </c>
      <c r="O8" s="34" t="s">
        <v>272</v>
      </c>
      <c r="P8" s="34" t="s">
        <v>272</v>
      </c>
    </row>
    <row r="9" spans="1:16" ht="33">
      <c r="A9" s="20" t="s">
        <v>11</v>
      </c>
      <c r="B9" s="12"/>
      <c r="C9" s="12"/>
      <c r="D9" s="13">
        <v>0</v>
      </c>
      <c r="E9" s="14" t="s">
        <v>113</v>
      </c>
      <c r="F9" s="13"/>
      <c r="G9" s="13" t="s">
        <v>65</v>
      </c>
      <c r="H9" s="14"/>
      <c r="I9" s="13">
        <v>24</v>
      </c>
      <c r="J9" s="13" t="s">
        <v>3</v>
      </c>
      <c r="K9" s="19">
        <v>1584</v>
      </c>
      <c r="L9" s="15"/>
      <c r="M9" s="16"/>
      <c r="N9" s="66">
        <f t="shared" si="0"/>
        <v>0</v>
      </c>
      <c r="O9" s="34" t="s">
        <v>272</v>
      </c>
      <c r="P9" s="34" t="s">
        <v>272</v>
      </c>
    </row>
    <row r="10" spans="1:16" ht="66">
      <c r="A10" s="20" t="s">
        <v>14</v>
      </c>
      <c r="B10" s="12"/>
      <c r="C10" s="12"/>
      <c r="D10" s="13">
        <v>0</v>
      </c>
      <c r="E10" s="14" t="s">
        <v>111</v>
      </c>
      <c r="F10" s="13" t="s">
        <v>2</v>
      </c>
      <c r="G10" s="13" t="s">
        <v>66</v>
      </c>
      <c r="H10" s="14" t="s">
        <v>68</v>
      </c>
      <c r="I10" s="13">
        <v>36</v>
      </c>
      <c r="J10" s="13" t="s">
        <v>3</v>
      </c>
      <c r="K10" s="19">
        <v>72</v>
      </c>
      <c r="L10" s="15"/>
      <c r="M10" s="16"/>
      <c r="N10" s="66">
        <f t="shared" si="0"/>
        <v>0</v>
      </c>
      <c r="O10" s="34" t="s">
        <v>272</v>
      </c>
      <c r="P10" s="34" t="s">
        <v>272</v>
      </c>
    </row>
    <row r="11" spans="1:16" ht="33">
      <c r="A11" s="20" t="s">
        <v>17</v>
      </c>
      <c r="B11" s="12"/>
      <c r="C11" s="12"/>
      <c r="D11" s="13">
        <v>0</v>
      </c>
      <c r="E11" s="14" t="s">
        <v>55</v>
      </c>
      <c r="F11" s="13" t="s">
        <v>2</v>
      </c>
      <c r="G11" s="13" t="s">
        <v>69</v>
      </c>
      <c r="H11" s="14" t="s">
        <v>54</v>
      </c>
      <c r="I11" s="13">
        <v>36</v>
      </c>
      <c r="J11" s="13" t="s">
        <v>3</v>
      </c>
      <c r="K11" s="19">
        <v>2736</v>
      </c>
      <c r="L11" s="15"/>
      <c r="M11" s="16"/>
      <c r="N11" s="66">
        <f t="shared" si="0"/>
        <v>0</v>
      </c>
      <c r="O11" s="34" t="s">
        <v>272</v>
      </c>
      <c r="P11" s="34" t="s">
        <v>272</v>
      </c>
    </row>
    <row r="12" spans="1:16" ht="49.5">
      <c r="A12" s="20" t="s">
        <v>18</v>
      </c>
      <c r="B12" s="12"/>
      <c r="C12" s="12"/>
      <c r="D12" s="13">
        <v>0</v>
      </c>
      <c r="E12" s="14" t="s">
        <v>213</v>
      </c>
      <c r="F12" s="13" t="s">
        <v>52</v>
      </c>
      <c r="G12" s="13" t="s">
        <v>70</v>
      </c>
      <c r="H12" s="14" t="s">
        <v>195</v>
      </c>
      <c r="I12" s="13">
        <v>36</v>
      </c>
      <c r="J12" s="13" t="s">
        <v>3</v>
      </c>
      <c r="K12" s="19">
        <v>72</v>
      </c>
      <c r="L12" s="15"/>
      <c r="M12" s="16"/>
      <c r="N12" s="66">
        <f t="shared" si="0"/>
        <v>0</v>
      </c>
      <c r="O12" s="34" t="s">
        <v>272</v>
      </c>
      <c r="P12" s="34" t="s">
        <v>272</v>
      </c>
    </row>
    <row r="13" spans="1:16" ht="82.5">
      <c r="A13" s="20" t="s">
        <v>19</v>
      </c>
      <c r="B13" s="12"/>
      <c r="C13" s="12"/>
      <c r="D13" s="13">
        <v>0</v>
      </c>
      <c r="E13" s="14" t="s">
        <v>148</v>
      </c>
      <c r="F13" s="13" t="s">
        <v>2</v>
      </c>
      <c r="G13" s="13" t="s">
        <v>34</v>
      </c>
      <c r="H13" s="14" t="s">
        <v>259</v>
      </c>
      <c r="I13" s="13">
        <v>36</v>
      </c>
      <c r="J13" s="13" t="s">
        <v>3</v>
      </c>
      <c r="K13" s="19">
        <v>900</v>
      </c>
      <c r="L13" s="15"/>
      <c r="M13" s="16"/>
      <c r="N13" s="66">
        <f t="shared" si="0"/>
        <v>0</v>
      </c>
      <c r="O13" s="34" t="s">
        <v>272</v>
      </c>
      <c r="P13" s="34" t="s">
        <v>272</v>
      </c>
    </row>
    <row r="14" spans="1:16" ht="33">
      <c r="A14" s="20" t="s">
        <v>20</v>
      </c>
      <c r="B14" s="12"/>
      <c r="C14" s="12"/>
      <c r="D14" s="13">
        <v>0</v>
      </c>
      <c r="E14" s="14" t="s">
        <v>148</v>
      </c>
      <c r="F14" s="13" t="s">
        <v>2</v>
      </c>
      <c r="G14" s="13" t="s">
        <v>35</v>
      </c>
      <c r="H14" s="14" t="s">
        <v>130</v>
      </c>
      <c r="I14" s="13">
        <v>36</v>
      </c>
      <c r="J14" s="13" t="s">
        <v>3</v>
      </c>
      <c r="K14" s="19">
        <v>360</v>
      </c>
      <c r="L14" s="15"/>
      <c r="M14" s="16"/>
      <c r="N14" s="66">
        <f t="shared" si="0"/>
        <v>0</v>
      </c>
      <c r="O14" s="34" t="s">
        <v>272</v>
      </c>
      <c r="P14" s="34" t="s">
        <v>272</v>
      </c>
    </row>
    <row r="15" spans="1:16" ht="33">
      <c r="A15" s="20" t="s">
        <v>24</v>
      </c>
      <c r="B15" s="12"/>
      <c r="C15" s="12"/>
      <c r="D15" s="13">
        <v>0</v>
      </c>
      <c r="E15" s="14" t="s">
        <v>111</v>
      </c>
      <c r="F15" s="13" t="s">
        <v>2</v>
      </c>
      <c r="G15" s="13" t="s">
        <v>35</v>
      </c>
      <c r="H15" s="14" t="s">
        <v>247</v>
      </c>
      <c r="I15" s="13">
        <v>36</v>
      </c>
      <c r="J15" s="13" t="s">
        <v>3</v>
      </c>
      <c r="K15" s="19">
        <v>1116</v>
      </c>
      <c r="L15" s="15"/>
      <c r="M15" s="16"/>
      <c r="N15" s="66">
        <f t="shared" si="0"/>
        <v>0</v>
      </c>
      <c r="O15" s="34" t="s">
        <v>272</v>
      </c>
      <c r="P15" s="34" t="s">
        <v>272</v>
      </c>
    </row>
    <row r="16" spans="1:16" ht="33">
      <c r="A16" s="20" t="s">
        <v>25</v>
      </c>
      <c r="B16" s="12"/>
      <c r="C16" s="12"/>
      <c r="D16" s="13">
        <v>1</v>
      </c>
      <c r="E16" s="14" t="s">
        <v>55</v>
      </c>
      <c r="F16" s="13" t="s">
        <v>58</v>
      </c>
      <c r="G16" s="13" t="s">
        <v>59</v>
      </c>
      <c r="H16" s="14" t="s">
        <v>60</v>
      </c>
      <c r="I16" s="13">
        <v>36</v>
      </c>
      <c r="J16" s="13" t="s">
        <v>3</v>
      </c>
      <c r="K16" s="19">
        <v>72</v>
      </c>
      <c r="L16" s="15"/>
      <c r="M16" s="16"/>
      <c r="N16" s="66">
        <f t="shared" si="0"/>
        <v>0</v>
      </c>
      <c r="O16" s="34" t="s">
        <v>272</v>
      </c>
      <c r="P16" s="34" t="s">
        <v>272</v>
      </c>
    </row>
    <row r="17" spans="1:16" ht="33">
      <c r="A17" s="20" t="s">
        <v>26</v>
      </c>
      <c r="B17" s="12"/>
      <c r="C17" s="12"/>
      <c r="D17" s="13">
        <v>1</v>
      </c>
      <c r="E17" s="14" t="s">
        <v>109</v>
      </c>
      <c r="F17" s="13" t="s">
        <v>2</v>
      </c>
      <c r="G17" s="13" t="s">
        <v>61</v>
      </c>
      <c r="H17" s="14" t="s">
        <v>214</v>
      </c>
      <c r="I17" s="13">
        <v>36</v>
      </c>
      <c r="J17" s="13" t="s">
        <v>3</v>
      </c>
      <c r="K17" s="19">
        <v>9000</v>
      </c>
      <c r="L17" s="15"/>
      <c r="M17" s="16"/>
      <c r="N17" s="66">
        <f t="shared" si="0"/>
        <v>0</v>
      </c>
      <c r="O17" s="34" t="s">
        <v>272</v>
      </c>
      <c r="P17" s="34" t="s">
        <v>272</v>
      </c>
    </row>
    <row r="18" spans="1:16" ht="66">
      <c r="A18" s="20" t="s">
        <v>36</v>
      </c>
      <c r="B18" s="12"/>
      <c r="C18" s="12"/>
      <c r="D18" s="13">
        <v>1</v>
      </c>
      <c r="E18" s="14" t="s">
        <v>109</v>
      </c>
      <c r="F18" s="13" t="s">
        <v>2</v>
      </c>
      <c r="G18" s="13" t="s">
        <v>62</v>
      </c>
      <c r="H18" s="14" t="s">
        <v>248</v>
      </c>
      <c r="I18" s="13">
        <v>36</v>
      </c>
      <c r="J18" s="13" t="s">
        <v>3</v>
      </c>
      <c r="K18" s="19">
        <v>3600</v>
      </c>
      <c r="L18" s="15"/>
      <c r="M18" s="16"/>
      <c r="N18" s="66">
        <f t="shared" si="0"/>
        <v>0</v>
      </c>
      <c r="O18" s="34" t="s">
        <v>272</v>
      </c>
      <c r="P18" s="34" t="s">
        <v>272</v>
      </c>
    </row>
    <row r="19" spans="1:16" ht="66">
      <c r="A19" s="20" t="s">
        <v>73</v>
      </c>
      <c r="B19" s="12"/>
      <c r="C19" s="12"/>
      <c r="D19" s="13">
        <v>1</v>
      </c>
      <c r="E19" s="14" t="s">
        <v>55</v>
      </c>
      <c r="F19" s="13" t="s">
        <v>2</v>
      </c>
      <c r="G19" s="13" t="s">
        <v>63</v>
      </c>
      <c r="H19" s="14" t="s">
        <v>64</v>
      </c>
      <c r="I19" s="13">
        <v>36</v>
      </c>
      <c r="J19" s="13" t="s">
        <v>3</v>
      </c>
      <c r="K19" s="19">
        <v>72</v>
      </c>
      <c r="L19" s="15"/>
      <c r="M19" s="16"/>
      <c r="N19" s="66">
        <f t="shared" si="0"/>
        <v>0</v>
      </c>
      <c r="O19" s="34" t="s">
        <v>272</v>
      </c>
      <c r="P19" s="34" t="s">
        <v>272</v>
      </c>
    </row>
    <row r="20" spans="1:16" ht="33">
      <c r="A20" s="20" t="s">
        <v>75</v>
      </c>
      <c r="B20" s="12"/>
      <c r="C20" s="12"/>
      <c r="D20" s="13">
        <v>1</v>
      </c>
      <c r="E20" s="14" t="s">
        <v>110</v>
      </c>
      <c r="F20" s="13"/>
      <c r="G20" s="13" t="s">
        <v>65</v>
      </c>
      <c r="H20" s="14"/>
      <c r="I20" s="13">
        <v>36</v>
      </c>
      <c r="J20" s="13" t="s">
        <v>3</v>
      </c>
      <c r="K20" s="19">
        <v>72</v>
      </c>
      <c r="L20" s="15"/>
      <c r="M20" s="16"/>
      <c r="N20" s="66">
        <f t="shared" si="0"/>
        <v>0</v>
      </c>
      <c r="O20" s="34" t="s">
        <v>272</v>
      </c>
      <c r="P20" s="34" t="s">
        <v>272</v>
      </c>
    </row>
    <row r="21" spans="1:16" ht="66">
      <c r="A21" s="20" t="s">
        <v>76</v>
      </c>
      <c r="B21" s="12"/>
      <c r="C21" s="12"/>
      <c r="D21" s="13">
        <v>1</v>
      </c>
      <c r="E21" s="14" t="s">
        <v>215</v>
      </c>
      <c r="F21" s="13"/>
      <c r="G21" s="13" t="s">
        <v>65</v>
      </c>
      <c r="H21" s="14"/>
      <c r="I21" s="13">
        <v>24</v>
      </c>
      <c r="J21" s="13" t="s">
        <v>3</v>
      </c>
      <c r="K21" s="19">
        <v>72</v>
      </c>
      <c r="L21" s="15"/>
      <c r="M21" s="16"/>
      <c r="N21" s="66">
        <f t="shared" si="0"/>
        <v>0</v>
      </c>
      <c r="O21" s="34" t="s">
        <v>272</v>
      </c>
      <c r="P21" s="34" t="s">
        <v>272</v>
      </c>
    </row>
    <row r="22" spans="1:16" ht="66">
      <c r="A22" s="20" t="s">
        <v>77</v>
      </c>
      <c r="B22" s="12"/>
      <c r="C22" s="12"/>
      <c r="D22" s="13">
        <v>2</v>
      </c>
      <c r="E22" s="14" t="s">
        <v>108</v>
      </c>
      <c r="F22" s="13" t="s">
        <v>52</v>
      </c>
      <c r="G22" s="13" t="s">
        <v>53</v>
      </c>
      <c r="H22" s="14" t="s">
        <v>249</v>
      </c>
      <c r="I22" s="13">
        <v>36</v>
      </c>
      <c r="J22" s="13" t="s">
        <v>3</v>
      </c>
      <c r="K22" s="19">
        <v>3240</v>
      </c>
      <c r="L22" s="15"/>
      <c r="M22" s="16"/>
      <c r="N22" s="66">
        <f t="shared" si="0"/>
        <v>0</v>
      </c>
      <c r="O22" s="34" t="s">
        <v>272</v>
      </c>
      <c r="P22" s="34" t="s">
        <v>272</v>
      </c>
    </row>
    <row r="23" spans="1:16" ht="33">
      <c r="A23" s="20" t="s">
        <v>78</v>
      </c>
      <c r="B23" s="12"/>
      <c r="C23" s="12"/>
      <c r="D23" s="13">
        <v>2</v>
      </c>
      <c r="E23" s="14" t="s">
        <v>109</v>
      </c>
      <c r="F23" s="13" t="s">
        <v>52</v>
      </c>
      <c r="G23" s="13" t="s">
        <v>35</v>
      </c>
      <c r="H23" s="14" t="s">
        <v>54</v>
      </c>
      <c r="I23" s="13">
        <v>36</v>
      </c>
      <c r="J23" s="13" t="s">
        <v>3</v>
      </c>
      <c r="K23" s="19">
        <v>10584</v>
      </c>
      <c r="L23" s="15"/>
      <c r="M23" s="16"/>
      <c r="N23" s="66">
        <f t="shared" si="0"/>
        <v>0</v>
      </c>
      <c r="O23" s="34" t="s">
        <v>272</v>
      </c>
      <c r="P23" s="34" t="s">
        <v>272</v>
      </c>
    </row>
    <row r="24" spans="1:16" ht="33">
      <c r="A24" s="20" t="s">
        <v>80</v>
      </c>
      <c r="B24" s="12"/>
      <c r="C24" s="12"/>
      <c r="D24" s="13">
        <v>2</v>
      </c>
      <c r="E24" s="14" t="s">
        <v>109</v>
      </c>
      <c r="F24" s="13" t="s">
        <v>52</v>
      </c>
      <c r="G24" s="13" t="s">
        <v>35</v>
      </c>
      <c r="H24" s="14" t="s">
        <v>13</v>
      </c>
      <c r="I24" s="13">
        <v>36</v>
      </c>
      <c r="J24" s="13" t="s">
        <v>3</v>
      </c>
      <c r="K24" s="19">
        <v>5040</v>
      </c>
      <c r="L24" s="15"/>
      <c r="M24" s="16"/>
      <c r="N24" s="66">
        <f t="shared" si="0"/>
        <v>0</v>
      </c>
      <c r="O24" s="34" t="s">
        <v>272</v>
      </c>
      <c r="P24" s="34" t="s">
        <v>272</v>
      </c>
    </row>
    <row r="25" spans="1:16" ht="33">
      <c r="A25" s="20" t="s">
        <v>82</v>
      </c>
      <c r="B25" s="12"/>
      <c r="C25" s="12"/>
      <c r="D25" s="13">
        <v>2</v>
      </c>
      <c r="E25" s="14" t="s">
        <v>55</v>
      </c>
      <c r="F25" s="13" t="s">
        <v>2</v>
      </c>
      <c r="G25" s="13" t="s">
        <v>56</v>
      </c>
      <c r="H25" s="14" t="s">
        <v>135</v>
      </c>
      <c r="I25" s="13">
        <v>36</v>
      </c>
      <c r="J25" s="13" t="s">
        <v>3</v>
      </c>
      <c r="K25" s="19">
        <v>72</v>
      </c>
      <c r="L25" s="15"/>
      <c r="M25" s="16"/>
      <c r="N25" s="66">
        <f t="shared" si="0"/>
        <v>0</v>
      </c>
      <c r="O25" s="34" t="s">
        <v>272</v>
      </c>
      <c r="P25" s="34" t="s">
        <v>272</v>
      </c>
    </row>
    <row r="26" spans="1:16" ht="33">
      <c r="A26" s="20" t="s">
        <v>83</v>
      </c>
      <c r="B26" s="12"/>
      <c r="C26" s="12"/>
      <c r="D26" s="13">
        <v>2</v>
      </c>
      <c r="E26" s="14" t="s">
        <v>110</v>
      </c>
      <c r="F26" s="13"/>
      <c r="G26" s="13" t="s">
        <v>65</v>
      </c>
      <c r="H26" s="14"/>
      <c r="I26" s="13">
        <v>36</v>
      </c>
      <c r="J26" s="13" t="s">
        <v>3</v>
      </c>
      <c r="K26" s="19">
        <v>720</v>
      </c>
      <c r="L26" s="15"/>
      <c r="M26" s="16"/>
      <c r="N26" s="66">
        <f t="shared" si="0"/>
        <v>0</v>
      </c>
      <c r="O26" s="34" t="s">
        <v>272</v>
      </c>
      <c r="P26" s="34" t="s">
        <v>272</v>
      </c>
    </row>
    <row r="27" spans="1:16" ht="49.5">
      <c r="A27" s="20" t="s">
        <v>84</v>
      </c>
      <c r="B27" s="12"/>
      <c r="C27" s="12"/>
      <c r="D27" s="13" t="s">
        <v>21</v>
      </c>
      <c r="E27" s="14" t="s">
        <v>55</v>
      </c>
      <c r="F27" s="13" t="s">
        <v>2</v>
      </c>
      <c r="G27" s="13" t="s">
        <v>71</v>
      </c>
      <c r="H27" s="14" t="s">
        <v>195</v>
      </c>
      <c r="I27" s="13">
        <v>36</v>
      </c>
      <c r="J27" s="13" t="s">
        <v>3</v>
      </c>
      <c r="K27" s="19">
        <v>72</v>
      </c>
      <c r="L27" s="15"/>
      <c r="M27" s="16"/>
      <c r="N27" s="66">
        <f t="shared" si="0"/>
        <v>0</v>
      </c>
      <c r="O27" s="34" t="s">
        <v>272</v>
      </c>
      <c r="P27" s="34" t="s">
        <v>272</v>
      </c>
    </row>
    <row r="28" spans="1:16" ht="66">
      <c r="A28" s="20" t="s">
        <v>85</v>
      </c>
      <c r="B28" s="12"/>
      <c r="C28" s="12"/>
      <c r="D28" s="13" t="s">
        <v>21</v>
      </c>
      <c r="E28" s="14" t="s">
        <v>111</v>
      </c>
      <c r="F28" s="13" t="s">
        <v>2</v>
      </c>
      <c r="G28" s="13" t="s">
        <v>22</v>
      </c>
      <c r="H28" s="14" t="s">
        <v>72</v>
      </c>
      <c r="I28" s="13">
        <v>36</v>
      </c>
      <c r="J28" s="13" t="s">
        <v>3</v>
      </c>
      <c r="K28" s="19">
        <v>5616</v>
      </c>
      <c r="L28" s="15"/>
      <c r="M28" s="16"/>
      <c r="N28" s="66">
        <f t="shared" si="0"/>
        <v>0</v>
      </c>
      <c r="O28" s="34" t="s">
        <v>272</v>
      </c>
      <c r="P28" s="34" t="s">
        <v>272</v>
      </c>
    </row>
    <row r="29" spans="1:16" ht="66">
      <c r="A29" s="20" t="s">
        <v>88</v>
      </c>
      <c r="B29" s="12"/>
      <c r="C29" s="12"/>
      <c r="D29" s="13" t="s">
        <v>21</v>
      </c>
      <c r="E29" s="14" t="s">
        <v>55</v>
      </c>
      <c r="F29" s="13" t="s">
        <v>2</v>
      </c>
      <c r="G29" s="13" t="s">
        <v>74</v>
      </c>
      <c r="H29" s="14" t="s">
        <v>249</v>
      </c>
      <c r="I29" s="13">
        <v>36</v>
      </c>
      <c r="J29" s="13" t="s">
        <v>3</v>
      </c>
      <c r="K29" s="19">
        <v>288</v>
      </c>
      <c r="L29" s="15"/>
      <c r="M29" s="16"/>
      <c r="N29" s="66">
        <f t="shared" si="0"/>
        <v>0</v>
      </c>
      <c r="O29" s="34" t="s">
        <v>272</v>
      </c>
      <c r="P29" s="34" t="s">
        <v>272</v>
      </c>
    </row>
    <row r="30" spans="1:16" ht="66">
      <c r="A30" s="20" t="s">
        <v>89</v>
      </c>
      <c r="B30" s="12"/>
      <c r="C30" s="12"/>
      <c r="D30" s="13" t="s">
        <v>21</v>
      </c>
      <c r="E30" s="14" t="s">
        <v>55</v>
      </c>
      <c r="F30" s="13" t="s">
        <v>2</v>
      </c>
      <c r="G30" s="13" t="s">
        <v>66</v>
      </c>
      <c r="H30" s="14" t="s">
        <v>216</v>
      </c>
      <c r="I30" s="13">
        <v>36</v>
      </c>
      <c r="J30" s="13" t="s">
        <v>3</v>
      </c>
      <c r="K30" s="19">
        <v>8316</v>
      </c>
      <c r="L30" s="15"/>
      <c r="M30" s="16"/>
      <c r="N30" s="66">
        <f t="shared" si="0"/>
        <v>0</v>
      </c>
      <c r="O30" s="34" t="s">
        <v>272</v>
      </c>
      <c r="P30" s="34" t="s">
        <v>272</v>
      </c>
    </row>
    <row r="31" spans="1:16" ht="82.5">
      <c r="A31" s="20" t="s">
        <v>90</v>
      </c>
      <c r="B31" s="12"/>
      <c r="C31" s="12"/>
      <c r="D31" s="13" t="s">
        <v>21</v>
      </c>
      <c r="E31" s="14" t="s">
        <v>109</v>
      </c>
      <c r="F31" s="13" t="s">
        <v>52</v>
      </c>
      <c r="G31" s="13" t="s">
        <v>53</v>
      </c>
      <c r="H31" s="14" t="s">
        <v>217</v>
      </c>
      <c r="I31" s="13">
        <v>36</v>
      </c>
      <c r="J31" s="13" t="s">
        <v>3</v>
      </c>
      <c r="K31" s="19">
        <v>13608</v>
      </c>
      <c r="L31" s="15"/>
      <c r="M31" s="16"/>
      <c r="N31" s="66">
        <f t="shared" si="0"/>
        <v>0</v>
      </c>
      <c r="O31" s="34" t="s">
        <v>272</v>
      </c>
      <c r="P31" s="34" t="s">
        <v>272</v>
      </c>
    </row>
    <row r="32" spans="1:16" ht="38.25">
      <c r="A32" s="20" t="s">
        <v>91</v>
      </c>
      <c r="B32" s="6"/>
      <c r="C32" s="6"/>
      <c r="D32" s="10" t="s">
        <v>21</v>
      </c>
      <c r="E32" s="11" t="s">
        <v>260</v>
      </c>
      <c r="F32" s="10" t="s">
        <v>2</v>
      </c>
      <c r="G32" s="10" t="s">
        <v>69</v>
      </c>
      <c r="H32" s="11" t="s">
        <v>79</v>
      </c>
      <c r="I32" s="10">
        <v>36</v>
      </c>
      <c r="J32" s="10" t="s">
        <v>3</v>
      </c>
      <c r="K32" s="96">
        <v>72</v>
      </c>
      <c r="L32" s="7"/>
      <c r="M32" s="16"/>
      <c r="N32" s="66">
        <f t="shared" si="0"/>
        <v>0</v>
      </c>
      <c r="O32" s="34" t="s">
        <v>272</v>
      </c>
      <c r="P32" s="34" t="s">
        <v>272</v>
      </c>
    </row>
    <row r="33" spans="1:16" ht="49.5">
      <c r="A33" s="20" t="s">
        <v>92</v>
      </c>
      <c r="B33" s="12"/>
      <c r="C33" s="12"/>
      <c r="D33" s="13" t="s">
        <v>21</v>
      </c>
      <c r="E33" s="14" t="s">
        <v>131</v>
      </c>
      <c r="F33" s="14" t="s">
        <v>129</v>
      </c>
      <c r="G33" s="13" t="s">
        <v>81</v>
      </c>
      <c r="H33" s="14" t="s">
        <v>79</v>
      </c>
      <c r="I33" s="13">
        <v>24</v>
      </c>
      <c r="J33" s="13" t="s">
        <v>3</v>
      </c>
      <c r="K33" s="19">
        <v>4752</v>
      </c>
      <c r="L33" s="15"/>
      <c r="M33" s="16"/>
      <c r="N33" s="66">
        <f t="shared" si="0"/>
        <v>0</v>
      </c>
      <c r="O33" s="34" t="s">
        <v>272</v>
      </c>
      <c r="P33" s="34" t="s">
        <v>272</v>
      </c>
    </row>
    <row r="34" spans="1:16" ht="33">
      <c r="A34" s="20" t="s">
        <v>96</v>
      </c>
      <c r="B34" s="12"/>
      <c r="C34" s="12"/>
      <c r="D34" s="13" t="s">
        <v>21</v>
      </c>
      <c r="E34" s="14" t="s">
        <v>114</v>
      </c>
      <c r="F34" s="13"/>
      <c r="G34" s="13" t="s">
        <v>65</v>
      </c>
      <c r="H34" s="14"/>
      <c r="I34" s="13">
        <v>24</v>
      </c>
      <c r="J34" s="13" t="s">
        <v>3</v>
      </c>
      <c r="K34" s="19">
        <v>3240</v>
      </c>
      <c r="L34" s="15"/>
      <c r="M34" s="16"/>
      <c r="N34" s="66">
        <f t="shared" si="0"/>
        <v>0</v>
      </c>
      <c r="O34" s="34" t="s">
        <v>272</v>
      </c>
      <c r="P34" s="34" t="s">
        <v>272</v>
      </c>
    </row>
    <row r="35" spans="1:16" ht="33">
      <c r="A35" s="20" t="s">
        <v>98</v>
      </c>
      <c r="B35" s="12"/>
      <c r="C35" s="12"/>
      <c r="D35" s="13" t="s">
        <v>21</v>
      </c>
      <c r="E35" s="14" t="s">
        <v>110</v>
      </c>
      <c r="F35" s="13"/>
      <c r="G35" s="13" t="s">
        <v>65</v>
      </c>
      <c r="H35" s="14"/>
      <c r="I35" s="13">
        <v>36</v>
      </c>
      <c r="J35" s="13" t="s">
        <v>3</v>
      </c>
      <c r="K35" s="19">
        <v>72</v>
      </c>
      <c r="L35" s="15"/>
      <c r="M35" s="16"/>
      <c r="N35" s="66">
        <f t="shared" si="0"/>
        <v>0</v>
      </c>
      <c r="O35" s="34" t="s">
        <v>272</v>
      </c>
      <c r="P35" s="34" t="s">
        <v>272</v>
      </c>
    </row>
    <row r="36" spans="1:16" ht="33">
      <c r="A36" s="20" t="s">
        <v>99</v>
      </c>
      <c r="B36" s="12"/>
      <c r="C36" s="12"/>
      <c r="D36" s="13" t="s">
        <v>21</v>
      </c>
      <c r="E36" s="14" t="s">
        <v>117</v>
      </c>
      <c r="F36" s="13"/>
      <c r="G36" s="13" t="s">
        <v>65</v>
      </c>
      <c r="H36" s="14"/>
      <c r="I36" s="13">
        <v>36</v>
      </c>
      <c r="J36" s="13" t="s">
        <v>3</v>
      </c>
      <c r="K36" s="19">
        <v>72</v>
      </c>
      <c r="L36" s="15"/>
      <c r="M36" s="16"/>
      <c r="N36" s="66">
        <f t="shared" si="0"/>
        <v>0</v>
      </c>
      <c r="O36" s="34" t="s">
        <v>272</v>
      </c>
      <c r="P36" s="34" t="s">
        <v>272</v>
      </c>
    </row>
    <row r="37" spans="1:16" ht="66">
      <c r="A37" s="20" t="s">
        <v>100</v>
      </c>
      <c r="B37" s="12"/>
      <c r="C37" s="12"/>
      <c r="D37" s="13" t="s">
        <v>15</v>
      </c>
      <c r="E37" s="14" t="s">
        <v>111</v>
      </c>
      <c r="F37" s="13" t="s">
        <v>2</v>
      </c>
      <c r="G37" s="13" t="s">
        <v>47</v>
      </c>
      <c r="H37" s="14" t="s">
        <v>72</v>
      </c>
      <c r="I37" s="13">
        <v>36</v>
      </c>
      <c r="J37" s="13" t="s">
        <v>3</v>
      </c>
      <c r="K37" s="19">
        <v>72</v>
      </c>
      <c r="L37" s="15"/>
      <c r="M37" s="16"/>
      <c r="N37" s="66">
        <f t="shared" si="0"/>
        <v>0</v>
      </c>
      <c r="O37" s="34" t="s">
        <v>272</v>
      </c>
      <c r="P37" s="34" t="s">
        <v>272</v>
      </c>
    </row>
    <row r="38" spans="1:16" ht="66">
      <c r="A38" s="20" t="s">
        <v>101</v>
      </c>
      <c r="B38" s="12"/>
      <c r="C38" s="12"/>
      <c r="D38" s="13" t="s">
        <v>15</v>
      </c>
      <c r="E38" s="14" t="s">
        <v>115</v>
      </c>
      <c r="F38" s="13" t="s">
        <v>52</v>
      </c>
      <c r="G38" s="13" t="s">
        <v>86</v>
      </c>
      <c r="H38" s="14" t="s">
        <v>87</v>
      </c>
      <c r="I38" s="13">
        <v>36</v>
      </c>
      <c r="J38" s="13" t="s">
        <v>3</v>
      </c>
      <c r="K38" s="19">
        <v>432</v>
      </c>
      <c r="L38" s="15"/>
      <c r="M38" s="16"/>
      <c r="N38" s="66">
        <f t="shared" si="0"/>
        <v>0</v>
      </c>
      <c r="O38" s="34" t="s">
        <v>272</v>
      </c>
      <c r="P38" s="34" t="s">
        <v>272</v>
      </c>
    </row>
    <row r="39" spans="1:16" ht="66">
      <c r="A39" s="20" t="s">
        <v>102</v>
      </c>
      <c r="B39" s="12"/>
      <c r="C39" s="12"/>
      <c r="D39" s="13" t="s">
        <v>15</v>
      </c>
      <c r="E39" s="14" t="s">
        <v>55</v>
      </c>
      <c r="F39" s="13" t="s">
        <v>2</v>
      </c>
      <c r="G39" s="13" t="s">
        <v>22</v>
      </c>
      <c r="H39" s="14" t="s">
        <v>87</v>
      </c>
      <c r="I39" s="13">
        <v>36</v>
      </c>
      <c r="J39" s="13" t="s">
        <v>3</v>
      </c>
      <c r="K39" s="19">
        <v>288</v>
      </c>
      <c r="L39" s="15"/>
      <c r="M39" s="16"/>
      <c r="N39" s="66">
        <f t="shared" si="0"/>
        <v>0</v>
      </c>
      <c r="O39" s="34" t="s">
        <v>272</v>
      </c>
      <c r="P39" s="34" t="s">
        <v>272</v>
      </c>
    </row>
    <row r="40" spans="1:16" ht="33">
      <c r="A40" s="20" t="s">
        <v>103</v>
      </c>
      <c r="B40" s="12"/>
      <c r="C40" s="12"/>
      <c r="D40" s="13" t="s">
        <v>15</v>
      </c>
      <c r="E40" s="14" t="s">
        <v>116</v>
      </c>
      <c r="F40" s="13"/>
      <c r="G40" s="13" t="s">
        <v>65</v>
      </c>
      <c r="H40" s="14"/>
      <c r="I40" s="13">
        <v>24</v>
      </c>
      <c r="J40" s="13" t="s">
        <v>3</v>
      </c>
      <c r="K40" s="19">
        <v>1200</v>
      </c>
      <c r="L40" s="15"/>
      <c r="M40" s="16"/>
      <c r="N40" s="66">
        <f t="shared" si="0"/>
        <v>0</v>
      </c>
      <c r="O40" s="34" t="s">
        <v>272</v>
      </c>
      <c r="P40" s="34" t="s">
        <v>272</v>
      </c>
    </row>
    <row r="41" spans="1:16" ht="33">
      <c r="A41" s="20" t="s">
        <v>105</v>
      </c>
      <c r="B41" s="12"/>
      <c r="C41" s="12"/>
      <c r="D41" s="13" t="s">
        <v>15</v>
      </c>
      <c r="E41" s="14" t="s">
        <v>117</v>
      </c>
      <c r="F41" s="13"/>
      <c r="G41" s="13" t="s">
        <v>65</v>
      </c>
      <c r="H41" s="14"/>
      <c r="I41" s="13">
        <v>24</v>
      </c>
      <c r="J41" s="13" t="s">
        <v>3</v>
      </c>
      <c r="K41" s="19">
        <v>1152</v>
      </c>
      <c r="L41" s="15"/>
      <c r="M41" s="16"/>
      <c r="N41" s="66">
        <f t="shared" si="0"/>
        <v>0</v>
      </c>
      <c r="O41" s="34" t="s">
        <v>272</v>
      </c>
      <c r="P41" s="34" t="s">
        <v>272</v>
      </c>
    </row>
    <row r="42" spans="1:16" ht="66">
      <c r="A42" s="20" t="s">
        <v>106</v>
      </c>
      <c r="B42" s="12"/>
      <c r="C42" s="12"/>
      <c r="D42" s="13" t="s">
        <v>15</v>
      </c>
      <c r="E42" s="14" t="s">
        <v>55</v>
      </c>
      <c r="F42" s="13" t="s">
        <v>2</v>
      </c>
      <c r="G42" s="13" t="s">
        <v>66</v>
      </c>
      <c r="H42" s="14" t="s">
        <v>72</v>
      </c>
      <c r="I42" s="13">
        <v>36</v>
      </c>
      <c r="J42" s="13" t="s">
        <v>3</v>
      </c>
      <c r="K42" s="19">
        <v>72</v>
      </c>
      <c r="L42" s="15"/>
      <c r="M42" s="16"/>
      <c r="N42" s="66">
        <f t="shared" si="0"/>
        <v>0</v>
      </c>
      <c r="O42" s="34" t="s">
        <v>272</v>
      </c>
      <c r="P42" s="34" t="s">
        <v>272</v>
      </c>
    </row>
    <row r="43" spans="1:16" ht="33">
      <c r="A43" s="20" t="s">
        <v>119</v>
      </c>
      <c r="B43" s="12"/>
      <c r="C43" s="12"/>
      <c r="D43" s="13" t="s">
        <v>15</v>
      </c>
      <c r="E43" s="14" t="s">
        <v>110</v>
      </c>
      <c r="F43" s="13"/>
      <c r="G43" s="13"/>
      <c r="H43" s="14"/>
      <c r="I43" s="13">
        <v>36</v>
      </c>
      <c r="J43" s="13" t="s">
        <v>3</v>
      </c>
      <c r="K43" s="19">
        <v>288</v>
      </c>
      <c r="L43" s="15"/>
      <c r="M43" s="16"/>
      <c r="N43" s="66">
        <f t="shared" si="0"/>
        <v>0</v>
      </c>
      <c r="O43" s="34" t="s">
        <v>272</v>
      </c>
      <c r="P43" s="34" t="s">
        <v>272</v>
      </c>
    </row>
    <row r="44" spans="1:16" ht="33">
      <c r="A44" s="20" t="s">
        <v>120</v>
      </c>
      <c r="B44" s="12"/>
      <c r="C44" s="12"/>
      <c r="D44" s="13" t="s">
        <v>12</v>
      </c>
      <c r="E44" s="14" t="s">
        <v>112</v>
      </c>
      <c r="F44" s="13" t="s">
        <v>93</v>
      </c>
      <c r="G44" s="13" t="s">
        <v>32</v>
      </c>
      <c r="H44" s="14" t="s">
        <v>95</v>
      </c>
      <c r="I44" s="13">
        <v>36</v>
      </c>
      <c r="J44" s="13" t="s">
        <v>3</v>
      </c>
      <c r="K44" s="19">
        <v>144</v>
      </c>
      <c r="L44" s="15"/>
      <c r="M44" s="16"/>
      <c r="N44" s="66">
        <f t="shared" si="0"/>
        <v>0</v>
      </c>
      <c r="O44" s="34" t="s">
        <v>272</v>
      </c>
      <c r="P44" s="34" t="s">
        <v>272</v>
      </c>
    </row>
    <row r="45" spans="1:16" ht="66">
      <c r="A45" s="20" t="s">
        <v>121</v>
      </c>
      <c r="B45" s="12"/>
      <c r="C45" s="12"/>
      <c r="D45" s="13" t="s">
        <v>12</v>
      </c>
      <c r="E45" s="14" t="s">
        <v>111</v>
      </c>
      <c r="F45" s="13" t="s">
        <v>2</v>
      </c>
      <c r="G45" s="13" t="s">
        <v>45</v>
      </c>
      <c r="H45" s="14" t="s">
        <v>97</v>
      </c>
      <c r="I45" s="13">
        <v>36</v>
      </c>
      <c r="J45" s="13" t="s">
        <v>3</v>
      </c>
      <c r="K45" s="19">
        <v>72</v>
      </c>
      <c r="L45" s="15"/>
      <c r="M45" s="16"/>
      <c r="N45" s="66">
        <f t="shared" si="0"/>
        <v>0</v>
      </c>
      <c r="O45" s="34" t="s">
        <v>272</v>
      </c>
      <c r="P45" s="34" t="s">
        <v>272</v>
      </c>
    </row>
    <row r="46" spans="1:16" ht="66">
      <c r="A46" s="20" t="s">
        <v>122</v>
      </c>
      <c r="B46" s="12"/>
      <c r="C46" s="12"/>
      <c r="D46" s="13" t="s">
        <v>12</v>
      </c>
      <c r="E46" s="14" t="s">
        <v>111</v>
      </c>
      <c r="F46" s="13" t="s">
        <v>2</v>
      </c>
      <c r="G46" s="13" t="s">
        <v>47</v>
      </c>
      <c r="H46" s="14" t="s">
        <v>97</v>
      </c>
      <c r="I46" s="13">
        <v>36</v>
      </c>
      <c r="J46" s="13" t="s">
        <v>3</v>
      </c>
      <c r="K46" s="19">
        <v>432</v>
      </c>
      <c r="L46" s="15"/>
      <c r="M46" s="16"/>
      <c r="N46" s="66">
        <f t="shared" si="0"/>
        <v>0</v>
      </c>
      <c r="O46" s="34" t="s">
        <v>272</v>
      </c>
      <c r="P46" s="34" t="s">
        <v>272</v>
      </c>
    </row>
    <row r="47" spans="1:16" ht="33">
      <c r="A47" s="20" t="s">
        <v>123</v>
      </c>
      <c r="B47" s="12"/>
      <c r="C47" s="12"/>
      <c r="D47" s="13" t="s">
        <v>12</v>
      </c>
      <c r="E47" s="14" t="s">
        <v>110</v>
      </c>
      <c r="F47" s="13"/>
      <c r="G47" s="13"/>
      <c r="H47" s="14"/>
      <c r="I47" s="13">
        <v>36</v>
      </c>
      <c r="J47" s="13" t="s">
        <v>3</v>
      </c>
      <c r="K47" s="19">
        <v>72</v>
      </c>
      <c r="L47" s="15"/>
      <c r="M47" s="16"/>
      <c r="N47" s="66">
        <f t="shared" si="0"/>
        <v>0</v>
      </c>
      <c r="O47" s="34" t="s">
        <v>272</v>
      </c>
      <c r="P47" s="34" t="s">
        <v>272</v>
      </c>
    </row>
    <row r="48" spans="1:16" ht="82.5">
      <c r="A48" s="20" t="s">
        <v>124</v>
      </c>
      <c r="B48" s="12"/>
      <c r="C48" s="12"/>
      <c r="D48" s="13" t="s">
        <v>5</v>
      </c>
      <c r="E48" s="14" t="s">
        <v>118</v>
      </c>
      <c r="F48" s="13" t="s">
        <v>7</v>
      </c>
      <c r="G48" s="13" t="s">
        <v>42</v>
      </c>
      <c r="H48" s="14" t="s">
        <v>197</v>
      </c>
      <c r="I48" s="13">
        <v>36</v>
      </c>
      <c r="J48" s="13" t="s">
        <v>3</v>
      </c>
      <c r="K48" s="19">
        <v>72</v>
      </c>
      <c r="L48" s="15"/>
      <c r="M48" s="16"/>
      <c r="N48" s="66">
        <f t="shared" si="0"/>
        <v>0</v>
      </c>
      <c r="O48" s="34" t="s">
        <v>272</v>
      </c>
      <c r="P48" s="34" t="s">
        <v>272</v>
      </c>
    </row>
    <row r="49" spans="1:16" ht="49.5">
      <c r="A49" s="20" t="s">
        <v>125</v>
      </c>
      <c r="B49" s="12"/>
      <c r="C49" s="12"/>
      <c r="D49" s="13" t="s">
        <v>5</v>
      </c>
      <c r="E49" s="14" t="s">
        <v>118</v>
      </c>
      <c r="F49" s="13" t="s">
        <v>93</v>
      </c>
      <c r="G49" s="13" t="s">
        <v>32</v>
      </c>
      <c r="H49" s="14" t="s">
        <v>233</v>
      </c>
      <c r="I49" s="13">
        <v>36</v>
      </c>
      <c r="J49" s="13" t="s">
        <v>3</v>
      </c>
      <c r="K49" s="19">
        <v>72</v>
      </c>
      <c r="L49" s="15"/>
      <c r="M49" s="16"/>
      <c r="N49" s="66">
        <f t="shared" si="0"/>
        <v>0</v>
      </c>
      <c r="O49" s="34" t="s">
        <v>272</v>
      </c>
      <c r="P49" s="34" t="s">
        <v>272</v>
      </c>
    </row>
    <row r="50" spans="1:16" ht="66">
      <c r="A50" s="20" t="s">
        <v>126</v>
      </c>
      <c r="B50" s="12"/>
      <c r="C50" s="12"/>
      <c r="D50" s="13" t="s">
        <v>5</v>
      </c>
      <c r="E50" s="14" t="s">
        <v>111</v>
      </c>
      <c r="F50" s="13" t="s">
        <v>2</v>
      </c>
      <c r="G50" s="13" t="s">
        <v>45</v>
      </c>
      <c r="H50" s="14" t="s">
        <v>72</v>
      </c>
      <c r="I50" s="13">
        <v>36</v>
      </c>
      <c r="J50" s="13" t="s">
        <v>3</v>
      </c>
      <c r="K50" s="19">
        <v>72</v>
      </c>
      <c r="L50" s="15"/>
      <c r="M50" s="16"/>
      <c r="N50" s="66">
        <f t="shared" si="0"/>
        <v>0</v>
      </c>
      <c r="O50" s="34" t="s">
        <v>272</v>
      </c>
      <c r="P50" s="34" t="s">
        <v>272</v>
      </c>
    </row>
    <row r="51" spans="1:16" ht="49.5">
      <c r="A51" s="20" t="s">
        <v>188</v>
      </c>
      <c r="B51" s="12"/>
      <c r="C51" s="12"/>
      <c r="D51" s="13" t="s">
        <v>5</v>
      </c>
      <c r="E51" s="14" t="s">
        <v>183</v>
      </c>
      <c r="F51" s="14" t="s">
        <v>245</v>
      </c>
      <c r="G51" s="13" t="s">
        <v>104</v>
      </c>
      <c r="H51" s="14" t="s">
        <v>187</v>
      </c>
      <c r="I51" s="13">
        <v>12</v>
      </c>
      <c r="J51" s="13" t="s">
        <v>3</v>
      </c>
      <c r="K51" s="19">
        <v>72</v>
      </c>
      <c r="L51" s="15"/>
      <c r="M51" s="16"/>
      <c r="N51" s="66">
        <f t="shared" si="0"/>
        <v>0</v>
      </c>
      <c r="O51" s="34" t="s">
        <v>272</v>
      </c>
      <c r="P51" s="34" t="s">
        <v>272</v>
      </c>
    </row>
    <row r="52" spans="1:16" ht="49.5">
      <c r="A52" s="20" t="s">
        <v>190</v>
      </c>
      <c r="B52" s="12"/>
      <c r="C52" s="12"/>
      <c r="D52" s="13" t="s">
        <v>31</v>
      </c>
      <c r="E52" s="14" t="s">
        <v>183</v>
      </c>
      <c r="F52" s="14" t="s">
        <v>185</v>
      </c>
      <c r="G52" s="13" t="s">
        <v>186</v>
      </c>
      <c r="H52" s="14" t="s">
        <v>187</v>
      </c>
      <c r="I52" s="13">
        <v>12</v>
      </c>
      <c r="J52" s="13" t="s">
        <v>3</v>
      </c>
      <c r="K52" s="19">
        <v>72</v>
      </c>
      <c r="L52" s="15"/>
      <c r="M52" s="16"/>
      <c r="N52" s="66">
        <f t="shared" si="0"/>
        <v>0</v>
      </c>
      <c r="O52" s="34" t="s">
        <v>272</v>
      </c>
      <c r="P52" s="34" t="s">
        <v>272</v>
      </c>
    </row>
    <row r="53" spans="1:16" ht="49.5">
      <c r="A53" s="20" t="s">
        <v>191</v>
      </c>
      <c r="B53" s="12"/>
      <c r="C53" s="12"/>
      <c r="D53" s="13" t="s">
        <v>31</v>
      </c>
      <c r="E53" s="14" t="s">
        <v>204</v>
      </c>
      <c r="F53" s="13" t="s">
        <v>2</v>
      </c>
      <c r="G53" s="13" t="s">
        <v>107</v>
      </c>
      <c r="H53" s="14" t="s">
        <v>57</v>
      </c>
      <c r="I53" s="13">
        <v>36</v>
      </c>
      <c r="J53" s="13" t="s">
        <v>3</v>
      </c>
      <c r="K53" s="19">
        <v>72</v>
      </c>
      <c r="L53" s="15"/>
      <c r="M53" s="16"/>
      <c r="N53" s="66">
        <f t="shared" si="0"/>
        <v>0</v>
      </c>
      <c r="O53" s="34" t="s">
        <v>272</v>
      </c>
      <c r="P53" s="34" t="s">
        <v>272</v>
      </c>
    </row>
    <row r="54" spans="1:16" ht="33">
      <c r="A54" s="20" t="s">
        <v>192</v>
      </c>
      <c r="B54" s="12"/>
      <c r="C54" s="12"/>
      <c r="D54" s="13" t="s">
        <v>40</v>
      </c>
      <c r="E54" s="14" t="s">
        <v>262</v>
      </c>
      <c r="F54" s="13" t="s">
        <v>263</v>
      </c>
      <c r="G54" s="13" t="s">
        <v>264</v>
      </c>
      <c r="H54" s="14" t="s">
        <v>261</v>
      </c>
      <c r="I54" s="13">
        <v>12</v>
      </c>
      <c r="J54" s="13" t="s">
        <v>3</v>
      </c>
      <c r="K54" s="19">
        <v>72</v>
      </c>
      <c r="L54" s="15"/>
      <c r="M54" s="16"/>
      <c r="N54" s="66">
        <f t="shared" si="0"/>
        <v>0</v>
      </c>
      <c r="O54" s="34" t="s">
        <v>272</v>
      </c>
      <c r="P54" s="34" t="s">
        <v>272</v>
      </c>
    </row>
    <row r="55" spans="1:16" ht="33">
      <c r="A55" s="20" t="s">
        <v>193</v>
      </c>
      <c r="B55" s="12"/>
      <c r="C55" s="12"/>
      <c r="D55" s="14" t="s">
        <v>15</v>
      </c>
      <c r="E55" s="14" t="s">
        <v>194</v>
      </c>
      <c r="F55" s="14"/>
      <c r="G55" s="14" t="s">
        <v>65</v>
      </c>
      <c r="H55" s="14"/>
      <c r="I55" s="14">
        <v>24</v>
      </c>
      <c r="J55" s="14" t="s">
        <v>3</v>
      </c>
      <c r="K55" s="21">
        <v>1296</v>
      </c>
      <c r="L55" s="15"/>
      <c r="M55" s="16"/>
      <c r="N55" s="66">
        <f t="shared" si="0"/>
        <v>0</v>
      </c>
      <c r="O55" s="34" t="s">
        <v>272</v>
      </c>
      <c r="P55" s="34" t="s">
        <v>272</v>
      </c>
    </row>
    <row r="56" spans="1:16" ht="33">
      <c r="A56" s="20" t="s">
        <v>269</v>
      </c>
      <c r="B56" s="12"/>
      <c r="C56" s="12"/>
      <c r="D56" s="14" t="s">
        <v>21</v>
      </c>
      <c r="E56" s="14" t="s">
        <v>194</v>
      </c>
      <c r="F56" s="14"/>
      <c r="G56" s="14" t="s">
        <v>65</v>
      </c>
      <c r="H56" s="14"/>
      <c r="I56" s="14">
        <v>24</v>
      </c>
      <c r="J56" s="14" t="s">
        <v>3</v>
      </c>
      <c r="K56" s="21">
        <v>72</v>
      </c>
      <c r="L56" s="15"/>
      <c r="M56" s="16"/>
      <c r="N56" s="66">
        <f t="shared" si="0"/>
        <v>0</v>
      </c>
      <c r="O56" s="34" t="s">
        <v>272</v>
      </c>
      <c r="P56" s="34" t="s">
        <v>272</v>
      </c>
    </row>
    <row r="57" spans="1:16" ht="33">
      <c r="A57" s="20" t="s">
        <v>270</v>
      </c>
      <c r="B57" s="12"/>
      <c r="C57" s="12"/>
      <c r="D57" s="17">
        <v>0</v>
      </c>
      <c r="E57" s="17" t="s">
        <v>194</v>
      </c>
      <c r="F57" s="17"/>
      <c r="G57" s="17" t="s">
        <v>65</v>
      </c>
      <c r="H57" s="17"/>
      <c r="I57" s="14">
        <v>24</v>
      </c>
      <c r="J57" s="14" t="s">
        <v>3</v>
      </c>
      <c r="K57" s="21">
        <v>72</v>
      </c>
      <c r="L57" s="15"/>
      <c r="M57" s="16"/>
      <c r="N57" s="66">
        <f t="shared" si="0"/>
        <v>0</v>
      </c>
      <c r="O57" s="34" t="s">
        <v>272</v>
      </c>
      <c r="P57" s="34" t="s">
        <v>272</v>
      </c>
    </row>
    <row r="58" spans="1:16" ht="38.25">
      <c r="A58" s="85">
        <v>53</v>
      </c>
      <c r="B58" s="12"/>
      <c r="C58" s="12"/>
      <c r="D58" s="94" t="s">
        <v>331</v>
      </c>
      <c r="E58" s="89" t="s">
        <v>316</v>
      </c>
      <c r="F58" s="93" t="s">
        <v>7</v>
      </c>
      <c r="G58" s="89" t="s">
        <v>324</v>
      </c>
      <c r="H58" s="95" t="s">
        <v>332</v>
      </c>
      <c r="I58" s="93">
        <v>12</v>
      </c>
      <c r="J58" s="14" t="s">
        <v>3</v>
      </c>
      <c r="K58" s="98">
        <v>36</v>
      </c>
      <c r="L58" s="15"/>
      <c r="M58" s="16"/>
      <c r="N58" s="66">
        <f t="shared" si="0"/>
        <v>0</v>
      </c>
      <c r="O58" s="34" t="s">
        <v>272</v>
      </c>
      <c r="P58" s="34" t="s">
        <v>272</v>
      </c>
    </row>
    <row r="59" spans="1:16" ht="51">
      <c r="A59" s="85">
        <v>54</v>
      </c>
      <c r="B59" s="12"/>
      <c r="C59" s="12"/>
      <c r="D59" s="90" t="s">
        <v>1</v>
      </c>
      <c r="E59" s="91" t="s">
        <v>240</v>
      </c>
      <c r="F59" s="87" t="s">
        <v>2</v>
      </c>
      <c r="G59" s="90" t="s">
        <v>325</v>
      </c>
      <c r="H59" s="88" t="s">
        <v>333</v>
      </c>
      <c r="I59" s="87">
        <v>12</v>
      </c>
      <c r="J59" s="14" t="s">
        <v>3</v>
      </c>
      <c r="K59" s="99">
        <v>36</v>
      </c>
      <c r="L59" s="15"/>
      <c r="M59" s="16"/>
      <c r="N59" s="66">
        <f t="shared" si="0"/>
        <v>0</v>
      </c>
      <c r="O59" s="34" t="s">
        <v>272</v>
      </c>
      <c r="P59" s="34" t="s">
        <v>272</v>
      </c>
    </row>
    <row r="60" spans="1:16" ht="25.5">
      <c r="A60" s="85">
        <v>55</v>
      </c>
      <c r="B60" s="12"/>
      <c r="C60" s="12"/>
      <c r="D60" s="90" t="s">
        <v>5</v>
      </c>
      <c r="E60" s="91" t="s">
        <v>163</v>
      </c>
      <c r="F60" s="87" t="s">
        <v>7</v>
      </c>
      <c r="G60" s="90" t="s">
        <v>8</v>
      </c>
      <c r="H60" s="88" t="s">
        <v>334</v>
      </c>
      <c r="I60" s="87">
        <v>36</v>
      </c>
      <c r="J60" s="14" t="s">
        <v>3</v>
      </c>
      <c r="K60" s="99">
        <v>72</v>
      </c>
      <c r="L60" s="15"/>
      <c r="M60" s="16"/>
      <c r="N60" s="66">
        <f t="shared" si="0"/>
        <v>0</v>
      </c>
      <c r="O60" s="34" t="s">
        <v>272</v>
      </c>
      <c r="P60" s="34" t="s">
        <v>272</v>
      </c>
    </row>
    <row r="61" spans="1:16" ht="38.25">
      <c r="A61" s="85">
        <v>56</v>
      </c>
      <c r="B61" s="12"/>
      <c r="C61" s="12"/>
      <c r="D61" s="90" t="s">
        <v>5</v>
      </c>
      <c r="E61" s="91" t="s">
        <v>317</v>
      </c>
      <c r="F61" s="87" t="s">
        <v>7</v>
      </c>
      <c r="G61" s="90" t="s">
        <v>10</v>
      </c>
      <c r="H61" s="88" t="s">
        <v>335</v>
      </c>
      <c r="I61" s="87">
        <v>36</v>
      </c>
      <c r="J61" s="14" t="s">
        <v>3</v>
      </c>
      <c r="K61" s="99">
        <v>288</v>
      </c>
      <c r="L61" s="15"/>
      <c r="M61" s="16"/>
      <c r="N61" s="66">
        <f t="shared" si="0"/>
        <v>0</v>
      </c>
      <c r="O61" s="34" t="s">
        <v>272</v>
      </c>
      <c r="P61" s="34" t="s">
        <v>272</v>
      </c>
    </row>
    <row r="62" spans="1:16" ht="38.25">
      <c r="A62" s="85">
        <v>57</v>
      </c>
      <c r="B62" s="12"/>
      <c r="C62" s="12"/>
      <c r="D62" s="90" t="s">
        <v>12</v>
      </c>
      <c r="E62" s="92" t="s">
        <v>318</v>
      </c>
      <c r="F62" s="87" t="s">
        <v>7</v>
      </c>
      <c r="G62" s="90" t="s">
        <v>10</v>
      </c>
      <c r="H62" s="88" t="s">
        <v>336</v>
      </c>
      <c r="I62" s="87">
        <v>36</v>
      </c>
      <c r="J62" s="14" t="s">
        <v>3</v>
      </c>
      <c r="K62" s="99">
        <v>1224</v>
      </c>
      <c r="L62" s="15"/>
      <c r="M62" s="16"/>
      <c r="N62" s="66">
        <f t="shared" si="0"/>
        <v>0</v>
      </c>
      <c r="O62" s="34" t="s">
        <v>272</v>
      </c>
      <c r="P62" s="34" t="s">
        <v>272</v>
      </c>
    </row>
    <row r="63" spans="1:16" ht="36">
      <c r="A63" s="85">
        <v>58</v>
      </c>
      <c r="B63" s="12"/>
      <c r="C63" s="12"/>
      <c r="D63" s="90" t="s">
        <v>15</v>
      </c>
      <c r="E63" s="92" t="s">
        <v>319</v>
      </c>
      <c r="F63" s="87" t="s">
        <v>7</v>
      </c>
      <c r="G63" s="90" t="s">
        <v>10</v>
      </c>
      <c r="H63" s="88" t="s">
        <v>13</v>
      </c>
      <c r="I63" s="87">
        <v>36</v>
      </c>
      <c r="J63" s="14" t="s">
        <v>3</v>
      </c>
      <c r="K63" s="99">
        <v>1908</v>
      </c>
      <c r="L63" s="15"/>
      <c r="M63" s="16"/>
      <c r="N63" s="66">
        <f t="shared" si="0"/>
        <v>0</v>
      </c>
      <c r="O63" s="34" t="s">
        <v>272</v>
      </c>
      <c r="P63" s="34" t="s">
        <v>272</v>
      </c>
    </row>
    <row r="64" spans="1:16" ht="38.25">
      <c r="A64" s="85">
        <v>59</v>
      </c>
      <c r="B64" s="12"/>
      <c r="C64" s="12"/>
      <c r="D64" s="90" t="s">
        <v>15</v>
      </c>
      <c r="E64" s="91" t="s">
        <v>163</v>
      </c>
      <c r="F64" s="87" t="s">
        <v>7</v>
      </c>
      <c r="G64" s="90" t="s">
        <v>10</v>
      </c>
      <c r="H64" s="88" t="s">
        <v>337</v>
      </c>
      <c r="I64" s="87">
        <v>36</v>
      </c>
      <c r="J64" s="14" t="s">
        <v>3</v>
      </c>
      <c r="K64" s="99">
        <v>720</v>
      </c>
      <c r="L64" s="15"/>
      <c r="M64" s="16"/>
      <c r="N64" s="66">
        <f t="shared" si="0"/>
        <v>0</v>
      </c>
      <c r="O64" s="34" t="s">
        <v>272</v>
      </c>
      <c r="P64" s="34" t="s">
        <v>272</v>
      </c>
    </row>
    <row r="65" spans="1:16" ht="36">
      <c r="A65" s="85">
        <v>60</v>
      </c>
      <c r="B65" s="12"/>
      <c r="C65" s="12"/>
      <c r="D65" s="90" t="s">
        <v>15</v>
      </c>
      <c r="E65" s="92" t="s">
        <v>319</v>
      </c>
      <c r="F65" s="87" t="s">
        <v>7</v>
      </c>
      <c r="G65" s="90" t="s">
        <v>326</v>
      </c>
      <c r="H65" s="88" t="s">
        <v>13</v>
      </c>
      <c r="I65" s="87">
        <v>36</v>
      </c>
      <c r="J65" s="14" t="s">
        <v>3</v>
      </c>
      <c r="K65" s="99">
        <v>3672</v>
      </c>
      <c r="L65" s="15"/>
      <c r="M65" s="16"/>
      <c r="N65" s="66">
        <f t="shared" si="0"/>
        <v>0</v>
      </c>
      <c r="O65" s="34" t="s">
        <v>272</v>
      </c>
      <c r="P65" s="34" t="s">
        <v>272</v>
      </c>
    </row>
    <row r="66" spans="1:16" ht="36">
      <c r="A66" s="85">
        <v>61</v>
      </c>
      <c r="B66" s="12"/>
      <c r="C66" s="12"/>
      <c r="D66" s="90" t="s">
        <v>15</v>
      </c>
      <c r="E66" s="92" t="s">
        <v>320</v>
      </c>
      <c r="F66" s="87" t="s">
        <v>7</v>
      </c>
      <c r="G66" s="90" t="s">
        <v>327</v>
      </c>
      <c r="H66" s="88" t="s">
        <v>13</v>
      </c>
      <c r="I66" s="87">
        <v>36</v>
      </c>
      <c r="J66" s="14" t="s">
        <v>3</v>
      </c>
      <c r="K66" s="99">
        <v>3960</v>
      </c>
      <c r="L66" s="15"/>
      <c r="M66" s="16"/>
      <c r="N66" s="66">
        <f t="shared" si="0"/>
        <v>0</v>
      </c>
      <c r="O66" s="34" t="s">
        <v>272</v>
      </c>
      <c r="P66" s="34" t="s">
        <v>272</v>
      </c>
    </row>
    <row r="67" spans="1:16" ht="25.5">
      <c r="A67" s="85">
        <v>62</v>
      </c>
      <c r="B67" s="12"/>
      <c r="C67" s="12"/>
      <c r="D67" s="90" t="s">
        <v>21</v>
      </c>
      <c r="E67" s="91" t="s">
        <v>321</v>
      </c>
      <c r="F67" s="87" t="s">
        <v>7</v>
      </c>
      <c r="G67" s="90" t="s">
        <v>22</v>
      </c>
      <c r="H67" s="88" t="s">
        <v>23</v>
      </c>
      <c r="I67" s="87">
        <v>36</v>
      </c>
      <c r="J67" s="14" t="s">
        <v>3</v>
      </c>
      <c r="K67" s="99">
        <v>1512</v>
      </c>
      <c r="L67" s="15"/>
      <c r="M67" s="16"/>
      <c r="N67" s="66">
        <f t="shared" si="0"/>
        <v>0</v>
      </c>
      <c r="O67" s="34" t="s">
        <v>272</v>
      </c>
      <c r="P67" s="34" t="s">
        <v>272</v>
      </c>
    </row>
    <row r="68" spans="1:16" ht="25.5">
      <c r="A68" s="85">
        <v>63</v>
      </c>
      <c r="B68" s="12"/>
      <c r="C68" s="12"/>
      <c r="D68" s="90" t="s">
        <v>21</v>
      </c>
      <c r="E68" s="92" t="s">
        <v>322</v>
      </c>
      <c r="F68" s="87" t="s">
        <v>7</v>
      </c>
      <c r="G68" s="90" t="s">
        <v>328</v>
      </c>
      <c r="H68" s="88" t="s">
        <v>13</v>
      </c>
      <c r="I68" s="87">
        <v>36</v>
      </c>
      <c r="J68" s="14" t="s">
        <v>3</v>
      </c>
      <c r="K68" s="99">
        <v>3600</v>
      </c>
      <c r="L68" s="15"/>
      <c r="M68" s="16"/>
      <c r="N68" s="66">
        <f t="shared" si="0"/>
        <v>0</v>
      </c>
      <c r="O68" s="34" t="s">
        <v>272</v>
      </c>
      <c r="P68" s="34" t="s">
        <v>272</v>
      </c>
    </row>
    <row r="69" spans="1:16" ht="24">
      <c r="A69" s="85">
        <v>64</v>
      </c>
      <c r="B69" s="12"/>
      <c r="C69" s="12"/>
      <c r="D69" s="90" t="s">
        <v>21</v>
      </c>
      <c r="E69" s="92" t="s">
        <v>156</v>
      </c>
      <c r="F69" s="87" t="s">
        <v>7</v>
      </c>
      <c r="G69" s="90" t="s">
        <v>329</v>
      </c>
      <c r="H69" s="88" t="s">
        <v>338</v>
      </c>
      <c r="I69" s="87">
        <v>36</v>
      </c>
      <c r="J69" s="14" t="s">
        <v>3</v>
      </c>
      <c r="K69" s="99">
        <v>900</v>
      </c>
      <c r="L69" s="15"/>
      <c r="M69" s="16"/>
      <c r="N69" s="66">
        <f t="shared" si="0"/>
        <v>0</v>
      </c>
      <c r="O69" s="34" t="s">
        <v>272</v>
      </c>
      <c r="P69" s="34" t="s">
        <v>272</v>
      </c>
    </row>
    <row r="70" spans="1:16" ht="25.5">
      <c r="A70" s="20">
        <v>65</v>
      </c>
      <c r="B70" s="12"/>
      <c r="C70" s="12"/>
      <c r="D70" s="90">
        <v>1</v>
      </c>
      <c r="E70" s="91" t="s">
        <v>323</v>
      </c>
      <c r="F70" s="87" t="s">
        <v>7</v>
      </c>
      <c r="G70" s="90" t="s">
        <v>330</v>
      </c>
      <c r="H70" s="88" t="s">
        <v>13</v>
      </c>
      <c r="I70" s="87">
        <v>36</v>
      </c>
      <c r="J70" s="14" t="s">
        <v>3</v>
      </c>
      <c r="K70" s="99">
        <v>108</v>
      </c>
      <c r="L70" s="15"/>
      <c r="M70" s="16"/>
      <c r="N70" s="66">
        <f t="shared" si="0"/>
        <v>0</v>
      </c>
      <c r="O70" s="34" t="s">
        <v>272</v>
      </c>
      <c r="P70" s="34" t="s">
        <v>272</v>
      </c>
    </row>
    <row r="71" spans="1:16" ht="17.25" customHeight="1">
      <c r="A71" s="124" t="s">
        <v>246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86">
        <f>SUM(N6:N57)</f>
        <v>0</v>
      </c>
      <c r="O71" s="18"/>
    </row>
    <row r="73" spans="1:16" ht="18">
      <c r="A73" s="118" t="s">
        <v>287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  <row r="74" spans="1:16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16" ht="18">
      <c r="A75" s="102" t="s">
        <v>289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</row>
    <row r="76" spans="1:16" ht="18">
      <c r="A76" s="103" t="s">
        <v>288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</row>
    <row r="77" spans="1:16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1:16" ht="63" customHeight="1">
      <c r="A78" s="104" t="s">
        <v>341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</row>
    <row r="79" spans="1:16" ht="36" customHeight="1">
      <c r="A79" s="120" t="s">
        <v>291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</row>
    <row r="80" spans="1:16" ht="18">
      <c r="A80" s="106" t="s">
        <v>273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54"/>
    </row>
    <row r="81" spans="1:16" ht="36" customHeight="1">
      <c r="A81" s="120" t="s">
        <v>292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1:16" ht="18">
      <c r="A82" s="106" t="s">
        <v>274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54"/>
    </row>
    <row r="83" spans="1:16" ht="18" customHeight="1">
      <c r="A83" s="120" t="s">
        <v>290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6" ht="18" customHeight="1">
      <c r="A84" s="107" t="s">
        <v>273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54"/>
    </row>
    <row r="85" spans="1:16" ht="36" customHeight="1">
      <c r="A85" s="120" t="s">
        <v>293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6">
      <c r="A86" s="58"/>
    </row>
  </sheetData>
  <mergeCells count="14">
    <mergeCell ref="A2:P2"/>
    <mergeCell ref="A85:P85"/>
    <mergeCell ref="A71:M71"/>
    <mergeCell ref="A3:P3"/>
    <mergeCell ref="A73:P73"/>
    <mergeCell ref="A75:P75"/>
    <mergeCell ref="A76:P76"/>
    <mergeCell ref="A78:P78"/>
    <mergeCell ref="A79:P79"/>
    <mergeCell ref="A80:O80"/>
    <mergeCell ref="A81:P81"/>
    <mergeCell ref="A82:O82"/>
    <mergeCell ref="A83:P83"/>
    <mergeCell ref="A84:O8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PAKIET NR 1</vt:lpstr>
      <vt:lpstr>PAKIET NR 2</vt:lpstr>
      <vt:lpstr>PAKIET NR 3</vt:lpstr>
      <vt:lpstr>PAKIET NR 4</vt:lpstr>
      <vt:lpstr>PAKIET NR 5.</vt:lpstr>
      <vt:lpstr>PAKIET NR 6</vt:lpstr>
      <vt:lpstr>'PAKIET NR 1'!Obszar_wydruku</vt:lpstr>
      <vt:lpstr>'PAKIET NR 2'!Obszar_wydruku</vt:lpstr>
      <vt:lpstr>'PAKIET NR 3'!Obszar_wydruku</vt:lpstr>
      <vt:lpstr>'PAKIET NR 4'!Obszar_wydruku</vt:lpstr>
      <vt:lpstr>'PAKIET NR 5.'!Obszar_wydruku</vt:lpstr>
    </vt:vector>
  </TitlesOfParts>
  <Company>WSzZ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2025-11-04T09:15:45Z</cp:lastPrinted>
  <dcterms:created xsi:type="dcterms:W3CDTF">2019-06-27T05:56:39Z</dcterms:created>
  <dcterms:modified xsi:type="dcterms:W3CDTF">2025-11-07T09:23:56Z</dcterms:modified>
</cp:coreProperties>
</file>