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ZP - 66  Siatki przepuklinowe\do publikacji\"/>
    </mc:Choice>
  </mc:AlternateContent>
  <xr:revisionPtr revIDLastSave="0" documentId="13_ncr:1_{2711E263-8869-4986-97BA-CC1835040C36}" xr6:coauthVersionLast="47" xr6:coauthVersionMax="47" xr10:uidLastSave="{00000000-0000-0000-0000-000000000000}"/>
  <bookViews>
    <workbookView xWindow="28680" yWindow="345" windowWidth="25440" windowHeight="15270" xr2:uid="{00000000-000D-0000-FFFF-FFFF00000000}"/>
  </bookViews>
  <sheets>
    <sheet name="Pakiet nr 1 - SIATKI" sheetId="4" r:id="rId1"/>
    <sheet name="Pakiet nr 2- NÓŻ ULTRADŹWIĘKOWY" sheetId="3" r:id="rId2"/>
  </sheets>
  <definedNames>
    <definedName name="_xlnm.Print_Area" localSheetId="1">'Pakiet nr 2- NÓŻ ULTRADŹWIĘKOWY'!$A$4:$I$27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10" i="4"/>
  <c r="G9" i="4"/>
  <c r="G27" i="4" l="1"/>
  <c r="G9" i="3"/>
  <c r="G8" i="3"/>
  <c r="G10" i="3"/>
  <c r="G11" i="3" s="1"/>
</calcChain>
</file>

<file path=xl/sharedStrings.xml><?xml version="1.0" encoding="utf-8"?>
<sst xmlns="http://schemas.openxmlformats.org/spreadsheetml/2006/main" count="128" uniqueCount="51">
  <si>
    <t>Wartość brutto</t>
  </si>
  <si>
    <t>Opis przedmiotu zamówienia</t>
  </si>
  <si>
    <t>L.p.</t>
  </si>
  <si>
    <t>J.m.</t>
  </si>
  <si>
    <t>Ilość</t>
  </si>
  <si>
    <t>szt</t>
  </si>
  <si>
    <t>op.</t>
  </si>
  <si>
    <t xml:space="preserve">Cena jednostkowa brutto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</si>
  <si>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 </t>
  </si>
  <si>
    <t>TAK/NIE</t>
  </si>
  <si>
    <t>** UZUPEŁNIĆ</t>
  </si>
  <si>
    <t>* Właściwe zakreślić. W przypadku zaznaczenia w obu kolumnach "NIE"- Zamawiajacy uzna, iż oferowany wyrób nie jest wyrobem medycznym.</t>
  </si>
  <si>
    <r>
      <t>• właściwe dokumenty potwierdzające, iż oferowany przedmiot zamówienia jest zgodny z ustawą o wyrobach medycznych z dnia 7 kwietnia 2022 r. (Dz. U. 2022, poz. 974 t. j.) oraz dopuszczony do obrotu i stosowania w służbie zdrowia:</t>
    </r>
    <r>
      <rPr>
        <sz val="14"/>
        <color theme="1"/>
        <rFont val="Arial Narrow"/>
        <family val="2"/>
        <charset val="238"/>
      </rPr>
      <t xml:space="preserve">
 </t>
    </r>
    <r>
      <rPr>
        <sz val="14"/>
        <color rgb="FF00B050"/>
        <rFont val="Arial Narrow"/>
        <family val="2"/>
        <charset val="238"/>
      </rPr>
      <t>deklaracja zgodności EU(UE) o której mowa w Art. 19 ROZPORZĄDZENIA PARLAMENTU EUROPEJSKIEGO I RADY</t>
    </r>
    <r>
      <rPr>
        <sz val="14"/>
        <color theme="1"/>
        <rFont val="Arial Narrow"/>
        <family val="2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b/>
        <u/>
        <sz val="14"/>
        <color theme="1"/>
        <rFont val="Arial Narrow"/>
        <family val="2"/>
        <charset val="238"/>
      </rPr>
      <t>lub</t>
    </r>
    <r>
      <rPr>
        <sz val="14"/>
        <color theme="1"/>
        <rFont val="Arial Narrow"/>
        <family val="2"/>
        <charset val="238"/>
      </rPr>
      <t xml:space="preserve">
 </t>
    </r>
    <r>
      <rPr>
        <sz val="14"/>
        <color rgb="FF00B050"/>
        <rFont val="Arial Narrow"/>
        <family val="2"/>
        <charset val="238"/>
      </rPr>
      <t xml:space="preserve">deklaracja zgodności EC(WE) o której mowa w dyrektywie Rady 90/385/EWG i 93/42/EWG </t>
    </r>
    <r>
      <rPr>
        <sz val="14"/>
        <color theme="1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medycznego, 
</t>
    </r>
  </si>
  <si>
    <t>Siatki do przepuklin pachwinowych metodą laparoskopową. Ultralekka siatka o anatomicznym ,trójwymiarowym kształcie dopasowanym do kanału pachwiny. Siatka z przyśrodkowym znacznikiem orientacji , z pamięcią  kształtu. Polipropylen monofilamentny o wadze 42,2g/ m2. Grubość siatki 0,52 mm . Rozmiar porów 6,5 mm2 Nie wymaga dodatkowego mocowania 10.3x15.7 cm, LEWA DUŻA.</t>
  </si>
  <si>
    <t>Siatki do przepuklin pachwinowych metodą laparoskopową. Ultralekka siatka o anatomicznym ,trójwymiarowym kształcie dopasowanym do kanału pachwiny. Siatka z przyśrodkowym znacznikiem orientacji , z pamięcią kształtu. Polipropylen monofilamentny o wadze 42,2g/ m2. Grubość siatki 0,52 mm . Rozmiar porów 6,5 mm2 Nie wymaga dodatkowego mocowania 10.3x15.7 cm, PRAWA DUŻA.</t>
  </si>
  <si>
    <t>Siatki do przepuklin pachwinowych metodą laparoskopową.Ultralekka siatka o anatomicznym ,trójwymiarowym kształcie dopasowanym do kanału pachwiny. Siatka z przyśrodkowym znacznikiem orientacji , z pamięcią kształtu. Polipropylen monofilamentny o wadze 42,2g/ m2. Grubość siatki 0,52 mm . Rozmiar porów 6,5 mm2 Nie wymaga dodatkowego mocowania 12.2x17.0cm. LEWA, EXTRA-DUŻA.</t>
  </si>
  <si>
    <t>Siatki do przepuklin pachwinowych metodą laparoskopową.Ultralekka siatka o anatomicznym ,trójwymiarowym kształcie dopasowanym do kanału pachwiny. Siatka z przyśrodkowym znacznikiem orientacji , z pamięcią  kształtu. Polipropylen monofilamentny o wadze 42,2g/ m2. Grubość siatki 0,52 mm . Rozmiar porów 6,5 mm2 Nie wymaga dodatkowego mocowania 12.2x17.0 cm. PRAWA, EXTRA-DUŻA.</t>
  </si>
  <si>
    <t>Siatki do przepuklin pachwinowych metodą laparoskopową
Siatka o anatomicznym , trójwymiarowym kształcie dopasowanym do kanału pachwiny. Siatka z przyśrodkowym znacznikiem orientacji , z pamięcią kształtu. Polipropylen monofilamentny o wadze 137,1 g/ m2. Grubość siatki 0,69mm . Rozmiar porów 0,55 mm2  Nie wymaga dodatkowego mocowania. Rozmiar: 10.8 x 16.0 cm.LEWA DUŻA.</t>
  </si>
  <si>
    <t>Siatki do przepuklin pachwinowych metodą laparoskopową
Siatka o anatomicznym , trójwymiarowym kształcie dopasowanym do kanału pachwiny. Siatka z przyśrodkowym znacznikiem orientacji , z pamięcią kształtu. Polipropylen monofilamentny o wadze 137,1 g/ m2. Grubość siatki 0,69mm . Rozmiar porów 0,55 mm2  Nie wymaga dodatkowego mocowania. Rozmiar: 10.8x16 cm. PRAWA DUŻA.</t>
  </si>
  <si>
    <t>Siatki do przepuklin pachwinowych metodą laparoskopową
Siatka o anatomicznym , trójwymiarowym kształcie dopasowanym do kanału pachwiny. Siatka z przyśrodkowym znacznikiem orientacji , z pamięcią kształtu. Polipropylen monofilamentny o wadze 137,1 g/ m2. Grubość siatki 0,69mm . Rozmiar porów 0,55 mm2  Nie wymaga dodatkowego mocowania. Rozmiar: 12.4 x 17.3 cm. LEWA, EXTRA-DUŻA.</t>
  </si>
  <si>
    <t>Siatki do przepuklin pachwinowych metodą laparoskopową
Siatka o anatomicznym , trójwymiarowym kształcie dopasowanym do kanału pachwiny. Siatka z przyśrodkowym znacznikiem orientacji , z pamięcią kształtu. Polipropylen monofilamentny o wadze 137,1 g/ m2. Grubość siatki 0,69mm . Rozmiar porów 0,55 mm2  Nie wymaga dodatkowego mocowania. Rozmiar: 12.4 x 17.3 cm. PRAWA, EXTRA-DUŻA.</t>
  </si>
  <si>
    <t xml:space="preserve"> Numer katalogowy / Producnet **</t>
  </si>
  <si>
    <r>
      <t xml:space="preserve">Narzędzie Thunderbeat typu S. Narzędzie Thunderbeat Type S, do zabiegów laparoskopowych, integrujące energię bipolarną i ultradźwiękową, umożliwiające jednoczesne cięcie i zamykanie naczyń krwionośnych do 7 mm włącznie. Wyposażone w 2 przyciski aktywujące: Seal &amp; Cut - aktywujące symultanicznie energię bipolarną oraz ultradźwiękową do cięcia i koagulacji, oraz Seal - aktywujący zaawansowaną energię bipolarną do koagulacji. Długość robocza 35 cm, średnica  trzonu 5 mm. Zakrzywione, precyzyjne bransze o dł. 16 mm. Uchwyt narzędzia pistoletowy, uchwyt na palce prowadzące zamknięty. Trzon obrotowy 360 stopni. </t>
    </r>
    <r>
      <rPr>
        <u/>
        <sz val="12"/>
        <rFont val="Arial Narrow"/>
        <family val="2"/>
        <charset val="238"/>
      </rPr>
      <t>Narzędzie sterylne, jednorazowego użytku, 5 szt. w opakowaniu.</t>
    </r>
    <r>
      <rPr>
        <sz val="12"/>
        <rFont val="Arial Narrow"/>
        <family val="2"/>
        <charset val="238"/>
      </rPr>
      <t xml:space="preserve"> W komplecie uchwyt mocujący do przetwornika oraz klucz dynamometryczny. </t>
    </r>
  </si>
  <si>
    <t xml:space="preserve"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Rozmiar: 30,5 x 30,5 cm 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</si>
  <si>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polydioxanon) wchłanialny w 24-32 tyg. pozwalającym na płaskie ułożenie siatki oraz z unikalną , wchłanialną powłoką hydrożelową ( wchłanialna w 30 dni ). Rozmiar 4,3cm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</si>
  <si>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polydioxanon) wchłanialny w 24-32 tyg. pozwalającym na płaskie ułożenie siatki oraz z unikalną , wchłanialną powłoką hydrożelową ( wchłanialna w 30 dni ). Rozmiar 6.4 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</si>
  <si>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polydioxanon) wchłanialny w 24-32 tyg. pozwalającym na płaskie ułożenie siatki oraz z unikalną , wchłanialną powłoką hydrożelową ( wchłanialna w 30 dni ). Rozmiar 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</si>
  <si>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(PDO – polydioxanon) wchłanialny w 24-32 tyg. pozwalającym na płaskie ułożenie siatki. Rozmiar: 13.8 x 17.8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</si>
  <si>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(PDO – polydioxanon) wchłanialny w 24-32 tyg. pozwalającym na płaskie ułożenie siatki. Rozmiar: 15.5 x 25.7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</si>
  <si>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(PDO – polydioxanon) wchłanialny w 24-32 tyg. pozwalającym na płaskie ułożenie siatki. Rozmiar: 22.1 x 27.1 cm</t>
  </si>
  <si>
    <t>Całkowicie  wchłanialna siatka z powłoką hydrożelową przeznaczona do wzmacniania i rekonstrukcji ubytków tkanki miękkiej, jest wskazana wzmacniania brzusznej tkanki miękkiej w miejscach osłabienia, oraz napraw przepuklin brzusznych i pachwinowych. 
Siatka posiada na powierzchni PGA wchłanialną powłokę hydrożelową na bazie modyfikowanego chemicznie hialuronianu sodu(HA), karboksymetylocelulozy(CMC) oraz glikolu polietylenowego(PEG). Siatka  posiada przeplot z włókien poli-4 hydroksymaślanu(P4HB)
 i poliglikolidu(PGA).  P4HB wytwarzany jest z wystepującego naturalnie monomeru i przetwarzany w włókna elementarne a następnie wplatany w siatkę chirurgiczną. 
P4HB ulega rozpadowi w wyniku procesu hydrolizy i hydrolitycznego procesu trawienia enzymatycznego. P4HB ulega pełnemu wchłonięciu w okresie 12 do 18 miesięcy Bariera ST ulega pełnemu wchłonięciu w ciągu 30 dni. Rozmiar 8 cm - koło</t>
  </si>
  <si>
    <t>Całkowicie  wchłanialna siatka z powłoką hydrożelową przeznaczona do wzmacniania i rekonstrukcji ubytków tkanki miękkiej, jest wskazana wzmacniania brzusznej tkanki miękkiej w miejscach osłabienia, oraz napraw przepuklin brzusznych i pachwinowych. 
Siatka posiada na powierzchni PGA wchłanialną powłokę hydrożelową na bazie modyfikowanego chemicznie hialuronianu sodu(HA), karboksymetylocelulozy(CMC) oraz glikolu polietylenowego(PEG). Siatka  posiada przeplot z włókien poli-4 hydroksymaślanu(P4HB)
 i poliglikolidu(PGA).  P4HB wytwarzany jest z wystepującego naturalnie monomeru i przetwarzany w włókna elementarne a następnie wplatany w siatkę chirurgiczną. 
P4HB ulega rozpadowi w wyniku procesu hydrolizy i hydrolitycznego procesu trawienia enzymatycznego. P4HB ulega pełnemu wchłonięciu w okresie 12 do 18 miesięcy Bariera ST ulega pełnemu wchłonięciu w ciągu 30 dni. Rozmiar 7 x 10 cm</t>
  </si>
  <si>
    <t>Całkowicie  wchłanialna siatka z powłoką hydrożelową przeznaczona do wzmacniania i rekonstrukcji ubytków tkanki miękkiej, jest wskazana wzmacniania brzusznej tkanki miękkiej w miejscach osłabienia, oraz napraw przepuklin brzusznych i pachwinowych. 
Siatka posiada na powierzchni PGA wchłanialną powłokę hydrożelową na bazie modyfikowanego chemicznie hialuronianu sodu(HA), karboksymetylocelulozy(CMC) oraz glikolu polietylenowego(PEG). Siatka  posiada przeplot z włókien poli-4 hydroksymaślanu(P4HB)
 i poliglikolidu(PGA).  P4HB wytwarzany jest z wystepującego naturalnie monomeru i przetwarzany w włókna elementarne a następnie wplatany w siatkę chirurgiczną. 
P4HB ulega rozpadowi w wyniku procesu hydrolizy i hydrolitycznego procesu trawienia enzymatycznego. P4HB ulega pełnemu wchłonięciu w okresie 12 do 18 miesięcy Bariera ST ulega pełnemu wchłonięciu w ciągu 30 dni. Rozmiar 15 x 20 cm</t>
  </si>
  <si>
    <t>FORMULARZ ASORTYMENTOWO - CENOWY</t>
  </si>
  <si>
    <t>Narzędzie THUNDERBEAT II, nożyczki z trybem ultradźwiękowym są przeznaczone do przeprowadzania laparoskopowych zabiegów chirurgicznych do cięcia, zamykania, koagulacji, chwytania i dysekcji.
Nożyczki THUNDERBEAT II z trybem ultradźwiękowym służą do zamykania i cięcia naczyń krwionośnych (o średnicy nie większej niż 7 mm), pęczków tkanki oraz naczyń limfatycznych przy użyciu trybu Seal &amp; Cut (Zamykanie i cięcie) lub trybu Seal (Zamykanie). Nożyce THUNDERBEAT II z trybem ultradźwiękowym służą do zamykania i cięcia naczyń krwionośnych (o średnicy nie większej niż 3 mm), pęczków tkanki oraz naczyń limfatycznych przy użyciu trybu Ultrasonic (Tryb ultradźwiękowy). Długość robocza 35 cm, średnica zewnętrzna trzonu 5,5 mm. Zakrzywione bransze o długości 16 mm. Trzon obrotowy 360 st. Narzędzie sterylne, jednorazowego użytku, 5 szt. w opakowaniu. W komplecie klucz dynamometryczny</t>
  </si>
  <si>
    <t xml:space="preserve">Dzierżawa generatora hybrydowego energii do zastosowań chirurgicznych. Generator hybrydowy, bipolarno ultradźwiękowy. Częstotliwość 47kHz. Jedno gniazdo do podłączenia narzędzi ultradźwiękowych lub hybrydowych. </t>
  </si>
  <si>
    <t>Nazwa aparatury, model, producent :…………...…………………….....(podać)</t>
  </si>
  <si>
    <t>Rok produkcji:………………...………….…………………………..... (podać)</t>
  </si>
  <si>
    <t>Wartość odtworzeniowa za 1 aparat wynosi ….................................. (podać)</t>
  </si>
  <si>
    <t>miesięcy</t>
  </si>
  <si>
    <t>RAZEM</t>
  </si>
  <si>
    <t>Generator hybrydowy energii do zastosowań chirurgicznych</t>
  </si>
  <si>
    <t xml:space="preserve">Oświadczam, iż oferowany wyrób medyczny posiada deklarację zgodności EC(WE), poświadczającą zgodność wyrobu z przepisami dyrektywy 93/42/EWG z dnia 14 czerwca 1993 r. dotyczącą wyrobów medycznych  („MDD”) ** </t>
  </si>
  <si>
    <t xml:space="preserve">PAKIET NR 2 - NARZĘDZIA DO ZABIEGÓW LAPAROSKOPOWYCH WRAZ Z DZIERŻAWĄ GENERATORA </t>
  </si>
  <si>
    <t>Załącznik nr 2 do SWZ</t>
  </si>
  <si>
    <t>Załącznik nr 1 do umowy</t>
  </si>
  <si>
    <t>Załacznik nr 1 do umowy dzierżawy</t>
  </si>
  <si>
    <r>
      <t xml:space="preserve">Zgodnie z treścią </t>
    </r>
    <r>
      <rPr>
        <b/>
        <i/>
        <sz val="14"/>
        <rFont val="Arial Narrow"/>
        <family val="2"/>
        <charset val="238"/>
      </rPr>
      <t>§ 3 ust. 3 załącznika nr 3 do SWZ - projektowane postanowienia umowy sukcesywnej w sprawie zamówienia publicznego</t>
    </r>
    <r>
      <rPr>
        <b/>
        <sz val="14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 (Dz.U. z 2024 r., poz. 1620) </t>
    </r>
    <r>
      <rPr>
        <b/>
        <u/>
        <sz val="14"/>
        <rFont val="Arial Narrow"/>
        <family val="2"/>
        <charset val="238"/>
      </rPr>
      <t>na żądanie Zamawiającego w terminie 5 dni roboczych</t>
    </r>
    <r>
      <rPr>
        <b/>
        <sz val="14"/>
        <rFont val="Arial Narrow"/>
        <family val="2"/>
        <charset val="238"/>
      </rPr>
      <t>, tj.:</t>
    </r>
  </si>
  <si>
    <r>
      <t xml:space="preserve">Zgodnie z treścią </t>
    </r>
    <r>
      <rPr>
        <b/>
        <i/>
        <sz val="12"/>
        <color theme="1"/>
        <rFont val="Arial Narrow"/>
        <family val="2"/>
        <charset val="238"/>
      </rPr>
      <t>§ 3 ust. 3 załącznika nr 3 do SWZ - projektowane postanowienia umowy  w sprawie zamówienia publicznego</t>
    </r>
    <r>
      <rPr>
        <b/>
        <sz val="12"/>
        <color theme="1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</t>
    </r>
    <r>
      <rPr>
        <b/>
        <u/>
        <sz val="12"/>
        <color theme="1"/>
        <rFont val="Arial Narrow"/>
        <family val="2"/>
        <charset val="238"/>
      </rPr>
      <t>na żądanie Zamawiającego w terminie 5 dni roboczych</t>
    </r>
    <r>
      <rPr>
        <b/>
        <sz val="12"/>
        <color theme="1"/>
        <rFont val="Arial Narrow"/>
        <family val="2"/>
        <charset val="238"/>
      </rPr>
      <t>, tj.:</t>
    </r>
  </si>
  <si>
    <t>EZ/66/2026/ES</t>
  </si>
  <si>
    <t xml:space="preserve">PAKIET NR 1 - SIATKI DO PRZEPUKLIN PACHWINOWYCH I PĘPKOWYCH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</si>
</sst>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4"/>
      <color rgb="FF00B050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name val="Arial Narrow"/>
      <family val="2"/>
      <charset val="238"/>
    </font>
    <font>
      <u/>
      <sz val="12"/>
      <name val="Arial Narrow"/>
      <family val="2"/>
      <charset val="238"/>
    </font>
    <font>
      <b/>
      <i/>
      <sz val="14"/>
      <name val="Arial Narrow"/>
      <family val="2"/>
      <charset val="238"/>
    </font>
    <font>
      <b/>
      <u/>
      <sz val="14"/>
      <name val="Arial Narrow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2" fillId="0" borderId="0" applyFill="0" applyBorder="0" applyAlignment="0" applyProtection="0"/>
    <xf numFmtId="165" fontId="5" fillId="0" borderId="0" applyBorder="0" applyProtection="0"/>
    <xf numFmtId="166" fontId="2" fillId="0" borderId="0" applyFill="0" applyBorder="0" applyAlignment="0" applyProtection="0"/>
    <xf numFmtId="0" fontId="16" fillId="0" borderId="0">
      <alignment horizontal="left" vertical="center"/>
    </xf>
    <xf numFmtId="0" fontId="3" fillId="0" borderId="0"/>
    <xf numFmtId="0" fontId="17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167" fontId="7" fillId="2" borderId="1" xfId="9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44" fontId="8" fillId="0" borderId="2" xfId="1" applyFont="1" applyBorder="1" applyAlignment="1">
      <alignment horizontal="right" vertical="center" wrapText="1"/>
    </xf>
    <xf numFmtId="44" fontId="15" fillId="0" borderId="2" xfId="1" applyFont="1" applyBorder="1" applyAlignment="1">
      <alignment horizontal="right" vertical="center" wrapText="1"/>
    </xf>
    <xf numFmtId="0" fontId="6" fillId="0" borderId="2" xfId="10" applyFont="1" applyBorder="1" applyAlignment="1" applyProtection="1">
      <alignment horizontal="justify" vertical="center" wrapText="1" readingOrder="1"/>
      <protection locked="0"/>
    </xf>
    <xf numFmtId="0" fontId="14" fillId="2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 wrapText="1"/>
    </xf>
    <xf numFmtId="44" fontId="9" fillId="0" borderId="0" xfId="0" applyNumberFormat="1" applyFont="1"/>
    <xf numFmtId="0" fontId="18" fillId="0" borderId="0" xfId="0" applyFont="1"/>
    <xf numFmtId="39" fontId="7" fillId="2" borderId="11" xfId="1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0" fontId="15" fillId="0" borderId="9" xfId="10" applyFont="1" applyBorder="1" applyAlignment="1">
      <alignment horizontal="center" vertical="center" wrapText="1"/>
    </xf>
    <xf numFmtId="0" fontId="6" fillId="0" borderId="9" xfId="10" applyFont="1" applyBorder="1" applyAlignment="1" applyProtection="1">
      <alignment horizontal="justify" vertical="center" wrapText="1" readingOrder="1"/>
      <protection locked="0"/>
    </xf>
    <xf numFmtId="0" fontId="7" fillId="0" borderId="13" xfId="10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44" fontId="8" fillId="0" borderId="9" xfId="1" applyFont="1" applyBorder="1" applyAlignment="1">
      <alignment horizontal="right" vertical="center" wrapText="1"/>
    </xf>
    <xf numFmtId="44" fontId="15" fillId="0" borderId="9" xfId="1" applyFont="1" applyBorder="1" applyAlignment="1">
      <alignment horizontal="right" vertical="center" wrapText="1"/>
    </xf>
    <xf numFmtId="44" fontId="4" fillId="0" borderId="9" xfId="1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44" fontId="9" fillId="0" borderId="2" xfId="0" applyNumberFormat="1" applyFont="1" applyBorder="1"/>
    <xf numFmtId="0" fontId="18" fillId="0" borderId="2" xfId="0" applyFont="1" applyBorder="1"/>
    <xf numFmtId="44" fontId="0" fillId="0" borderId="2" xfId="0" applyNumberFormat="1" applyBorder="1"/>
    <xf numFmtId="0" fontId="29" fillId="0" borderId="2" xfId="0" applyFont="1" applyBorder="1"/>
    <xf numFmtId="0" fontId="30" fillId="0" borderId="0" xfId="0" applyFont="1"/>
    <xf numFmtId="0" fontId="31" fillId="0" borderId="0" xfId="0" applyFont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29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1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4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4" fillId="3" borderId="13" xfId="0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167" fontId="7" fillId="3" borderId="13" xfId="9" applyNumberFormat="1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4" borderId="20" xfId="0" applyFont="1" applyFill="1" applyBorder="1" applyAlignment="1">
      <alignment horizontal="center" vertical="center" wrapText="1"/>
    </xf>
    <xf numFmtId="167" fontId="7" fillId="4" borderId="20" xfId="9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7" fontId="7" fillId="4" borderId="2" xfId="9" applyNumberFormat="1" applyFont="1" applyFill="1" applyBorder="1" applyAlignment="1" applyProtection="1">
      <alignment horizontal="center" vertical="center" wrapText="1"/>
    </xf>
    <xf numFmtId="0" fontId="7" fillId="4" borderId="2" xfId="10" applyFont="1" applyFill="1" applyBorder="1" applyAlignment="1">
      <alignment horizontal="center" vertical="center" wrapText="1"/>
    </xf>
    <xf numFmtId="44" fontId="8" fillId="4" borderId="2" xfId="1" applyFont="1" applyFill="1" applyBorder="1" applyAlignment="1">
      <alignment horizontal="right" vertical="center" wrapText="1"/>
    </xf>
    <xf numFmtId="39" fontId="7" fillId="3" borderId="14" xfId="1" applyNumberFormat="1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 wrapText="1"/>
    </xf>
    <xf numFmtId="44" fontId="28" fillId="0" borderId="7" xfId="1" applyFont="1" applyFill="1" applyBorder="1" applyAlignment="1" applyProtection="1">
      <alignment horizontal="center" vertical="center" wrapText="1"/>
    </xf>
    <xf numFmtId="44" fontId="0" fillId="0" borderId="16" xfId="0" applyNumberFormat="1" applyBorder="1"/>
    <xf numFmtId="0" fontId="1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</cellXfs>
  <cellStyles count="18">
    <cellStyle name="Dziesiętny 2" xfId="7" xr:uid="{00000000-0005-0000-0000-000000000000}"/>
    <cellStyle name="Dziesiętny 3" xfId="4" xr:uid="{00000000-0005-0000-0000-000001000000}"/>
    <cellStyle name="Excel Built-in Normal" xfId="2" xr:uid="{00000000-0005-0000-0000-000002000000}"/>
    <cellStyle name="Excel Built-in Normal 2" xfId="8" xr:uid="{00000000-0005-0000-0000-000003000000}"/>
    <cellStyle name="Excel Built-in Normal 2 2" xfId="14" xr:uid="{00000000-0005-0000-0000-000004000000}"/>
    <cellStyle name="Normal 2" xfId="11" xr:uid="{00000000-0005-0000-0000-000005000000}"/>
    <cellStyle name="Normalny" xfId="0" builtinId="0"/>
    <cellStyle name="Normalny 10" xfId="15" xr:uid="{00000000-0005-0000-0000-000007000000}"/>
    <cellStyle name="Normalny 14" xfId="16" xr:uid="{00000000-0005-0000-0000-000008000000}"/>
    <cellStyle name="Normalny 2" xfId="12" xr:uid="{00000000-0005-0000-0000-000009000000}"/>
    <cellStyle name="Normalny 2 5 3" xfId="6" xr:uid="{00000000-0005-0000-0000-00000A000000}"/>
    <cellStyle name="Normalny 3" xfId="3" xr:uid="{00000000-0005-0000-0000-00000B000000}"/>
    <cellStyle name="Normalny 3 2" xfId="13" xr:uid="{00000000-0005-0000-0000-00000C000000}"/>
    <cellStyle name="Normalny 3 3" xfId="17" xr:uid="{00000000-0005-0000-0000-00000D000000}"/>
    <cellStyle name="Normalny 4" xfId="10" xr:uid="{00000000-0005-0000-0000-00000E000000}"/>
    <cellStyle name="Walutowy" xfId="1" builtinId="4"/>
    <cellStyle name="Walutowy 2" xfId="5" xr:uid="{00000000-0005-0000-0000-000010000000}"/>
    <cellStyle name="Walutowy 3" xfId="9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41B8-45C4-48F8-802C-151902A94EA0}">
  <sheetPr>
    <pageSetUpPr fitToPage="1"/>
  </sheetPr>
  <dimension ref="A2:L35"/>
  <sheetViews>
    <sheetView tabSelected="1" topLeftCell="A26" workbookViewId="0">
      <selection activeCell="F15" sqref="F15"/>
    </sheetView>
  </sheetViews>
  <sheetFormatPr defaultRowHeight="15"/>
  <cols>
    <col min="1" max="1" width="6" customWidth="1"/>
    <col min="2" max="2" width="16.42578125" customWidth="1"/>
    <col min="3" max="3" width="69" customWidth="1"/>
    <col min="4" max="4" width="7.140625" customWidth="1"/>
    <col min="5" max="5" width="11" customWidth="1"/>
    <col min="6" max="6" width="15.5703125" customWidth="1"/>
    <col min="7" max="7" width="24.140625" customWidth="1"/>
    <col min="8" max="8" width="38.140625" customWidth="1"/>
    <col min="9" max="9" width="40.7109375" customWidth="1"/>
    <col min="10" max="10" width="9" customWidth="1"/>
  </cols>
  <sheetData>
    <row r="2" spans="1:9">
      <c r="A2" s="40" t="s">
        <v>49</v>
      </c>
      <c r="B2" s="40"/>
      <c r="I2" t="s">
        <v>44</v>
      </c>
    </row>
    <row r="3" spans="1:9" ht="16.5">
      <c r="C3" s="39" t="s">
        <v>33</v>
      </c>
      <c r="D3" s="39"/>
      <c r="E3" s="39"/>
      <c r="F3" s="39"/>
      <c r="G3" s="39"/>
      <c r="H3" s="39"/>
      <c r="I3" s="36" t="s">
        <v>45</v>
      </c>
    </row>
    <row r="4" spans="1:9" ht="16.5">
      <c r="A4" s="3"/>
      <c r="B4" s="3"/>
      <c r="C4" s="3"/>
      <c r="D4" s="3"/>
      <c r="E4" s="3"/>
      <c r="F4" s="3"/>
      <c r="G4" s="3"/>
      <c r="H4" s="3"/>
      <c r="I4" s="37" t="s">
        <v>46</v>
      </c>
    </row>
    <row r="5" spans="1:9" ht="18">
      <c r="A5" s="44" t="s">
        <v>50</v>
      </c>
      <c r="B5" s="44"/>
      <c r="C5" s="44"/>
      <c r="D5" s="44"/>
      <c r="E5" s="44"/>
      <c r="F5" s="44"/>
      <c r="G5" s="44"/>
      <c r="H5" s="44"/>
      <c r="I5" s="44"/>
    </row>
    <row r="6" spans="1:9" ht="16.5">
      <c r="A6" s="3"/>
      <c r="B6" s="3"/>
      <c r="C6" s="3"/>
      <c r="D6" s="3"/>
      <c r="E6" s="3"/>
      <c r="F6" s="3"/>
      <c r="G6" s="3"/>
      <c r="H6" s="3"/>
      <c r="I6" s="3"/>
    </row>
    <row r="7" spans="1:9" ht="210.75" customHeight="1">
      <c r="A7" s="55" t="s">
        <v>2</v>
      </c>
      <c r="B7" s="56" t="s">
        <v>21</v>
      </c>
      <c r="C7" s="59" t="s">
        <v>1</v>
      </c>
      <c r="D7" s="57" t="s">
        <v>3</v>
      </c>
      <c r="E7" s="55" t="s">
        <v>4</v>
      </c>
      <c r="F7" s="58" t="s">
        <v>7</v>
      </c>
      <c r="G7" s="70" t="s">
        <v>0</v>
      </c>
      <c r="H7" s="74" t="s">
        <v>42</v>
      </c>
      <c r="I7" s="75" t="s">
        <v>8</v>
      </c>
    </row>
    <row r="8" spans="1:9" ht="14.25" customHeight="1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71">
        <v>7</v>
      </c>
      <c r="H8" s="62">
        <v>8</v>
      </c>
      <c r="I8" s="62">
        <v>9</v>
      </c>
    </row>
    <row r="9" spans="1:9" ht="94.5">
      <c r="A9" s="60">
        <v>1</v>
      </c>
      <c r="B9" s="61"/>
      <c r="C9" s="76" t="s">
        <v>13</v>
      </c>
      <c r="D9" s="64" t="s">
        <v>5</v>
      </c>
      <c r="E9" s="64">
        <v>25</v>
      </c>
      <c r="F9" s="65"/>
      <c r="G9" s="72">
        <f>E9*F9</f>
        <v>0</v>
      </c>
      <c r="H9" s="20" t="s">
        <v>9</v>
      </c>
      <c r="I9" s="20" t="s">
        <v>9</v>
      </c>
    </row>
    <row r="10" spans="1:9" ht="94.5">
      <c r="A10" s="52">
        <v>2</v>
      </c>
      <c r="B10" s="53"/>
      <c r="C10" s="77" t="s">
        <v>14</v>
      </c>
      <c r="D10" s="64" t="s">
        <v>5</v>
      </c>
      <c r="E10" s="66">
        <v>30</v>
      </c>
      <c r="F10" s="67"/>
      <c r="G10" s="72">
        <f>E10*F10</f>
        <v>0</v>
      </c>
      <c r="H10" s="20" t="s">
        <v>9</v>
      </c>
      <c r="I10" s="20" t="s">
        <v>9</v>
      </c>
    </row>
    <row r="11" spans="1:9" ht="94.5">
      <c r="A11" s="52">
        <v>3</v>
      </c>
      <c r="B11" s="53"/>
      <c r="C11" s="77" t="s">
        <v>15</v>
      </c>
      <c r="D11" s="64" t="s">
        <v>5</v>
      </c>
      <c r="E11" s="66">
        <v>15</v>
      </c>
      <c r="F11" s="67"/>
      <c r="G11" s="72">
        <f t="shared" ref="G11:G26" si="0">E11*F11</f>
        <v>0</v>
      </c>
      <c r="H11" s="20" t="s">
        <v>9</v>
      </c>
      <c r="I11" s="20" t="s">
        <v>9</v>
      </c>
    </row>
    <row r="12" spans="1:9" ht="94.5">
      <c r="A12" s="52">
        <v>4</v>
      </c>
      <c r="B12" s="53"/>
      <c r="C12" s="78" t="s">
        <v>16</v>
      </c>
      <c r="D12" s="64" t="s">
        <v>5</v>
      </c>
      <c r="E12" s="66">
        <v>15</v>
      </c>
      <c r="F12" s="67"/>
      <c r="G12" s="72">
        <f t="shared" si="0"/>
        <v>0</v>
      </c>
      <c r="H12" s="20" t="s">
        <v>9</v>
      </c>
      <c r="I12" s="20" t="s">
        <v>9</v>
      </c>
    </row>
    <row r="13" spans="1:9" ht="94.5">
      <c r="A13" s="52">
        <v>5</v>
      </c>
      <c r="B13" s="53"/>
      <c r="C13" s="78" t="s">
        <v>17</v>
      </c>
      <c r="D13" s="64" t="s">
        <v>5</v>
      </c>
      <c r="E13" s="66">
        <v>40</v>
      </c>
      <c r="F13" s="67"/>
      <c r="G13" s="72">
        <f t="shared" si="0"/>
        <v>0</v>
      </c>
      <c r="H13" s="20" t="s">
        <v>9</v>
      </c>
      <c r="I13" s="20" t="s">
        <v>9</v>
      </c>
    </row>
    <row r="14" spans="1:9" ht="94.5">
      <c r="A14" s="52">
        <v>6</v>
      </c>
      <c r="B14" s="53"/>
      <c r="C14" s="78" t="s">
        <v>18</v>
      </c>
      <c r="D14" s="64" t="s">
        <v>5</v>
      </c>
      <c r="E14" s="66">
        <v>40</v>
      </c>
      <c r="F14" s="67"/>
      <c r="G14" s="72">
        <f t="shared" si="0"/>
        <v>0</v>
      </c>
      <c r="H14" s="20" t="s">
        <v>9</v>
      </c>
      <c r="I14" s="20" t="s">
        <v>9</v>
      </c>
    </row>
    <row r="15" spans="1:9" ht="110.25">
      <c r="A15" s="52">
        <v>7</v>
      </c>
      <c r="B15" s="53"/>
      <c r="C15" s="78" t="s">
        <v>19</v>
      </c>
      <c r="D15" s="64" t="s">
        <v>5</v>
      </c>
      <c r="E15" s="66">
        <v>10</v>
      </c>
      <c r="F15" s="67"/>
      <c r="G15" s="72">
        <f t="shared" si="0"/>
        <v>0</v>
      </c>
      <c r="H15" s="20" t="s">
        <v>9</v>
      </c>
      <c r="I15" s="20" t="s">
        <v>9</v>
      </c>
    </row>
    <row r="16" spans="1:9" ht="110.25">
      <c r="A16" s="52">
        <v>8</v>
      </c>
      <c r="B16" s="53"/>
      <c r="C16" s="78" t="s">
        <v>20</v>
      </c>
      <c r="D16" s="64" t="s">
        <v>5</v>
      </c>
      <c r="E16" s="66">
        <v>10</v>
      </c>
      <c r="F16" s="67"/>
      <c r="G16" s="72">
        <f t="shared" si="0"/>
        <v>0</v>
      </c>
      <c r="H16" s="20" t="s">
        <v>9</v>
      </c>
      <c r="I16" s="20" t="s">
        <v>9</v>
      </c>
    </row>
    <row r="17" spans="1:12" ht="110.25">
      <c r="A17" s="52">
        <v>9</v>
      </c>
      <c r="B17" s="53"/>
      <c r="C17" s="79" t="s">
        <v>23</v>
      </c>
      <c r="D17" s="64" t="s">
        <v>5</v>
      </c>
      <c r="E17" s="66">
        <v>2</v>
      </c>
      <c r="F17" s="67"/>
      <c r="G17" s="72">
        <f t="shared" si="0"/>
        <v>0</v>
      </c>
      <c r="H17" s="20" t="s">
        <v>9</v>
      </c>
      <c r="I17" s="20" t="s">
        <v>9</v>
      </c>
    </row>
    <row r="18" spans="1:12" ht="84.75" customHeight="1">
      <c r="A18" s="52">
        <v>10</v>
      </c>
      <c r="B18" s="9"/>
      <c r="C18" s="80" t="s">
        <v>24</v>
      </c>
      <c r="D18" s="64" t="s">
        <v>5</v>
      </c>
      <c r="E18" s="68">
        <v>40</v>
      </c>
      <c r="F18" s="69"/>
      <c r="G18" s="72">
        <f t="shared" si="0"/>
        <v>0</v>
      </c>
      <c r="H18" s="20" t="s">
        <v>9</v>
      </c>
      <c r="I18" s="20" t="s">
        <v>9</v>
      </c>
    </row>
    <row r="19" spans="1:12" ht="63.75" customHeight="1">
      <c r="A19" s="52">
        <v>11</v>
      </c>
      <c r="B19" s="9"/>
      <c r="C19" s="80" t="s">
        <v>25</v>
      </c>
      <c r="D19" s="64" t="s">
        <v>5</v>
      </c>
      <c r="E19" s="68">
        <v>40</v>
      </c>
      <c r="F19" s="69"/>
      <c r="G19" s="72">
        <f t="shared" si="0"/>
        <v>0</v>
      </c>
      <c r="H19" s="20" t="s">
        <v>9</v>
      </c>
      <c r="I19" s="20" t="s">
        <v>9</v>
      </c>
    </row>
    <row r="20" spans="1:12" ht="94.5">
      <c r="A20" s="52">
        <v>12</v>
      </c>
      <c r="B20" s="9"/>
      <c r="C20" s="81" t="s">
        <v>26</v>
      </c>
      <c r="D20" s="64" t="s">
        <v>5</v>
      </c>
      <c r="E20" s="68">
        <v>40</v>
      </c>
      <c r="F20" s="69"/>
      <c r="G20" s="72">
        <f t="shared" si="0"/>
        <v>0</v>
      </c>
      <c r="H20" s="20" t="s">
        <v>9</v>
      </c>
      <c r="I20" s="20" t="s">
        <v>9</v>
      </c>
    </row>
    <row r="21" spans="1:12" ht="236.25">
      <c r="A21" s="52">
        <v>13</v>
      </c>
      <c r="B21" s="9"/>
      <c r="C21" s="79" t="s">
        <v>27</v>
      </c>
      <c r="D21" s="64" t="s">
        <v>5</v>
      </c>
      <c r="E21" s="68">
        <v>6</v>
      </c>
      <c r="F21" s="69"/>
      <c r="G21" s="72">
        <f t="shared" si="0"/>
        <v>0</v>
      </c>
      <c r="H21" s="20" t="s">
        <v>9</v>
      </c>
      <c r="I21" s="20" t="s">
        <v>9</v>
      </c>
    </row>
    <row r="22" spans="1:12" ht="67.5" customHeight="1">
      <c r="A22" s="52">
        <v>14</v>
      </c>
      <c r="B22" s="9"/>
      <c r="C22" s="82" t="s">
        <v>28</v>
      </c>
      <c r="D22" s="64" t="s">
        <v>5</v>
      </c>
      <c r="E22" s="68">
        <v>6</v>
      </c>
      <c r="F22" s="69"/>
      <c r="G22" s="72">
        <f t="shared" si="0"/>
        <v>0</v>
      </c>
      <c r="H22" s="20" t="s">
        <v>9</v>
      </c>
      <c r="I22" s="20" t="s">
        <v>9</v>
      </c>
    </row>
    <row r="23" spans="1:12" ht="38.25" customHeight="1">
      <c r="A23" s="52">
        <v>15</v>
      </c>
      <c r="B23" s="9"/>
      <c r="C23" s="82" t="s">
        <v>29</v>
      </c>
      <c r="D23" s="64" t="s">
        <v>5</v>
      </c>
      <c r="E23" s="68">
        <v>6</v>
      </c>
      <c r="F23" s="69"/>
      <c r="G23" s="72">
        <f t="shared" si="0"/>
        <v>0</v>
      </c>
      <c r="H23" s="20" t="s">
        <v>9</v>
      </c>
      <c r="I23" s="20" t="s">
        <v>9</v>
      </c>
    </row>
    <row r="24" spans="1:12" ht="236.25">
      <c r="A24" s="52">
        <v>16</v>
      </c>
      <c r="B24" s="9"/>
      <c r="C24" s="82" t="s">
        <v>30</v>
      </c>
      <c r="D24" s="64" t="s">
        <v>5</v>
      </c>
      <c r="E24" s="68">
        <v>6</v>
      </c>
      <c r="F24" s="69"/>
      <c r="G24" s="72">
        <f t="shared" si="0"/>
        <v>0</v>
      </c>
      <c r="H24" s="20" t="s">
        <v>9</v>
      </c>
      <c r="I24" s="20" t="s">
        <v>9</v>
      </c>
    </row>
    <row r="25" spans="1:12" ht="236.25">
      <c r="A25" s="52">
        <v>17</v>
      </c>
      <c r="B25" s="9"/>
      <c r="C25" s="82" t="s">
        <v>31</v>
      </c>
      <c r="D25" s="64" t="s">
        <v>5</v>
      </c>
      <c r="E25" s="68">
        <v>6</v>
      </c>
      <c r="F25" s="69"/>
      <c r="G25" s="72">
        <f t="shared" si="0"/>
        <v>0</v>
      </c>
      <c r="H25" s="20" t="s">
        <v>9</v>
      </c>
      <c r="I25" s="20" t="s">
        <v>9</v>
      </c>
    </row>
    <row r="26" spans="1:12" ht="236.25">
      <c r="A26" s="52">
        <v>18</v>
      </c>
      <c r="B26" s="9"/>
      <c r="C26" s="82" t="s">
        <v>32</v>
      </c>
      <c r="D26" s="64" t="s">
        <v>5</v>
      </c>
      <c r="E26" s="68">
        <v>6</v>
      </c>
      <c r="F26" s="69"/>
      <c r="G26" s="72">
        <f t="shared" si="0"/>
        <v>0</v>
      </c>
      <c r="H26" s="20" t="s">
        <v>9</v>
      </c>
      <c r="I26" s="20" t="s">
        <v>9</v>
      </c>
    </row>
    <row r="27" spans="1:12" ht="45" customHeight="1">
      <c r="A27" s="54"/>
      <c r="B27" s="54"/>
      <c r="C27" s="54"/>
      <c r="D27" s="54"/>
      <c r="E27" s="54"/>
      <c r="F27" s="35" t="s">
        <v>40</v>
      </c>
      <c r="G27" s="73">
        <f>SUM(G18:G26)</f>
        <v>0</v>
      </c>
      <c r="H27" s="32"/>
      <c r="I27" s="33"/>
    </row>
    <row r="28" spans="1:12" ht="15.75">
      <c r="H28" s="15"/>
      <c r="I28" s="16"/>
    </row>
    <row r="29" spans="1:12" ht="18">
      <c r="A29" s="45" t="s">
        <v>10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13"/>
    </row>
    <row r="30" spans="1:12" ht="18">
      <c r="A30" s="45" t="s">
        <v>11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70.5" customHeight="1">
      <c r="A32" s="38" t="s">
        <v>48</v>
      </c>
      <c r="B32" s="38"/>
      <c r="C32" s="38"/>
      <c r="D32" s="38"/>
      <c r="E32" s="38"/>
      <c r="F32" s="38"/>
      <c r="G32" s="38"/>
      <c r="H32" s="38"/>
      <c r="I32" s="38"/>
      <c r="J32" s="38"/>
      <c r="K32" s="14"/>
      <c r="L32" s="14"/>
    </row>
    <row r="33" spans="1:12" ht="297.75" customHeight="1">
      <c r="A33" s="63" t="s">
        <v>12</v>
      </c>
      <c r="B33" s="63"/>
      <c r="C33" s="63"/>
      <c r="D33" s="63"/>
      <c r="E33" s="63"/>
      <c r="F33" s="63"/>
      <c r="G33" s="63"/>
      <c r="H33" s="63"/>
      <c r="I33" s="63"/>
      <c r="J33" s="14"/>
      <c r="K33" s="14"/>
      <c r="L33" s="14"/>
    </row>
    <row r="34" spans="1:12" ht="18">
      <c r="A34" s="12"/>
      <c r="B34" s="12"/>
      <c r="C34" s="12"/>
      <c r="D34" s="12"/>
      <c r="E34" s="12"/>
      <c r="F34" s="12"/>
      <c r="G34" s="11"/>
      <c r="H34" s="12"/>
      <c r="I34" s="12"/>
      <c r="J34" s="12"/>
      <c r="K34" s="10"/>
    </row>
    <row r="35" spans="1:12" ht="18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</sheetData>
  <mergeCells count="9">
    <mergeCell ref="A35:L35"/>
    <mergeCell ref="A32:J32"/>
    <mergeCell ref="A33:I33"/>
    <mergeCell ref="A2:B2"/>
    <mergeCell ref="C3:H3"/>
    <mergeCell ref="A5:I5"/>
    <mergeCell ref="A27:E27"/>
    <mergeCell ref="A29:K29"/>
    <mergeCell ref="A30:L30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5"/>
  <sheetViews>
    <sheetView zoomScale="95" zoomScaleNormal="95" workbookViewId="0">
      <selection sqref="A1:XFD1048576"/>
    </sheetView>
  </sheetViews>
  <sheetFormatPr defaultRowHeight="15"/>
  <cols>
    <col min="1" max="1" width="6" customWidth="1"/>
    <col min="2" max="2" width="16.42578125" customWidth="1"/>
    <col min="3" max="3" width="62.5703125" customWidth="1"/>
    <col min="4" max="4" width="9.28515625" bestFit="1" customWidth="1"/>
    <col min="6" max="6" width="12.42578125" customWidth="1"/>
    <col min="7" max="7" width="14.28515625" customWidth="1"/>
    <col min="8" max="8" width="31.140625" customWidth="1"/>
    <col min="9" max="9" width="36.140625" customWidth="1"/>
  </cols>
  <sheetData>
    <row r="2" spans="1:12">
      <c r="A2" s="40" t="s">
        <v>49</v>
      </c>
      <c r="B2" s="40"/>
      <c r="I2" t="s">
        <v>44</v>
      </c>
    </row>
    <row r="3" spans="1:12" ht="16.5">
      <c r="C3" s="39" t="s">
        <v>33</v>
      </c>
      <c r="D3" s="39"/>
      <c r="E3" s="39"/>
      <c r="F3" s="39"/>
      <c r="G3" s="39"/>
      <c r="H3" s="39"/>
      <c r="I3" s="36" t="s">
        <v>45</v>
      </c>
    </row>
    <row r="4" spans="1:12" ht="16.5">
      <c r="A4" s="3"/>
      <c r="B4" s="3"/>
      <c r="C4" s="3"/>
      <c r="D4" s="3"/>
      <c r="E4" s="3"/>
      <c r="F4" s="3"/>
      <c r="G4" s="3"/>
      <c r="H4" s="3"/>
      <c r="I4" s="37" t="s">
        <v>46</v>
      </c>
    </row>
    <row r="5" spans="1:12" ht="18">
      <c r="A5" s="44" t="s">
        <v>43</v>
      </c>
      <c r="B5" s="44"/>
      <c r="C5" s="44"/>
      <c r="D5" s="44"/>
      <c r="E5" s="44"/>
      <c r="F5" s="44"/>
      <c r="G5" s="44"/>
      <c r="H5" s="44"/>
      <c r="I5" s="44"/>
    </row>
    <row r="6" spans="1:12" ht="16.5">
      <c r="A6" s="3"/>
      <c r="B6" s="3"/>
      <c r="C6" s="3"/>
      <c r="D6" s="3"/>
      <c r="E6" s="3"/>
      <c r="F6" s="3"/>
      <c r="G6" s="3"/>
      <c r="H6" s="3"/>
      <c r="I6" s="3"/>
    </row>
    <row r="7" spans="1:12" ht="233.25" customHeight="1">
      <c r="A7" s="7" t="s">
        <v>2</v>
      </c>
      <c r="B7" s="8" t="s">
        <v>21</v>
      </c>
      <c r="C7" s="1" t="s">
        <v>1</v>
      </c>
      <c r="D7" s="1" t="s">
        <v>3</v>
      </c>
      <c r="E7" s="1" t="s">
        <v>4</v>
      </c>
      <c r="F7" s="2" t="s">
        <v>7</v>
      </c>
      <c r="G7" s="17" t="s">
        <v>0</v>
      </c>
      <c r="H7" s="18" t="s">
        <v>42</v>
      </c>
      <c r="I7" s="19" t="s">
        <v>8</v>
      </c>
    </row>
    <row r="8" spans="1:12" ht="214.5" customHeight="1">
      <c r="A8" s="21">
        <v>1</v>
      </c>
      <c r="B8" s="21"/>
      <c r="C8" s="22" t="s">
        <v>22</v>
      </c>
      <c r="D8" s="23">
        <v>20</v>
      </c>
      <c r="E8" s="24" t="s">
        <v>6</v>
      </c>
      <c r="F8" s="25"/>
      <c r="G8" s="26">
        <f>D8*F8</f>
        <v>0</v>
      </c>
      <c r="H8" s="27" t="s">
        <v>9</v>
      </c>
      <c r="I8" s="27" t="s">
        <v>9</v>
      </c>
    </row>
    <row r="9" spans="1:12" ht="233.25" customHeight="1">
      <c r="A9" s="9">
        <v>2</v>
      </c>
      <c r="B9" s="9"/>
      <c r="C9" s="6" t="s">
        <v>34</v>
      </c>
      <c r="D9" s="28">
        <v>2</v>
      </c>
      <c r="E9" s="28" t="s">
        <v>6</v>
      </c>
      <c r="F9" s="4"/>
      <c r="G9" s="26">
        <f>D9*F9</f>
        <v>0</v>
      </c>
      <c r="H9" s="20" t="s">
        <v>9</v>
      </c>
      <c r="I9" s="20" t="s">
        <v>9</v>
      </c>
    </row>
    <row r="10" spans="1:12" ht="94.5" customHeight="1">
      <c r="A10" s="9">
        <v>3</v>
      </c>
      <c r="B10" s="9"/>
      <c r="C10" s="6" t="s">
        <v>35</v>
      </c>
      <c r="D10" s="28">
        <v>24</v>
      </c>
      <c r="E10" s="28" t="s">
        <v>39</v>
      </c>
      <c r="F10" s="4"/>
      <c r="G10" s="5">
        <f>D10*F10</f>
        <v>0</v>
      </c>
      <c r="H10" s="20" t="s">
        <v>9</v>
      </c>
      <c r="I10" s="20" t="s">
        <v>9</v>
      </c>
    </row>
    <row r="11" spans="1:12" ht="45" customHeight="1">
      <c r="A11" s="49"/>
      <c r="B11" s="50"/>
      <c r="C11" s="50"/>
      <c r="D11" s="50"/>
      <c r="E11" s="51"/>
      <c r="F11" s="35" t="s">
        <v>40</v>
      </c>
      <c r="G11" s="34">
        <f>SUM(G8:G10)</f>
        <v>0</v>
      </c>
      <c r="H11" s="32"/>
      <c r="I11" s="33"/>
    </row>
    <row r="12" spans="1:12" ht="15.75">
      <c r="H12" s="15"/>
      <c r="I12" s="16"/>
    </row>
    <row r="13" spans="1:12" ht="18">
      <c r="A13" s="45" t="s">
        <v>10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13"/>
    </row>
    <row r="14" spans="1:12" ht="18">
      <c r="A14" s="45" t="s">
        <v>11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ht="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15" customHeight="1">
      <c r="A16" s="46" t="s">
        <v>41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>
      <c r="A17" s="47" t="s">
        <v>36</v>
      </c>
      <c r="B17" s="48"/>
      <c r="C17" s="48"/>
      <c r="D17" s="48"/>
      <c r="E17" s="29"/>
      <c r="F17" s="30"/>
      <c r="G17" s="31"/>
      <c r="H17" s="31"/>
      <c r="I17" s="31"/>
      <c r="J17" s="31"/>
      <c r="K17" s="31"/>
      <c r="L17" s="31"/>
    </row>
    <row r="18" spans="1:12">
      <c r="A18" s="47" t="s">
        <v>37</v>
      </c>
      <c r="B18" s="48"/>
      <c r="C18" s="48"/>
      <c r="D18" s="48"/>
      <c r="E18" s="29"/>
      <c r="F18" s="30"/>
      <c r="G18" s="31"/>
      <c r="H18" s="31"/>
      <c r="I18" s="31"/>
      <c r="J18" s="31"/>
      <c r="K18" s="31"/>
      <c r="L18" s="31"/>
    </row>
    <row r="19" spans="1:12">
      <c r="A19" s="48" t="s">
        <v>38</v>
      </c>
      <c r="B19" s="48"/>
      <c r="C19" s="48"/>
      <c r="D19" s="48"/>
      <c r="E19" s="29"/>
      <c r="F19" s="30"/>
      <c r="G19" s="31"/>
      <c r="H19" s="31"/>
      <c r="I19" s="31"/>
      <c r="J19" s="31"/>
      <c r="K19" s="31"/>
      <c r="L19" s="31"/>
    </row>
    <row r="20" spans="1:12" ht="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86.25" customHeight="1">
      <c r="A22" s="41" t="s">
        <v>47</v>
      </c>
      <c r="B22" s="41"/>
      <c r="C22" s="41"/>
      <c r="D22" s="41"/>
      <c r="E22" s="41"/>
      <c r="F22" s="41"/>
      <c r="G22" s="41"/>
      <c r="H22" s="41"/>
      <c r="I22" s="41"/>
      <c r="J22" s="14"/>
      <c r="K22" s="14"/>
      <c r="L22" s="14"/>
    </row>
    <row r="23" spans="1:12" ht="297.75" customHeight="1">
      <c r="A23" s="42" t="s">
        <v>12</v>
      </c>
      <c r="B23" s="42"/>
      <c r="C23" s="42"/>
      <c r="D23" s="42"/>
      <c r="E23" s="42"/>
      <c r="F23" s="42"/>
      <c r="G23" s="42"/>
      <c r="H23" s="42"/>
      <c r="I23" s="42"/>
      <c r="J23" s="14"/>
      <c r="K23" s="14"/>
      <c r="L23" s="14"/>
    </row>
    <row r="24" spans="1:12" ht="18">
      <c r="A24" s="12"/>
      <c r="B24" s="12"/>
      <c r="C24" s="12"/>
      <c r="D24" s="12"/>
      <c r="E24" s="12"/>
      <c r="F24" s="12"/>
      <c r="G24" s="11"/>
      <c r="H24" s="12"/>
      <c r="I24" s="12"/>
      <c r="J24" s="12"/>
      <c r="K24" s="10"/>
    </row>
    <row r="25" spans="1:12" ht="18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</sheetData>
  <mergeCells count="13">
    <mergeCell ref="C3:H3"/>
    <mergeCell ref="A2:B2"/>
    <mergeCell ref="A22:I22"/>
    <mergeCell ref="A23:I23"/>
    <mergeCell ref="A25:L25"/>
    <mergeCell ref="A5:I5"/>
    <mergeCell ref="A13:K13"/>
    <mergeCell ref="A14:L14"/>
    <mergeCell ref="A16:L16"/>
    <mergeCell ref="A17:D17"/>
    <mergeCell ref="A18:D18"/>
    <mergeCell ref="A19:D19"/>
    <mergeCell ref="A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Header>&amp;L&amp;"Arial Narrow,Pogrubiony"&amp;14EZ/169/2024/AŁD&amp;C&amp;"Arial Narrow,Pogrubiony"&amp;14FORMULARZ ASORTYMENTOWO - CENOWY&amp;R&amp;"Arial Narrow,Pogrubiony"&amp;14ZAŁĄCZNIK NR 2 DO SWZ
ZAŁĄCZNIK NR ....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Pakiet nr 1 - SIATKI</vt:lpstr>
      <vt:lpstr>Pakiet nr 2- NÓŻ ULTRADŹWIĘKOWY</vt:lpstr>
      <vt:lpstr>'Pakiet nr 2- NÓŻ ULTRADŹWIĘKOWY'!Obszar_wydruku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2026-03-17T11:41:25Z</cp:lastPrinted>
  <dcterms:created xsi:type="dcterms:W3CDTF">2024-08-26T07:32:43Z</dcterms:created>
  <dcterms:modified xsi:type="dcterms:W3CDTF">2026-03-17T11:42:34Z</dcterms:modified>
</cp:coreProperties>
</file>