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PRZETARGI\SYLWIA 2026\165-2026 SERWIS RESPIRATORÓW (U)\"/>
    </mc:Choice>
  </mc:AlternateContent>
  <xr:revisionPtr revIDLastSave="0" documentId="8_{22FBBF35-21F6-449E-889D-801271F0BFB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akiet 1" sheetId="1" r:id="rId1"/>
    <sheet name="Pakiet 2" sheetId="2" r:id="rId2"/>
    <sheet name="Pakiet 3" sheetId="3" r:id="rId3"/>
    <sheet name="Pakiet 4" sheetId="4" r:id="rId4"/>
    <sheet name="Pakiet 5" sheetId="5" r:id="rId5"/>
    <sheet name="Pakiet 6" sheetId="6" r:id="rId6"/>
    <sheet name="Pakiet 7" sheetId="9" r:id="rId7"/>
  </sheets>
  <definedNames>
    <definedName name="_xlnm.Print_Area" localSheetId="0">'Pakiet 1'!$A$1:$I$68</definedName>
    <definedName name="_xlnm.Print_Area" localSheetId="1">'Pakiet 2'!$A$1:$I$22</definedName>
    <definedName name="_xlnm.Print_Area" localSheetId="2">'Pakiet 3'!$A$1:$I$15</definedName>
    <definedName name="_xlnm.Print_Area" localSheetId="3">'Pakiet 4'!$A$1:$I$24</definedName>
    <definedName name="_xlnm.Print_Area" localSheetId="4">'Pakiet 5'!$A$1:$I$19</definedName>
    <definedName name="_xlnm.Print_Area" localSheetId="5">'Pakiet 6'!$A$1:$I$32</definedName>
    <definedName name="_xlnm.Print_Area" localSheetId="6">'Pakiet 7'!$A$1:$I$14</definedName>
  </definedNames>
  <calcPr calcId="191029"/>
</workbook>
</file>

<file path=xl/calcChain.xml><?xml version="1.0" encoding="utf-8"?>
<calcChain xmlns="http://schemas.openxmlformats.org/spreadsheetml/2006/main">
  <c r="H13" i="4" l="1"/>
  <c r="H10" i="4"/>
  <c r="D15" i="4" s="1"/>
  <c r="H5" i="4"/>
  <c r="H6" i="4"/>
  <c r="H7" i="4"/>
  <c r="H8" i="4"/>
  <c r="H9" i="4"/>
  <c r="H4" i="4"/>
</calcChain>
</file>

<file path=xl/sharedStrings.xml><?xml version="1.0" encoding="utf-8"?>
<sst xmlns="http://schemas.openxmlformats.org/spreadsheetml/2006/main" count="604" uniqueCount="207">
  <si>
    <t>Lp.</t>
  </si>
  <si>
    <t>Model</t>
  </si>
  <si>
    <t>Producent</t>
  </si>
  <si>
    <t>Stawka podatku 
VAT w %</t>
  </si>
  <si>
    <t>Respirator</t>
  </si>
  <si>
    <t>ASBD-0262</t>
  </si>
  <si>
    <t>ASBD-0261</t>
  </si>
  <si>
    <t>ASCB-0054</t>
  </si>
  <si>
    <t>ASCF-0039</t>
  </si>
  <si>
    <t>ASCF-0040</t>
  </si>
  <si>
    <t>ASCF-0045</t>
  </si>
  <si>
    <t>ASCF-0042</t>
  </si>
  <si>
    <t>ASCF-0038</t>
  </si>
  <si>
    <t>ASCF-0041</t>
  </si>
  <si>
    <t>ASCF-0043</t>
  </si>
  <si>
    <t>ASHH-0130</t>
  </si>
  <si>
    <t>ASHH-0010</t>
  </si>
  <si>
    <t>ASKJ-0132</t>
  </si>
  <si>
    <t>ARUB-0050</t>
  </si>
  <si>
    <t>ARWB-0002</t>
  </si>
  <si>
    <t>ARWB-0004</t>
  </si>
  <si>
    <t>ASAL-0263</t>
  </si>
  <si>
    <t>ASAL-0264</t>
  </si>
  <si>
    <t>ASAL-0262</t>
  </si>
  <si>
    <t>ASBH-0075</t>
  </si>
  <si>
    <t>ASBH-0076</t>
  </si>
  <si>
    <t>ASBH-0081</t>
  </si>
  <si>
    <t>ASBH-0079</t>
  </si>
  <si>
    <t>ASBH-0074</t>
  </si>
  <si>
    <t>ASBH-0077</t>
  </si>
  <si>
    <t>ASAL-0156</t>
  </si>
  <si>
    <t>ASBC-0023</t>
  </si>
  <si>
    <t>ASKN-0002</t>
  </si>
  <si>
    <t>ASKN-0003</t>
  </si>
  <si>
    <t>ASKM-0045</t>
  </si>
  <si>
    <t>ASLN-0108</t>
  </si>
  <si>
    <t>ASBJ-0060</t>
  </si>
  <si>
    <t>ASBJ-0061</t>
  </si>
  <si>
    <t>ASHH-0112</t>
  </si>
  <si>
    <t>ASHH-0125</t>
  </si>
  <si>
    <t>ASKE-0073</t>
  </si>
  <si>
    <t>ASBN-0053</t>
  </si>
  <si>
    <t>ASBN-0052</t>
  </si>
  <si>
    <t>ASEL-0073</t>
  </si>
  <si>
    <t>ASEL-0074</t>
  </si>
  <si>
    <t>ASEM-0075</t>
  </si>
  <si>
    <t>ASLF-0040</t>
  </si>
  <si>
    <t>ASBE-0068</t>
  </si>
  <si>
    <t>35B1402152</t>
  </si>
  <si>
    <t>35B1402146</t>
  </si>
  <si>
    <t>35B1402157</t>
  </si>
  <si>
    <t>35B1402143</t>
  </si>
  <si>
    <t>35B1402168</t>
  </si>
  <si>
    <t>35B1401253</t>
  </si>
  <si>
    <t>Nazwa urządzenia</t>
  </si>
  <si>
    <t>Wartość pakietu brutto:</t>
  </si>
  <si>
    <t>Numer seryjny</t>
  </si>
  <si>
    <t>Babylog VN500</t>
  </si>
  <si>
    <t>Carina</t>
  </si>
  <si>
    <t>Evita XL</t>
  </si>
  <si>
    <t>Evita v300</t>
  </si>
  <si>
    <t>ASMN-0170</t>
  </si>
  <si>
    <t>ASMN-0171</t>
  </si>
  <si>
    <t>Oxylog 2000 plus</t>
  </si>
  <si>
    <t>Oxylog 3000 plus</t>
  </si>
  <si>
    <t>Oxylog VE300</t>
  </si>
  <si>
    <t>Savina</t>
  </si>
  <si>
    <t>Savina 300</t>
  </si>
  <si>
    <t>ASNL-1101</t>
  </si>
  <si>
    <t>ASNL-1097</t>
  </si>
  <si>
    <t>Dräger</t>
  </si>
  <si>
    <t>Infant Flow</t>
  </si>
  <si>
    <t>BDN01107</t>
  </si>
  <si>
    <t>BDN01396</t>
  </si>
  <si>
    <t>BDN01134</t>
  </si>
  <si>
    <t>BDN01105</t>
  </si>
  <si>
    <t>BDN01104</t>
  </si>
  <si>
    <t xml:space="preserve">Avea CliO² </t>
  </si>
  <si>
    <t>BCY01632</t>
  </si>
  <si>
    <t>BCY01627</t>
  </si>
  <si>
    <t>Avea CliO² </t>
  </si>
  <si>
    <t>BCY01648</t>
  </si>
  <si>
    <t>BCY01635</t>
  </si>
  <si>
    <t>BCY01637</t>
  </si>
  <si>
    <t>CareFusion</t>
  </si>
  <si>
    <t>Fabian AT</t>
  </si>
  <si>
    <t>AT-02147</t>
  </si>
  <si>
    <t>AT-02148</t>
  </si>
  <si>
    <t>AT-02149</t>
  </si>
  <si>
    <t>AT-03052</t>
  </si>
  <si>
    <t>Acutronic</t>
  </si>
  <si>
    <t>Puritan Bennett 980</t>
  </si>
  <si>
    <t>Covidien</t>
  </si>
  <si>
    <t xml:space="preserve">Leoni Plus </t>
  </si>
  <si>
    <t>0217004hul52602067</t>
  </si>
  <si>
    <t>0217001hul42100808</t>
  </si>
  <si>
    <t>0217004hul55602221</t>
  </si>
  <si>
    <t xml:space="preserve"> 0217004hul55602224 </t>
  </si>
  <si>
    <t xml:space="preserve">0217004hul55602240 </t>
  </si>
  <si>
    <t>0217004hul55602242</t>
  </si>
  <si>
    <t>0217004hul55602256</t>
  </si>
  <si>
    <t>Elisa 600</t>
  </si>
  <si>
    <t>0400600hul06194728</t>
  </si>
  <si>
    <t>Air Liquide Medical Systems Monnal T60</t>
  </si>
  <si>
    <t>10465</t>
  </si>
  <si>
    <t>10459</t>
  </si>
  <si>
    <t>10184</t>
  </si>
  <si>
    <t>10439</t>
  </si>
  <si>
    <t>10463</t>
  </si>
  <si>
    <t>10442</t>
  </si>
  <si>
    <t>10467</t>
  </si>
  <si>
    <t>09983</t>
  </si>
  <si>
    <t>09850</t>
  </si>
  <si>
    <t>10014</t>
  </si>
  <si>
    <t>09919</t>
  </si>
  <si>
    <t>13742</t>
  </si>
  <si>
    <t>13756</t>
  </si>
  <si>
    <t>13733</t>
  </si>
  <si>
    <t>13715</t>
  </si>
  <si>
    <t>13749</t>
  </si>
  <si>
    <t>13761</t>
  </si>
  <si>
    <t>Air Liquide Medical</t>
  </si>
  <si>
    <t>Löwenstein Medical</t>
  </si>
  <si>
    <t>Siriusmed</t>
  </si>
  <si>
    <t>Siriusmed R50</t>
  </si>
  <si>
    <t>Cena jednostkowa brutto za przegląd</t>
  </si>
  <si>
    <t>Wartość brutto</t>
  </si>
  <si>
    <t>ASNK 0099</t>
  </si>
  <si>
    <t>Evita v800</t>
  </si>
  <si>
    <t>ASUJ 0102</t>
  </si>
  <si>
    <t>ASNA-0003</t>
  </si>
  <si>
    <t>ASWC-0210</t>
  </si>
  <si>
    <t>ASWC-0211</t>
  </si>
  <si>
    <t>ASPM-0115</t>
  </si>
  <si>
    <t>* Wskazane ilości przeglądów mają charakter szacunkowy i zostały określone na podstawie aktualnej wiedzy Zamawiającego, wynikającej ze stanu posiadanych urządzeń, dotychczasowej eksploatacji, zaleceń producenta oraz przewidywanych potrzeb serwisowych w okresie obowiązywania umowy (36 miesięcy). Podane ilości stanowią podstawę do kalkulacji ceny oferty i umożliwiają Wykonawcom przygotowanie porównywalnych ofert cenowych.
Zamawiający zastrzega, że w trakcie realizacji umowy rzeczywista liczba wykonanych przeglądów może ulec zmianie w stosunku do ilości prognozowanych, w szczególności w przypadku zmiany liczby urządzeń objętych obsługą serwisową, wycofania urządzeń z eksploatacji, niedopuszczenia ich do dalszego użytkowania z przyczyn technicznych, wyników przeprowadzonych przeglądów lub innych okoliczności mających wpływ na rzeczywisty zakres niezbędnych czynności serwisowych.</t>
  </si>
  <si>
    <t>Ilość przeglądów w okresie trwania umowy (36 miesięcy)*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</si>
  <si>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</si>
  <si>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</si>
  <si>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</si>
  <si>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</si>
  <si>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</si>
  <si>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</si>
  <si>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</si>
  <si>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</si>
  <si>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</si>
  <si>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</si>
  <si>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</si>
  <si>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</si>
  <si>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</si>
  <si>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</si>
  <si>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</si>
  <si>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</si>
  <si>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</si>
  <si>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r>
      <t>Pakiet 7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 Siriusmed</t>
    </r>
  </si>
  <si>
    <r>
      <t>Pakiet 6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 Air Liquide Medical Systems</t>
    </r>
  </si>
  <si>
    <r>
      <t>Pakiet 5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 Löwenstein Medical</t>
    </r>
  </si>
  <si>
    <r>
      <t>Pakiet 4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 Covidien</t>
    </r>
  </si>
  <si>
    <r>
      <t>Pakiet 3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 Acutronic</t>
    </r>
  </si>
  <si>
    <r>
      <t>Pakiet 2</t>
    </r>
    <r>
      <rPr>
        <sz val="11"/>
        <color theme="1"/>
        <rFont val="Times New Roman"/>
        <family val="1"/>
        <charset val="238"/>
      </rPr>
      <t xml:space="preserve"> obsługa serwisowa w zakresie przeglądów i konserwacji  respiratorów </t>
    </r>
    <r>
      <rPr>
        <b/>
        <sz val="11"/>
        <color theme="1"/>
        <rFont val="Times New Roman"/>
        <family val="1"/>
        <charset val="238"/>
      </rPr>
      <t>firmy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CareFusion</t>
    </r>
  </si>
  <si>
    <r>
      <t xml:space="preserve">Pakiet 1 </t>
    </r>
    <r>
      <rPr>
        <sz val="11"/>
        <color theme="1"/>
        <rFont val="Times New Roman"/>
        <family val="1"/>
        <charset val="238"/>
      </rPr>
      <t>obsługa serwisowa w zakresie przeglądów i konserwacji  respiratorów</t>
    </r>
    <r>
      <rPr>
        <b/>
        <sz val="11"/>
        <color theme="1"/>
        <rFont val="Times New Roman"/>
        <family val="1"/>
        <charset val="238"/>
      </rPr>
      <t xml:space="preserve"> firmy Dräger</t>
    </r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</si>
  <si>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</si>
  <si>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</si>
  <si>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</si>
  <si>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</si>
  <si>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</si>
  <si>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</si>
  <si>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</si>
  <si>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</si>
  <si>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</si>
  <si>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</si>
  <si>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</si>
  <si>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</si>
  <si>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</si>
  <si>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</si>
  <si>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</si>
  <si>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</si>
  <si>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</si>
  <si>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</si>
  <si>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</si>
  <si>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</si>
  <si>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</si>
  <si>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</si>
  <si>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</si>
  <si>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</si>
  <si>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</si>
  <si>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</si>
  <si>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</si>
  <si>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</si>
  <si>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</si>
  <si>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</si>
  <si>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</si>
  <si>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</si>
  <si>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</si>
  <si>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</si>
  <si>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</si>
  <si>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</si>
  <si>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</si>
  <si>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l.p.</t>
  </si>
  <si>
    <t>Opis usługi</t>
  </si>
  <si>
    <t>Wartość brutto:</t>
  </si>
  <si>
    <t>Stawka podatku VAT %</t>
  </si>
  <si>
    <t>Ilość respiratorów objętych umową</t>
  </si>
  <si>
    <t>WYMIANA AKUMULATORÓW W RAMACH UMOWY</t>
  </si>
  <si>
    <t>Jednokrotna wymiana akumulatora w okresie obowiązywania umowy w danym urządzeniu</t>
  </si>
  <si>
    <t xml:space="preserve">Cena jednostkowa brutto </t>
  </si>
  <si>
    <t>Wartośc brutto</t>
  </si>
  <si>
    <t>Na łączną wartość brutto pakietu składają się- wartość brutto serwisu+ wartość brutto wymiany akumulatorów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</si>
</sst>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tabSelected="1" topLeftCell="A8" zoomScaleNormal="100" workbookViewId="0">
      <selection activeCell="N30" sqref="N30"/>
    </sheetView>
  </sheetViews>
  <sheetFormatPr defaultRowHeight="15" x14ac:dyDescent="0.25"/>
  <cols>
    <col min="1" max="1" width="5.7109375" style="3" customWidth="1"/>
    <col min="2" max="2" width="15.7109375" style="3" customWidth="1"/>
    <col min="3" max="3" width="20.7109375" style="3" customWidth="1"/>
    <col min="4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159</v>
      </c>
      <c r="B1" s="34"/>
      <c r="C1" s="34"/>
      <c r="D1" s="34"/>
      <c r="E1" s="34"/>
      <c r="F1" s="34"/>
      <c r="G1" s="34"/>
      <c r="H1" s="34"/>
      <c r="I1" s="34"/>
    </row>
    <row r="3" spans="1:9" ht="72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2" t="s">
        <v>136</v>
      </c>
      <c r="B4" s="2" t="s">
        <v>4</v>
      </c>
      <c r="C4" s="4" t="s">
        <v>57</v>
      </c>
      <c r="D4" s="4" t="s">
        <v>47</v>
      </c>
      <c r="E4" s="2" t="s">
        <v>70</v>
      </c>
      <c r="F4" s="2">
        <v>3</v>
      </c>
      <c r="G4" s="2"/>
      <c r="H4" s="2"/>
      <c r="I4" s="2"/>
    </row>
    <row r="5" spans="1:9" ht="24.95" customHeight="1" x14ac:dyDescent="0.25">
      <c r="A5" s="2" t="s">
        <v>137</v>
      </c>
      <c r="B5" s="2" t="s">
        <v>4</v>
      </c>
      <c r="C5" s="4" t="s">
        <v>57</v>
      </c>
      <c r="D5" s="4" t="s">
        <v>46</v>
      </c>
      <c r="E5" s="2" t="s">
        <v>70</v>
      </c>
      <c r="F5" s="2">
        <v>3</v>
      </c>
      <c r="G5" s="2"/>
      <c r="H5" s="2"/>
      <c r="I5" s="2"/>
    </row>
    <row r="6" spans="1:9" ht="24.95" customHeight="1" x14ac:dyDescent="0.25">
      <c r="A6" s="2" t="s">
        <v>138</v>
      </c>
      <c r="B6" s="2" t="s">
        <v>4</v>
      </c>
      <c r="C6" s="4" t="s">
        <v>58</v>
      </c>
      <c r="D6" s="4" t="s">
        <v>45</v>
      </c>
      <c r="E6" s="2" t="s">
        <v>70</v>
      </c>
      <c r="F6" s="2">
        <v>3</v>
      </c>
      <c r="G6" s="2"/>
      <c r="H6" s="2"/>
      <c r="I6" s="2"/>
    </row>
    <row r="7" spans="1:9" ht="24.95" customHeight="1" x14ac:dyDescent="0.25">
      <c r="A7" s="2" t="s">
        <v>139</v>
      </c>
      <c r="B7" s="2" t="s">
        <v>4</v>
      </c>
      <c r="C7" s="4" t="s">
        <v>59</v>
      </c>
      <c r="D7" s="4" t="s">
        <v>5</v>
      </c>
      <c r="E7" s="2" t="s">
        <v>70</v>
      </c>
      <c r="F7" s="2">
        <v>3</v>
      </c>
      <c r="G7" s="2"/>
      <c r="H7" s="2"/>
      <c r="I7" s="2"/>
    </row>
    <row r="8" spans="1:9" ht="24.95" customHeight="1" x14ac:dyDescent="0.25">
      <c r="A8" s="2" t="s">
        <v>140</v>
      </c>
      <c r="B8" s="2" t="s">
        <v>4</v>
      </c>
      <c r="C8" s="4" t="s">
        <v>59</v>
      </c>
      <c r="D8" s="4" t="s">
        <v>6</v>
      </c>
      <c r="E8" s="2" t="s">
        <v>70</v>
      </c>
      <c r="F8" s="2">
        <v>3</v>
      </c>
      <c r="G8" s="2"/>
      <c r="H8" s="2"/>
      <c r="I8" s="2"/>
    </row>
    <row r="9" spans="1:9" ht="24.95" customHeight="1" x14ac:dyDescent="0.25">
      <c r="A9" s="2" t="s">
        <v>141</v>
      </c>
      <c r="B9" s="2" t="s">
        <v>4</v>
      </c>
      <c r="C9" s="4" t="s">
        <v>60</v>
      </c>
      <c r="D9" s="4" t="s">
        <v>61</v>
      </c>
      <c r="E9" s="2" t="s">
        <v>70</v>
      </c>
      <c r="F9" s="2">
        <v>3</v>
      </c>
      <c r="G9" s="2"/>
      <c r="H9" s="2"/>
      <c r="I9" s="2"/>
    </row>
    <row r="10" spans="1:9" ht="24.95" customHeight="1" x14ac:dyDescent="0.25">
      <c r="A10" s="2" t="s">
        <v>142</v>
      </c>
      <c r="B10" s="2" t="s">
        <v>4</v>
      </c>
      <c r="C10" s="4" t="s">
        <v>60</v>
      </c>
      <c r="D10" s="4" t="s">
        <v>62</v>
      </c>
      <c r="E10" s="2" t="s">
        <v>70</v>
      </c>
      <c r="F10" s="2">
        <v>3</v>
      </c>
      <c r="G10" s="2"/>
      <c r="H10" s="2"/>
      <c r="I10" s="2"/>
    </row>
    <row r="11" spans="1:9" ht="24.95" customHeight="1" x14ac:dyDescent="0.25">
      <c r="A11" s="2" t="s">
        <v>143</v>
      </c>
      <c r="B11" s="2" t="s">
        <v>4</v>
      </c>
      <c r="C11" s="4" t="s">
        <v>60</v>
      </c>
      <c r="D11" s="4" t="s">
        <v>127</v>
      </c>
      <c r="E11" s="2" t="s">
        <v>70</v>
      </c>
      <c r="F11" s="20">
        <v>2</v>
      </c>
      <c r="G11" s="2"/>
      <c r="H11" s="2"/>
      <c r="I11" s="2"/>
    </row>
    <row r="12" spans="1:9" ht="24.95" customHeight="1" x14ac:dyDescent="0.25">
      <c r="A12" s="2" t="s">
        <v>144</v>
      </c>
      <c r="B12" s="2" t="s">
        <v>4</v>
      </c>
      <c r="C12" s="4" t="s">
        <v>128</v>
      </c>
      <c r="D12" s="4" t="s">
        <v>129</v>
      </c>
      <c r="E12" s="2" t="s">
        <v>70</v>
      </c>
      <c r="F12" s="20">
        <v>1</v>
      </c>
      <c r="G12" s="2"/>
      <c r="H12" s="2"/>
      <c r="I12" s="2"/>
    </row>
    <row r="13" spans="1:9" ht="24.95" customHeight="1" x14ac:dyDescent="0.25">
      <c r="A13" s="2" t="s">
        <v>145</v>
      </c>
      <c r="B13" s="2" t="s">
        <v>4</v>
      </c>
      <c r="C13" s="4" t="s">
        <v>128</v>
      </c>
      <c r="D13" s="4" t="s">
        <v>130</v>
      </c>
      <c r="E13" s="2" t="s">
        <v>70</v>
      </c>
      <c r="F13" s="2">
        <v>3</v>
      </c>
      <c r="G13" s="2"/>
      <c r="H13" s="2"/>
      <c r="I13" s="2"/>
    </row>
    <row r="14" spans="1:9" ht="24.95" customHeight="1" x14ac:dyDescent="0.25">
      <c r="A14" s="2" t="s">
        <v>146</v>
      </c>
      <c r="B14" s="2" t="s">
        <v>4</v>
      </c>
      <c r="C14" s="4" t="s">
        <v>63</v>
      </c>
      <c r="D14" s="4" t="s">
        <v>41</v>
      </c>
      <c r="E14" s="2" t="s">
        <v>70</v>
      </c>
      <c r="F14" s="2">
        <v>2</v>
      </c>
      <c r="G14" s="2"/>
      <c r="H14" s="2"/>
      <c r="I14" s="2"/>
    </row>
    <row r="15" spans="1:9" ht="24.95" customHeight="1" x14ac:dyDescent="0.25">
      <c r="A15" s="2" t="s">
        <v>147</v>
      </c>
      <c r="B15" s="2" t="s">
        <v>4</v>
      </c>
      <c r="C15" s="4" t="s">
        <v>63</v>
      </c>
      <c r="D15" s="4" t="s">
        <v>42</v>
      </c>
      <c r="E15" s="2" t="s">
        <v>70</v>
      </c>
      <c r="F15" s="2">
        <v>2</v>
      </c>
      <c r="G15" s="2"/>
      <c r="H15" s="2"/>
      <c r="I15" s="2"/>
    </row>
    <row r="16" spans="1:9" ht="24.95" customHeight="1" x14ac:dyDescent="0.25">
      <c r="A16" s="2" t="s">
        <v>148</v>
      </c>
      <c r="B16" s="2" t="s">
        <v>4</v>
      </c>
      <c r="C16" s="4" t="s">
        <v>63</v>
      </c>
      <c r="D16" s="4" t="s">
        <v>43</v>
      </c>
      <c r="E16" s="2" t="s">
        <v>70</v>
      </c>
      <c r="F16" s="2">
        <v>2</v>
      </c>
      <c r="G16" s="2"/>
      <c r="H16" s="2"/>
      <c r="I16" s="2"/>
    </row>
    <row r="17" spans="1:9" ht="24.95" customHeight="1" x14ac:dyDescent="0.25">
      <c r="A17" s="2" t="s">
        <v>149</v>
      </c>
      <c r="B17" s="2" t="s">
        <v>4</v>
      </c>
      <c r="C17" s="4" t="s">
        <v>63</v>
      </c>
      <c r="D17" s="4" t="s">
        <v>44</v>
      </c>
      <c r="E17" s="2" t="s">
        <v>70</v>
      </c>
      <c r="F17" s="2">
        <v>2</v>
      </c>
      <c r="G17" s="2"/>
      <c r="H17" s="2"/>
      <c r="I17" s="2"/>
    </row>
    <row r="18" spans="1:9" ht="24.95" customHeight="1" x14ac:dyDescent="0.25">
      <c r="A18" s="2" t="s">
        <v>150</v>
      </c>
      <c r="B18" s="2" t="s">
        <v>4</v>
      </c>
      <c r="C18" s="4" t="s">
        <v>64</v>
      </c>
      <c r="D18" s="4" t="s">
        <v>36</v>
      </c>
      <c r="E18" s="2" t="s">
        <v>70</v>
      </c>
      <c r="F18" s="2">
        <v>2</v>
      </c>
      <c r="G18" s="2"/>
      <c r="H18" s="2"/>
      <c r="I18" s="2"/>
    </row>
    <row r="19" spans="1:9" ht="24.95" customHeight="1" x14ac:dyDescent="0.25">
      <c r="A19" s="2" t="s">
        <v>151</v>
      </c>
      <c r="B19" s="2" t="s">
        <v>4</v>
      </c>
      <c r="C19" s="4" t="s">
        <v>64</v>
      </c>
      <c r="D19" s="4" t="s">
        <v>37</v>
      </c>
      <c r="E19" s="2" t="s">
        <v>70</v>
      </c>
      <c r="F19" s="2">
        <v>2</v>
      </c>
      <c r="G19" s="2"/>
      <c r="H19" s="2"/>
      <c r="I19" s="2"/>
    </row>
    <row r="20" spans="1:9" ht="24.95" customHeight="1" x14ac:dyDescent="0.25">
      <c r="A20" s="2" t="s">
        <v>152</v>
      </c>
      <c r="B20" s="2" t="s">
        <v>4</v>
      </c>
      <c r="C20" s="4" t="s">
        <v>64</v>
      </c>
      <c r="D20" s="4" t="s">
        <v>38</v>
      </c>
      <c r="E20" s="2" t="s">
        <v>70</v>
      </c>
      <c r="F20" s="2">
        <v>2</v>
      </c>
      <c r="G20" s="2"/>
      <c r="H20" s="2"/>
      <c r="I20" s="2"/>
    </row>
    <row r="21" spans="1:9" ht="24.95" customHeight="1" x14ac:dyDescent="0.25">
      <c r="A21" s="2" t="s">
        <v>160</v>
      </c>
      <c r="B21" s="2" t="s">
        <v>4</v>
      </c>
      <c r="C21" s="4" t="s">
        <v>64</v>
      </c>
      <c r="D21" s="4" t="s">
        <v>39</v>
      </c>
      <c r="E21" s="2" t="s">
        <v>70</v>
      </c>
      <c r="F21" s="2">
        <v>2</v>
      </c>
      <c r="G21" s="2"/>
      <c r="H21" s="2"/>
      <c r="I21" s="2"/>
    </row>
    <row r="22" spans="1:9" ht="24.95" customHeight="1" x14ac:dyDescent="0.25">
      <c r="A22" s="2" t="s">
        <v>161</v>
      </c>
      <c r="B22" s="2" t="s">
        <v>4</v>
      </c>
      <c r="C22" s="4" t="s">
        <v>64</v>
      </c>
      <c r="D22" s="4" t="s">
        <v>40</v>
      </c>
      <c r="E22" s="2" t="s">
        <v>70</v>
      </c>
      <c r="F22" s="2">
        <v>2</v>
      </c>
      <c r="G22" s="2"/>
      <c r="H22" s="2"/>
      <c r="I22" s="2"/>
    </row>
    <row r="23" spans="1:9" ht="24.95" customHeight="1" x14ac:dyDescent="0.25">
      <c r="A23" s="2" t="s">
        <v>162</v>
      </c>
      <c r="B23" s="2" t="s">
        <v>4</v>
      </c>
      <c r="C23" s="4" t="s">
        <v>64</v>
      </c>
      <c r="D23" s="4" t="s">
        <v>35</v>
      </c>
      <c r="E23" s="2" t="s">
        <v>70</v>
      </c>
      <c r="F23" s="2">
        <v>2</v>
      </c>
      <c r="G23" s="2"/>
      <c r="H23" s="2"/>
      <c r="I23" s="2"/>
    </row>
    <row r="24" spans="1:9" ht="24.95" customHeight="1" x14ac:dyDescent="0.25">
      <c r="A24" s="2" t="s">
        <v>163</v>
      </c>
      <c r="B24" s="2" t="s">
        <v>4</v>
      </c>
      <c r="C24" s="4" t="s">
        <v>65</v>
      </c>
      <c r="D24" s="4" t="s">
        <v>32</v>
      </c>
      <c r="E24" s="2" t="s">
        <v>70</v>
      </c>
      <c r="F24" s="2">
        <v>2</v>
      </c>
      <c r="G24" s="2"/>
      <c r="H24" s="2"/>
      <c r="I24" s="2"/>
    </row>
    <row r="25" spans="1:9" ht="24.95" customHeight="1" x14ac:dyDescent="0.25">
      <c r="A25" s="2" t="s">
        <v>164</v>
      </c>
      <c r="B25" s="2" t="s">
        <v>4</v>
      </c>
      <c r="C25" s="4" t="s">
        <v>65</v>
      </c>
      <c r="D25" s="4" t="s">
        <v>33</v>
      </c>
      <c r="E25" s="2" t="s">
        <v>70</v>
      </c>
      <c r="F25" s="2">
        <v>2</v>
      </c>
      <c r="G25" s="2"/>
      <c r="H25" s="2"/>
      <c r="I25" s="2"/>
    </row>
    <row r="26" spans="1:9" ht="24.95" customHeight="1" x14ac:dyDescent="0.25">
      <c r="A26" s="2" t="s">
        <v>165</v>
      </c>
      <c r="B26" s="2" t="s">
        <v>4</v>
      </c>
      <c r="C26" s="4" t="s">
        <v>65</v>
      </c>
      <c r="D26" s="4" t="s">
        <v>34</v>
      </c>
      <c r="E26" s="2" t="s">
        <v>70</v>
      </c>
      <c r="F26" s="2">
        <v>2</v>
      </c>
      <c r="G26" s="2"/>
      <c r="H26" s="2"/>
      <c r="I26" s="2"/>
    </row>
    <row r="27" spans="1:9" ht="24.95" customHeight="1" x14ac:dyDescent="0.25">
      <c r="A27" s="2" t="s">
        <v>166</v>
      </c>
      <c r="B27" s="2" t="s">
        <v>4</v>
      </c>
      <c r="C27" s="4" t="s">
        <v>66</v>
      </c>
      <c r="D27" s="4" t="s">
        <v>18</v>
      </c>
      <c r="E27" s="2" t="s">
        <v>70</v>
      </c>
      <c r="F27" s="2">
        <v>3</v>
      </c>
      <c r="G27" s="2"/>
      <c r="H27" s="2"/>
      <c r="I27" s="2"/>
    </row>
    <row r="28" spans="1:9" ht="24.95" customHeight="1" x14ac:dyDescent="0.25">
      <c r="A28" s="2" t="s">
        <v>167</v>
      </c>
      <c r="B28" s="2" t="s">
        <v>4</v>
      </c>
      <c r="C28" s="4" t="s">
        <v>66</v>
      </c>
      <c r="D28" s="4" t="s">
        <v>19</v>
      </c>
      <c r="E28" s="2" t="s">
        <v>70</v>
      </c>
      <c r="F28" s="2">
        <v>3</v>
      </c>
      <c r="G28" s="2"/>
      <c r="H28" s="2"/>
      <c r="I28" s="2"/>
    </row>
    <row r="29" spans="1:9" ht="24.95" customHeight="1" x14ac:dyDescent="0.25">
      <c r="A29" s="2" t="s">
        <v>168</v>
      </c>
      <c r="B29" s="2" t="s">
        <v>4</v>
      </c>
      <c r="C29" s="4" t="s">
        <v>66</v>
      </c>
      <c r="D29" s="4" t="s">
        <v>20</v>
      </c>
      <c r="E29" s="2" t="s">
        <v>70</v>
      </c>
      <c r="F29" s="2">
        <v>3</v>
      </c>
      <c r="G29" s="2"/>
      <c r="H29" s="2"/>
      <c r="I29" s="2"/>
    </row>
    <row r="30" spans="1:9" ht="24.95" customHeight="1" x14ac:dyDescent="0.25">
      <c r="A30" s="2" t="s">
        <v>169</v>
      </c>
      <c r="B30" s="2" t="s">
        <v>4</v>
      </c>
      <c r="C30" s="4" t="s">
        <v>66</v>
      </c>
      <c r="D30" s="4" t="s">
        <v>21</v>
      </c>
      <c r="E30" s="2" t="s">
        <v>70</v>
      </c>
      <c r="F30" s="2">
        <v>3</v>
      </c>
      <c r="G30" s="2"/>
      <c r="H30" s="2"/>
      <c r="I30" s="2"/>
    </row>
    <row r="31" spans="1:9" ht="24.95" customHeight="1" x14ac:dyDescent="0.25">
      <c r="A31" s="2" t="s">
        <v>170</v>
      </c>
      <c r="B31" s="2" t="s">
        <v>4</v>
      </c>
      <c r="C31" s="4" t="s">
        <v>66</v>
      </c>
      <c r="D31" s="4" t="s">
        <v>22</v>
      </c>
      <c r="E31" s="2" t="s">
        <v>70</v>
      </c>
      <c r="F31" s="2">
        <v>3</v>
      </c>
      <c r="G31" s="2"/>
      <c r="H31" s="2"/>
      <c r="I31" s="2"/>
    </row>
    <row r="32" spans="1:9" ht="24.95" customHeight="1" x14ac:dyDescent="0.25">
      <c r="A32" s="2" t="s">
        <v>171</v>
      </c>
      <c r="B32" s="2" t="s">
        <v>4</v>
      </c>
      <c r="C32" s="4" t="s">
        <v>66</v>
      </c>
      <c r="D32" s="4" t="s">
        <v>23</v>
      </c>
      <c r="E32" s="2" t="s">
        <v>70</v>
      </c>
      <c r="F32" s="2">
        <v>3</v>
      </c>
      <c r="G32" s="2"/>
      <c r="H32" s="2"/>
      <c r="I32" s="2"/>
    </row>
    <row r="33" spans="1:9" ht="24.95" customHeight="1" x14ac:dyDescent="0.25">
      <c r="A33" s="2" t="s">
        <v>172</v>
      </c>
      <c r="B33" s="2" t="s">
        <v>4</v>
      </c>
      <c r="C33" s="4" t="s">
        <v>66</v>
      </c>
      <c r="D33" s="4" t="s">
        <v>24</v>
      </c>
      <c r="E33" s="2" t="s">
        <v>70</v>
      </c>
      <c r="F33" s="2">
        <v>3</v>
      </c>
      <c r="G33" s="2"/>
      <c r="H33" s="2"/>
      <c r="I33" s="2"/>
    </row>
    <row r="34" spans="1:9" ht="24.95" customHeight="1" x14ac:dyDescent="0.25">
      <c r="A34" s="2" t="s">
        <v>173</v>
      </c>
      <c r="B34" s="2" t="s">
        <v>4</v>
      </c>
      <c r="C34" s="4" t="s">
        <v>66</v>
      </c>
      <c r="D34" s="4" t="s">
        <v>25</v>
      </c>
      <c r="E34" s="2" t="s">
        <v>70</v>
      </c>
      <c r="F34" s="2">
        <v>3</v>
      </c>
      <c r="G34" s="2"/>
      <c r="H34" s="2"/>
      <c r="I34" s="2"/>
    </row>
    <row r="35" spans="1:9" ht="24.95" customHeight="1" x14ac:dyDescent="0.25">
      <c r="A35" s="2" t="s">
        <v>174</v>
      </c>
      <c r="B35" s="2" t="s">
        <v>4</v>
      </c>
      <c r="C35" s="4" t="s">
        <v>66</v>
      </c>
      <c r="D35" s="4" t="s">
        <v>26</v>
      </c>
      <c r="E35" s="2" t="s">
        <v>70</v>
      </c>
      <c r="F35" s="2">
        <v>3</v>
      </c>
      <c r="G35" s="2"/>
      <c r="H35" s="2"/>
      <c r="I35" s="2"/>
    </row>
    <row r="36" spans="1:9" ht="24.95" customHeight="1" x14ac:dyDescent="0.25">
      <c r="A36" s="2" t="s">
        <v>175</v>
      </c>
      <c r="B36" s="2" t="s">
        <v>4</v>
      </c>
      <c r="C36" s="4" t="s">
        <v>66</v>
      </c>
      <c r="D36" s="4" t="s">
        <v>27</v>
      </c>
      <c r="E36" s="2" t="s">
        <v>70</v>
      </c>
      <c r="F36" s="2">
        <v>3</v>
      </c>
      <c r="G36" s="2"/>
      <c r="H36" s="2"/>
      <c r="I36" s="2"/>
    </row>
    <row r="37" spans="1:9" ht="24.95" customHeight="1" x14ac:dyDescent="0.25">
      <c r="A37" s="2" t="s">
        <v>176</v>
      </c>
      <c r="B37" s="2" t="s">
        <v>4</v>
      </c>
      <c r="C37" s="4" t="s">
        <v>66</v>
      </c>
      <c r="D37" s="4" t="s">
        <v>28</v>
      </c>
      <c r="E37" s="2" t="s">
        <v>70</v>
      </c>
      <c r="F37" s="2">
        <v>3</v>
      </c>
      <c r="G37" s="2"/>
      <c r="H37" s="2"/>
      <c r="I37" s="2"/>
    </row>
    <row r="38" spans="1:9" ht="24.95" customHeight="1" x14ac:dyDescent="0.25">
      <c r="A38" s="2" t="s">
        <v>177</v>
      </c>
      <c r="B38" s="2" t="s">
        <v>4</v>
      </c>
      <c r="C38" s="4" t="s">
        <v>66</v>
      </c>
      <c r="D38" s="4" t="s">
        <v>29</v>
      </c>
      <c r="E38" s="2" t="s">
        <v>70</v>
      </c>
      <c r="F38" s="2">
        <v>3</v>
      </c>
      <c r="G38" s="2"/>
      <c r="H38" s="2"/>
      <c r="I38" s="2"/>
    </row>
    <row r="39" spans="1:9" ht="24.95" customHeight="1" x14ac:dyDescent="0.25">
      <c r="A39" s="2" t="s">
        <v>178</v>
      </c>
      <c r="B39" s="2" t="s">
        <v>4</v>
      </c>
      <c r="C39" s="4" t="s">
        <v>66</v>
      </c>
      <c r="D39" s="4" t="s">
        <v>30</v>
      </c>
      <c r="E39" s="2" t="s">
        <v>70</v>
      </c>
      <c r="F39" s="2">
        <v>3</v>
      </c>
      <c r="G39" s="2"/>
      <c r="H39" s="2"/>
      <c r="I39" s="2"/>
    </row>
    <row r="40" spans="1:9" ht="24.95" customHeight="1" x14ac:dyDescent="0.25">
      <c r="A40" s="2" t="s">
        <v>179</v>
      </c>
      <c r="B40" s="2" t="s">
        <v>4</v>
      </c>
      <c r="C40" s="4" t="s">
        <v>66</v>
      </c>
      <c r="D40" s="4" t="s">
        <v>31</v>
      </c>
      <c r="E40" s="2" t="s">
        <v>70</v>
      </c>
      <c r="F40" s="2">
        <v>3</v>
      </c>
      <c r="G40" s="2"/>
      <c r="H40" s="2"/>
      <c r="I40" s="2"/>
    </row>
    <row r="41" spans="1:9" ht="24.95" customHeight="1" x14ac:dyDescent="0.25">
      <c r="A41" s="2" t="s">
        <v>180</v>
      </c>
      <c r="B41" s="2" t="s">
        <v>4</v>
      </c>
      <c r="C41" s="4" t="s">
        <v>67</v>
      </c>
      <c r="D41" s="4" t="s">
        <v>131</v>
      </c>
      <c r="E41" s="2" t="s">
        <v>70</v>
      </c>
      <c r="F41" s="20">
        <v>1</v>
      </c>
      <c r="G41" s="2"/>
      <c r="H41" s="2"/>
      <c r="I41" s="2"/>
    </row>
    <row r="42" spans="1:9" ht="24.95" customHeight="1" x14ac:dyDescent="0.25">
      <c r="A42" s="2" t="s">
        <v>181</v>
      </c>
      <c r="B42" s="2" t="s">
        <v>4</v>
      </c>
      <c r="C42" s="4" t="s">
        <v>67</v>
      </c>
      <c r="D42" s="4" t="s">
        <v>132</v>
      </c>
      <c r="E42" s="2" t="s">
        <v>70</v>
      </c>
      <c r="F42" s="20">
        <v>1</v>
      </c>
      <c r="G42" s="2"/>
      <c r="H42" s="2"/>
      <c r="I42" s="2"/>
    </row>
    <row r="43" spans="1:9" ht="24.95" customHeight="1" x14ac:dyDescent="0.25">
      <c r="A43" s="2" t="s">
        <v>182</v>
      </c>
      <c r="B43" s="2" t="s">
        <v>4</v>
      </c>
      <c r="C43" s="4" t="s">
        <v>67</v>
      </c>
      <c r="D43" s="4" t="s">
        <v>133</v>
      </c>
      <c r="E43" s="2" t="s">
        <v>70</v>
      </c>
      <c r="F43" s="20">
        <v>2</v>
      </c>
      <c r="G43" s="2"/>
      <c r="H43" s="2"/>
      <c r="I43" s="2"/>
    </row>
    <row r="44" spans="1:9" ht="24.95" customHeight="1" x14ac:dyDescent="0.25">
      <c r="A44" s="2" t="s">
        <v>183</v>
      </c>
      <c r="B44" s="2" t="s">
        <v>4</v>
      </c>
      <c r="C44" s="4" t="s">
        <v>67</v>
      </c>
      <c r="D44" s="4" t="s">
        <v>7</v>
      </c>
      <c r="E44" s="2" t="s">
        <v>70</v>
      </c>
      <c r="F44" s="2">
        <v>3</v>
      </c>
      <c r="G44" s="2"/>
      <c r="H44" s="2"/>
      <c r="I44" s="2"/>
    </row>
    <row r="45" spans="1:9" ht="24.95" customHeight="1" x14ac:dyDescent="0.25">
      <c r="A45" s="2" t="s">
        <v>184</v>
      </c>
      <c r="B45" s="2" t="s">
        <v>4</v>
      </c>
      <c r="C45" s="4" t="s">
        <v>67</v>
      </c>
      <c r="D45" s="4" t="s">
        <v>8</v>
      </c>
      <c r="E45" s="2" t="s">
        <v>70</v>
      </c>
      <c r="F45" s="2">
        <v>3</v>
      </c>
      <c r="G45" s="2"/>
      <c r="H45" s="2"/>
      <c r="I45" s="2"/>
    </row>
    <row r="46" spans="1:9" ht="24.95" customHeight="1" x14ac:dyDescent="0.25">
      <c r="A46" s="2" t="s">
        <v>185</v>
      </c>
      <c r="B46" s="2" t="s">
        <v>4</v>
      </c>
      <c r="C46" s="4" t="s">
        <v>67</v>
      </c>
      <c r="D46" s="4" t="s">
        <v>9</v>
      </c>
      <c r="E46" s="2" t="s">
        <v>70</v>
      </c>
      <c r="F46" s="2">
        <v>3</v>
      </c>
      <c r="G46" s="2"/>
      <c r="H46" s="2"/>
      <c r="I46" s="2"/>
    </row>
    <row r="47" spans="1:9" ht="24.95" customHeight="1" x14ac:dyDescent="0.25">
      <c r="A47" s="2" t="s">
        <v>186</v>
      </c>
      <c r="B47" s="2" t="s">
        <v>4</v>
      </c>
      <c r="C47" s="4" t="s">
        <v>67</v>
      </c>
      <c r="D47" s="4" t="s">
        <v>10</v>
      </c>
      <c r="E47" s="2" t="s">
        <v>70</v>
      </c>
      <c r="F47" s="2">
        <v>3</v>
      </c>
      <c r="G47" s="2"/>
      <c r="H47" s="2"/>
      <c r="I47" s="2"/>
    </row>
    <row r="48" spans="1:9" ht="24.95" customHeight="1" x14ac:dyDescent="0.25">
      <c r="A48" s="2" t="s">
        <v>187</v>
      </c>
      <c r="B48" s="2" t="s">
        <v>4</v>
      </c>
      <c r="C48" s="4" t="s">
        <v>67</v>
      </c>
      <c r="D48" s="4" t="s">
        <v>11</v>
      </c>
      <c r="E48" s="2" t="s">
        <v>70</v>
      </c>
      <c r="F48" s="2">
        <v>3</v>
      </c>
      <c r="G48" s="2"/>
      <c r="H48" s="2"/>
      <c r="I48" s="2"/>
    </row>
    <row r="49" spans="1:9" ht="24.95" customHeight="1" x14ac:dyDescent="0.25">
      <c r="A49" s="2" t="s">
        <v>188</v>
      </c>
      <c r="B49" s="2" t="s">
        <v>4</v>
      </c>
      <c r="C49" s="4" t="s">
        <v>67</v>
      </c>
      <c r="D49" s="4" t="s">
        <v>12</v>
      </c>
      <c r="E49" s="2" t="s">
        <v>70</v>
      </c>
      <c r="F49" s="2">
        <v>3</v>
      </c>
      <c r="G49" s="2"/>
      <c r="H49" s="2"/>
      <c r="I49" s="2"/>
    </row>
    <row r="50" spans="1:9" ht="24.95" customHeight="1" x14ac:dyDescent="0.25">
      <c r="A50" s="2" t="s">
        <v>189</v>
      </c>
      <c r="B50" s="2" t="s">
        <v>4</v>
      </c>
      <c r="C50" s="4" t="s">
        <v>67</v>
      </c>
      <c r="D50" s="4">
        <v>8417800</v>
      </c>
      <c r="E50" s="2" t="s">
        <v>70</v>
      </c>
      <c r="F50" s="2">
        <v>3</v>
      </c>
      <c r="G50" s="2"/>
      <c r="H50" s="2"/>
      <c r="I50" s="2"/>
    </row>
    <row r="51" spans="1:9" ht="24.95" customHeight="1" x14ac:dyDescent="0.25">
      <c r="A51" s="2" t="s">
        <v>190</v>
      </c>
      <c r="B51" s="2" t="s">
        <v>4</v>
      </c>
      <c r="C51" s="4" t="s">
        <v>67</v>
      </c>
      <c r="D51" s="4" t="s">
        <v>13</v>
      </c>
      <c r="E51" s="2" t="s">
        <v>70</v>
      </c>
      <c r="F51" s="2">
        <v>3</v>
      </c>
      <c r="G51" s="2"/>
      <c r="H51" s="2"/>
      <c r="I51" s="2"/>
    </row>
    <row r="52" spans="1:9" ht="24.95" customHeight="1" x14ac:dyDescent="0.25">
      <c r="A52" s="2" t="s">
        <v>191</v>
      </c>
      <c r="B52" s="2" t="s">
        <v>4</v>
      </c>
      <c r="C52" s="4" t="s">
        <v>67</v>
      </c>
      <c r="D52" s="4" t="s">
        <v>14</v>
      </c>
      <c r="E52" s="2" t="s">
        <v>70</v>
      </c>
      <c r="F52" s="2">
        <v>3</v>
      </c>
      <c r="G52" s="2"/>
      <c r="H52" s="2"/>
      <c r="I52" s="2"/>
    </row>
    <row r="53" spans="1:9" ht="24.95" customHeight="1" x14ac:dyDescent="0.25">
      <c r="A53" s="2" t="s">
        <v>192</v>
      </c>
      <c r="B53" s="2" t="s">
        <v>4</v>
      </c>
      <c r="C53" s="4" t="s">
        <v>67</v>
      </c>
      <c r="D53" s="4" t="s">
        <v>15</v>
      </c>
      <c r="E53" s="2" t="s">
        <v>70</v>
      </c>
      <c r="F53" s="2">
        <v>3</v>
      </c>
      <c r="G53" s="2"/>
      <c r="H53" s="2"/>
      <c r="I53" s="2"/>
    </row>
    <row r="54" spans="1:9" ht="24.95" customHeight="1" x14ac:dyDescent="0.25">
      <c r="A54" s="2" t="s">
        <v>193</v>
      </c>
      <c r="B54" s="2" t="s">
        <v>4</v>
      </c>
      <c r="C54" s="4" t="s">
        <v>67</v>
      </c>
      <c r="D54" s="4" t="s">
        <v>16</v>
      </c>
      <c r="E54" s="2" t="s">
        <v>70</v>
      </c>
      <c r="F54" s="2">
        <v>3</v>
      </c>
      <c r="G54" s="2"/>
      <c r="H54" s="2"/>
      <c r="I54" s="2"/>
    </row>
    <row r="55" spans="1:9" ht="24.95" customHeight="1" x14ac:dyDescent="0.25">
      <c r="A55" s="2" t="s">
        <v>194</v>
      </c>
      <c r="B55" s="2" t="s">
        <v>4</v>
      </c>
      <c r="C55" s="4" t="s">
        <v>67</v>
      </c>
      <c r="D55" s="4" t="s">
        <v>17</v>
      </c>
      <c r="E55" s="2" t="s">
        <v>70</v>
      </c>
      <c r="F55" s="2">
        <v>3</v>
      </c>
      <c r="G55" s="2"/>
      <c r="H55" s="2"/>
      <c r="I55" s="2"/>
    </row>
    <row r="56" spans="1:9" ht="24.95" customHeight="1" x14ac:dyDescent="0.25">
      <c r="A56" s="2" t="s">
        <v>195</v>
      </c>
      <c r="B56" s="2" t="s">
        <v>4</v>
      </c>
      <c r="C56" s="4" t="s">
        <v>67</v>
      </c>
      <c r="D56" s="4" t="s">
        <v>68</v>
      </c>
      <c r="E56" s="2" t="s">
        <v>70</v>
      </c>
      <c r="F56" s="2">
        <v>3</v>
      </c>
      <c r="G56" s="2"/>
      <c r="H56" s="2"/>
      <c r="I56" s="2"/>
    </row>
    <row r="57" spans="1:9" ht="24.95" customHeight="1" x14ac:dyDescent="0.25">
      <c r="A57" s="2" t="s">
        <v>196</v>
      </c>
      <c r="B57" s="2" t="s">
        <v>4</v>
      </c>
      <c r="C57" s="4" t="s">
        <v>67</v>
      </c>
      <c r="D57" s="4" t="s">
        <v>69</v>
      </c>
      <c r="E57" s="2" t="s">
        <v>70</v>
      </c>
      <c r="F57" s="2">
        <v>3</v>
      </c>
      <c r="G57" s="2"/>
      <c r="H57" s="2"/>
      <c r="I57" s="2"/>
    </row>
    <row r="58" spans="1:9" ht="24.95" customHeight="1" x14ac:dyDescent="0.25">
      <c r="A58" s="35" t="s">
        <v>55</v>
      </c>
      <c r="B58" s="36"/>
      <c r="C58" s="36"/>
      <c r="D58" s="36"/>
      <c r="E58" s="36"/>
      <c r="F58" s="36"/>
      <c r="G58" s="37"/>
      <c r="H58" s="6"/>
    </row>
    <row r="62" spans="1:9" x14ac:dyDescent="0.25">
      <c r="A62" s="38" t="s">
        <v>134</v>
      </c>
      <c r="B62" s="39"/>
      <c r="C62" s="39"/>
      <c r="D62" s="39"/>
      <c r="E62" s="39"/>
      <c r="F62" s="39"/>
      <c r="G62" s="39"/>
      <c r="H62" s="39"/>
      <c r="I62" s="39"/>
    </row>
    <row r="63" spans="1:9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9" x14ac:dyDescent="0.25">
      <c r="A64" s="39"/>
      <c r="B64" s="39"/>
      <c r="C64" s="39"/>
      <c r="D64" s="39"/>
      <c r="E64" s="39"/>
      <c r="F64" s="39"/>
      <c r="G64" s="39"/>
      <c r="H64" s="39"/>
      <c r="I64" s="39"/>
    </row>
    <row r="65" spans="1:9" x14ac:dyDescent="0.25">
      <c r="A65" s="39"/>
      <c r="B65" s="39"/>
      <c r="C65" s="39"/>
      <c r="D65" s="39"/>
      <c r="E65" s="39"/>
      <c r="F65" s="39"/>
      <c r="G65" s="39"/>
      <c r="H65" s="39"/>
      <c r="I65" s="39"/>
    </row>
    <row r="66" spans="1:9" x14ac:dyDescent="0.25">
      <c r="A66" s="39"/>
      <c r="B66" s="39"/>
      <c r="C66" s="39"/>
      <c r="D66" s="39"/>
      <c r="E66" s="39"/>
      <c r="F66" s="39"/>
      <c r="G66" s="39"/>
      <c r="H66" s="39"/>
      <c r="I66" s="39"/>
    </row>
    <row r="67" spans="1:9" ht="59.25" customHeight="1" x14ac:dyDescent="0.25">
      <c r="A67" s="39"/>
      <c r="B67" s="39"/>
      <c r="C67" s="39"/>
      <c r="D67" s="39"/>
      <c r="E67" s="39"/>
      <c r="F67" s="39"/>
      <c r="G67" s="39"/>
      <c r="H67" s="39"/>
      <c r="I67" s="39"/>
    </row>
  </sheetData>
  <mergeCells count="3">
    <mergeCell ref="A1:I1"/>
    <mergeCell ref="A58:G58"/>
    <mergeCell ref="A62:I67"/>
  </mergeCells>
  <phoneticPr fontId="6" type="noConversion"/>
  <printOptions horizontalCentered="1"/>
  <pageMargins left="0.39370078740157483" right="0.39370078740157483" top="0.78740157480314965" bottom="0.78740157480314965" header="0.39370078740157483" footer="0.39370078740157483"/>
  <pageSetup paperSize="9" scale="72" fitToHeight="0" orientation="portrait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zoomScaleNormal="100" workbookViewId="0">
      <selection activeCell="Q11" sqref="Q11"/>
    </sheetView>
  </sheetViews>
  <sheetFormatPr defaultRowHeight="15" x14ac:dyDescent="0.25"/>
  <cols>
    <col min="1" max="1" width="5.7109375" style="3" customWidth="1"/>
    <col min="2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158</v>
      </c>
      <c r="B1" s="34"/>
      <c r="C1" s="34"/>
      <c r="D1" s="34"/>
      <c r="E1" s="34"/>
      <c r="F1" s="34"/>
      <c r="G1" s="34"/>
      <c r="H1" s="34"/>
    </row>
    <row r="3" spans="1:9" ht="78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5" t="s">
        <v>136</v>
      </c>
      <c r="B4" s="2" t="s">
        <v>4</v>
      </c>
      <c r="C4" s="2" t="s">
        <v>71</v>
      </c>
      <c r="D4" s="2" t="s">
        <v>72</v>
      </c>
      <c r="E4" s="2" t="s">
        <v>84</v>
      </c>
      <c r="F4" s="1">
        <v>3</v>
      </c>
      <c r="G4" s="7"/>
      <c r="H4" s="8"/>
      <c r="I4" s="2"/>
    </row>
    <row r="5" spans="1:9" ht="24.95" customHeight="1" x14ac:dyDescent="0.25">
      <c r="A5" s="5" t="s">
        <v>137</v>
      </c>
      <c r="B5" s="2" t="s">
        <v>4</v>
      </c>
      <c r="C5" s="2" t="s">
        <v>71</v>
      </c>
      <c r="D5" s="2" t="s">
        <v>73</v>
      </c>
      <c r="E5" s="2" t="s">
        <v>84</v>
      </c>
      <c r="F5" s="1">
        <v>3</v>
      </c>
      <c r="G5" s="7"/>
      <c r="H5" s="8"/>
      <c r="I5" s="2"/>
    </row>
    <row r="6" spans="1:9" ht="24.95" customHeight="1" x14ac:dyDescent="0.25">
      <c r="A6" s="5" t="s">
        <v>138</v>
      </c>
      <c r="B6" s="2" t="s">
        <v>4</v>
      </c>
      <c r="C6" s="2" t="s">
        <v>71</v>
      </c>
      <c r="D6" s="2" t="s">
        <v>74</v>
      </c>
      <c r="E6" s="2" t="s">
        <v>84</v>
      </c>
      <c r="F6" s="1">
        <v>3</v>
      </c>
      <c r="G6" s="7"/>
      <c r="H6" s="8"/>
      <c r="I6" s="2"/>
    </row>
    <row r="7" spans="1:9" ht="24.95" customHeight="1" x14ac:dyDescent="0.25">
      <c r="A7" s="5" t="s">
        <v>139</v>
      </c>
      <c r="B7" s="2" t="s">
        <v>4</v>
      </c>
      <c r="C7" s="2" t="s">
        <v>71</v>
      </c>
      <c r="D7" s="2" t="s">
        <v>75</v>
      </c>
      <c r="E7" s="2" t="s">
        <v>84</v>
      </c>
      <c r="F7" s="1">
        <v>3</v>
      </c>
      <c r="G7" s="7"/>
      <c r="H7" s="8"/>
      <c r="I7" s="2"/>
    </row>
    <row r="8" spans="1:9" ht="24.95" customHeight="1" x14ac:dyDescent="0.25">
      <c r="A8" s="5" t="s">
        <v>140</v>
      </c>
      <c r="B8" s="2" t="s">
        <v>4</v>
      </c>
      <c r="C8" s="2" t="s">
        <v>71</v>
      </c>
      <c r="D8" s="2" t="s">
        <v>76</v>
      </c>
      <c r="E8" s="2" t="s">
        <v>84</v>
      </c>
      <c r="F8" s="1">
        <v>3</v>
      </c>
      <c r="G8" s="7"/>
      <c r="H8" s="8"/>
      <c r="I8" s="2"/>
    </row>
    <row r="9" spans="1:9" ht="24.95" customHeight="1" x14ac:dyDescent="0.25">
      <c r="A9" s="5" t="s">
        <v>141</v>
      </c>
      <c r="B9" s="2" t="s">
        <v>4</v>
      </c>
      <c r="C9" s="2" t="s">
        <v>77</v>
      </c>
      <c r="D9" s="2" t="s">
        <v>78</v>
      </c>
      <c r="E9" s="2" t="s">
        <v>84</v>
      </c>
      <c r="F9" s="1">
        <v>3</v>
      </c>
      <c r="G9" s="7"/>
      <c r="H9" s="8"/>
      <c r="I9" s="2"/>
    </row>
    <row r="10" spans="1:9" ht="24.95" customHeight="1" x14ac:dyDescent="0.25">
      <c r="A10" s="5" t="s">
        <v>142</v>
      </c>
      <c r="B10" s="2" t="s">
        <v>4</v>
      </c>
      <c r="C10" s="2" t="s">
        <v>77</v>
      </c>
      <c r="D10" s="2" t="s">
        <v>79</v>
      </c>
      <c r="E10" s="2" t="s">
        <v>84</v>
      </c>
      <c r="F10" s="1">
        <v>3</v>
      </c>
      <c r="G10" s="7"/>
      <c r="H10" s="8"/>
      <c r="I10" s="2"/>
    </row>
    <row r="11" spans="1:9" ht="24.95" customHeight="1" x14ac:dyDescent="0.25">
      <c r="A11" s="5" t="s">
        <v>143</v>
      </c>
      <c r="B11" s="2" t="s">
        <v>4</v>
      </c>
      <c r="C11" s="2" t="s">
        <v>80</v>
      </c>
      <c r="D11" s="2" t="s">
        <v>81</v>
      </c>
      <c r="E11" s="2" t="s">
        <v>84</v>
      </c>
      <c r="F11" s="1">
        <v>3</v>
      </c>
      <c r="G11" s="7"/>
      <c r="H11" s="8"/>
      <c r="I11" s="2"/>
    </row>
    <row r="12" spans="1:9" ht="24.95" customHeight="1" x14ac:dyDescent="0.25">
      <c r="A12" s="5" t="s">
        <v>144</v>
      </c>
      <c r="B12" s="2" t="s">
        <v>4</v>
      </c>
      <c r="C12" s="2" t="s">
        <v>80</v>
      </c>
      <c r="D12" s="2" t="s">
        <v>82</v>
      </c>
      <c r="E12" s="2" t="s">
        <v>84</v>
      </c>
      <c r="F12" s="1">
        <v>3</v>
      </c>
      <c r="G12" s="7"/>
      <c r="H12" s="8"/>
      <c r="I12" s="2"/>
    </row>
    <row r="13" spans="1:9" ht="24.95" customHeight="1" x14ac:dyDescent="0.25">
      <c r="A13" s="5" t="s">
        <v>145</v>
      </c>
      <c r="B13" s="2" t="s">
        <v>4</v>
      </c>
      <c r="C13" s="2" t="s">
        <v>80</v>
      </c>
      <c r="D13" s="2" t="s">
        <v>83</v>
      </c>
      <c r="E13" s="2" t="s">
        <v>84</v>
      </c>
      <c r="F13" s="1">
        <v>3</v>
      </c>
      <c r="G13" s="7"/>
      <c r="H13" s="8"/>
      <c r="I13" s="2"/>
    </row>
    <row r="14" spans="1:9" ht="24.95" customHeight="1" x14ac:dyDescent="0.25">
      <c r="A14" s="40" t="s">
        <v>55</v>
      </c>
      <c r="B14" s="40"/>
      <c r="C14" s="40"/>
      <c r="D14" s="40"/>
      <c r="E14" s="40"/>
      <c r="F14" s="40"/>
      <c r="G14" s="40"/>
      <c r="H14" s="2"/>
    </row>
    <row r="17" spans="1:9" x14ac:dyDescent="0.25">
      <c r="A17" s="38" t="s">
        <v>134</v>
      </c>
      <c r="B17" s="39"/>
      <c r="C17" s="39"/>
      <c r="D17" s="39"/>
      <c r="E17" s="39"/>
      <c r="F17" s="39"/>
      <c r="G17" s="39"/>
      <c r="H17" s="39"/>
      <c r="I17" s="39"/>
    </row>
    <row r="18" spans="1:9" x14ac:dyDescent="0.25">
      <c r="A18" s="39"/>
      <c r="B18" s="39"/>
      <c r="C18" s="39"/>
      <c r="D18" s="39"/>
      <c r="E18" s="39"/>
      <c r="F18" s="39"/>
      <c r="G18" s="39"/>
      <c r="H18" s="39"/>
      <c r="I18" s="39"/>
    </row>
    <row r="19" spans="1:9" x14ac:dyDescent="0.25">
      <c r="A19" s="39"/>
      <c r="B19" s="39"/>
      <c r="C19" s="39"/>
      <c r="D19" s="39"/>
      <c r="E19" s="39"/>
      <c r="F19" s="39"/>
      <c r="G19" s="39"/>
      <c r="H19" s="39"/>
      <c r="I19" s="39"/>
    </row>
    <row r="20" spans="1:9" x14ac:dyDescent="0.25">
      <c r="A20" s="39"/>
      <c r="B20" s="39"/>
      <c r="C20" s="39"/>
      <c r="D20" s="39"/>
      <c r="E20" s="39"/>
      <c r="F20" s="39"/>
      <c r="G20" s="39"/>
      <c r="H20" s="39"/>
      <c r="I20" s="39"/>
    </row>
    <row r="21" spans="1:9" ht="78" customHeight="1" x14ac:dyDescent="0.25">
      <c r="A21" s="39"/>
      <c r="B21" s="39"/>
      <c r="C21" s="39"/>
      <c r="D21" s="39"/>
      <c r="E21" s="39"/>
      <c r="F21" s="39"/>
      <c r="G21" s="39"/>
      <c r="H21" s="39"/>
      <c r="I21" s="39"/>
    </row>
  </sheetData>
  <mergeCells count="3">
    <mergeCell ref="A1:H1"/>
    <mergeCell ref="A14:G14"/>
    <mergeCell ref="A17:I21"/>
  </mergeCells>
  <phoneticPr fontId="6" type="noConversion"/>
  <printOptions horizontalCentered="1"/>
  <pageMargins left="0.39370078740157483" right="0.39370078740157483" top="0.78740157480314965" bottom="0.78740157480314965" header="0.39370078740157483" footer="0.39370078740157483"/>
  <pageSetup paperSize="9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5"/>
  <sheetViews>
    <sheetView zoomScaleNormal="100" workbookViewId="0">
      <selection activeCell="M10" sqref="M10"/>
    </sheetView>
  </sheetViews>
  <sheetFormatPr defaultRowHeight="15" x14ac:dyDescent="0.25"/>
  <cols>
    <col min="1" max="1" width="5.7109375" style="3" customWidth="1"/>
    <col min="2" max="2" width="15.85546875" style="3" customWidth="1"/>
    <col min="3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157</v>
      </c>
      <c r="B1" s="34"/>
      <c r="C1" s="34"/>
      <c r="D1" s="34"/>
      <c r="E1" s="34"/>
      <c r="F1" s="34"/>
      <c r="G1" s="34"/>
      <c r="H1" s="34"/>
    </row>
    <row r="3" spans="1:9" ht="72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5" t="s">
        <v>136</v>
      </c>
      <c r="B4" s="1" t="s">
        <v>4</v>
      </c>
      <c r="C4" s="2" t="s">
        <v>85</v>
      </c>
      <c r="D4" s="2" t="s">
        <v>86</v>
      </c>
      <c r="E4" s="2" t="s">
        <v>90</v>
      </c>
      <c r="F4" s="1">
        <v>3</v>
      </c>
      <c r="G4" s="7"/>
      <c r="H4" s="8"/>
      <c r="I4" s="2"/>
    </row>
    <row r="5" spans="1:9" ht="24.95" customHeight="1" x14ac:dyDescent="0.25">
      <c r="A5" s="5" t="s">
        <v>137</v>
      </c>
      <c r="B5" s="1" t="s">
        <v>4</v>
      </c>
      <c r="C5" s="2" t="s">
        <v>85</v>
      </c>
      <c r="D5" s="2" t="s">
        <v>87</v>
      </c>
      <c r="E5" s="2" t="s">
        <v>90</v>
      </c>
      <c r="F5" s="1">
        <v>3</v>
      </c>
      <c r="G5" s="7"/>
      <c r="H5" s="8"/>
      <c r="I5" s="2"/>
    </row>
    <row r="6" spans="1:9" ht="24.95" customHeight="1" x14ac:dyDescent="0.25">
      <c r="A6" s="5" t="s">
        <v>138</v>
      </c>
      <c r="B6" s="1" t="s">
        <v>4</v>
      </c>
      <c r="C6" s="2" t="s">
        <v>85</v>
      </c>
      <c r="D6" s="2" t="s">
        <v>88</v>
      </c>
      <c r="E6" s="2" t="s">
        <v>90</v>
      </c>
      <c r="F6" s="1">
        <v>3</v>
      </c>
      <c r="G6" s="7"/>
      <c r="H6" s="8"/>
      <c r="I6" s="2"/>
    </row>
    <row r="7" spans="1:9" ht="24.95" customHeight="1" x14ac:dyDescent="0.25">
      <c r="A7" s="5" t="s">
        <v>139</v>
      </c>
      <c r="B7" s="1" t="s">
        <v>4</v>
      </c>
      <c r="C7" s="2" t="s">
        <v>85</v>
      </c>
      <c r="D7" s="2" t="s">
        <v>89</v>
      </c>
      <c r="E7" s="2" t="s">
        <v>90</v>
      </c>
      <c r="F7" s="1">
        <v>3</v>
      </c>
      <c r="G7" s="7"/>
      <c r="H7" s="8"/>
      <c r="I7" s="2"/>
    </row>
    <row r="8" spans="1:9" ht="24.95" customHeight="1" x14ac:dyDescent="0.25">
      <c r="A8" s="40" t="s">
        <v>55</v>
      </c>
      <c r="B8" s="40"/>
      <c r="C8" s="40"/>
      <c r="D8" s="40"/>
      <c r="E8" s="40"/>
      <c r="F8" s="40"/>
      <c r="G8" s="40"/>
      <c r="H8" s="2"/>
    </row>
    <row r="10" spans="1:9" x14ac:dyDescent="0.25">
      <c r="A10" s="38" t="s">
        <v>134</v>
      </c>
      <c r="B10" s="39"/>
      <c r="C10" s="39"/>
      <c r="D10" s="39"/>
      <c r="E10" s="39"/>
      <c r="F10" s="39"/>
      <c r="G10" s="39"/>
      <c r="H10" s="39"/>
      <c r="I10" s="39"/>
    </row>
    <row r="11" spans="1:9" x14ac:dyDescent="0.25">
      <c r="A11" s="39"/>
      <c r="B11" s="39"/>
      <c r="C11" s="39"/>
      <c r="D11" s="39"/>
      <c r="E11" s="39"/>
      <c r="F11" s="39"/>
      <c r="G11" s="39"/>
      <c r="H11" s="39"/>
      <c r="I11" s="39"/>
    </row>
    <row r="12" spans="1:9" x14ac:dyDescent="0.25">
      <c r="A12" s="39"/>
      <c r="B12" s="39"/>
      <c r="C12" s="39"/>
      <c r="D12" s="39"/>
      <c r="E12" s="39"/>
      <c r="F12" s="39"/>
      <c r="G12" s="39"/>
      <c r="H12" s="39"/>
      <c r="I12" s="39"/>
    </row>
    <row r="13" spans="1:9" x14ac:dyDescent="0.25">
      <c r="A13" s="39"/>
      <c r="B13" s="39"/>
      <c r="C13" s="39"/>
      <c r="D13" s="39"/>
      <c r="E13" s="39"/>
      <c r="F13" s="39"/>
      <c r="G13" s="39"/>
      <c r="H13" s="39"/>
      <c r="I13" s="39"/>
    </row>
    <row r="14" spans="1:9" x14ac:dyDescent="0.25">
      <c r="A14" s="39"/>
      <c r="B14" s="39"/>
      <c r="C14" s="39"/>
      <c r="D14" s="39"/>
      <c r="E14" s="39"/>
      <c r="F14" s="39"/>
      <c r="G14" s="39"/>
      <c r="H14" s="39"/>
      <c r="I14" s="39"/>
    </row>
    <row r="15" spans="1:9" ht="77.2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</row>
  </sheetData>
  <mergeCells count="3">
    <mergeCell ref="A1:H1"/>
    <mergeCell ref="A8:G8"/>
    <mergeCell ref="A10:I15"/>
  </mergeCells>
  <phoneticPr fontId="6" type="noConversion"/>
  <printOptions horizontalCentered="1"/>
  <pageMargins left="0.39370078740157483" right="0.39370078740157483" top="0.78740157480314965" bottom="0.78740157480314965" header="0.39370078740157483" footer="0.39370078740157483"/>
  <pageSetup paperSize="9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I22"/>
  <sheetViews>
    <sheetView topLeftCell="A4" zoomScale="140" zoomScaleNormal="140" workbookViewId="0">
      <selection activeCell="H15" sqref="H15"/>
    </sheetView>
  </sheetViews>
  <sheetFormatPr defaultRowHeight="15" x14ac:dyDescent="0.25"/>
  <cols>
    <col min="1" max="1" width="5.7109375" style="3" customWidth="1"/>
    <col min="2" max="2" width="15.7109375" style="3" customWidth="1"/>
    <col min="3" max="3" width="20.7109375" style="3" customWidth="1"/>
    <col min="4" max="4" width="20" style="3" customWidth="1"/>
    <col min="5" max="7" width="15.7109375" style="3" customWidth="1"/>
    <col min="8" max="8" width="19.14062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156</v>
      </c>
      <c r="B1" s="34"/>
      <c r="C1" s="34"/>
      <c r="D1" s="34"/>
      <c r="E1" s="34"/>
      <c r="F1" s="34"/>
      <c r="G1" s="34"/>
      <c r="H1" s="34"/>
    </row>
    <row r="3" spans="1:9" ht="72" customHeight="1" x14ac:dyDescent="0.25">
      <c r="A3" s="23" t="s">
        <v>0</v>
      </c>
      <c r="B3" s="23" t="s">
        <v>54</v>
      </c>
      <c r="C3" s="23" t="s">
        <v>1</v>
      </c>
      <c r="D3" s="23" t="s">
        <v>56</v>
      </c>
      <c r="E3" s="24" t="s">
        <v>2</v>
      </c>
      <c r="F3" s="25" t="s">
        <v>135</v>
      </c>
      <c r="G3" s="24" t="s">
        <v>125</v>
      </c>
      <c r="H3" s="24" t="s">
        <v>126</v>
      </c>
      <c r="I3" s="26" t="s">
        <v>3</v>
      </c>
    </row>
    <row r="4" spans="1:9" ht="24.95" customHeight="1" x14ac:dyDescent="0.25">
      <c r="A4" s="27" t="s">
        <v>136</v>
      </c>
      <c r="B4" s="28" t="s">
        <v>4</v>
      </c>
      <c r="C4" s="29" t="s">
        <v>91</v>
      </c>
      <c r="D4" s="29" t="s">
        <v>53</v>
      </c>
      <c r="E4" s="28" t="s">
        <v>92</v>
      </c>
      <c r="F4" s="30">
        <v>3</v>
      </c>
      <c r="G4" s="31"/>
      <c r="H4" s="31">
        <f>G4*F4</f>
        <v>0</v>
      </c>
      <c r="I4" s="28"/>
    </row>
    <row r="5" spans="1:9" ht="24.95" customHeight="1" x14ac:dyDescent="0.25">
      <c r="A5" s="27" t="s">
        <v>137</v>
      </c>
      <c r="B5" s="28" t="s">
        <v>4</v>
      </c>
      <c r="C5" s="29" t="s">
        <v>91</v>
      </c>
      <c r="D5" s="29" t="s">
        <v>51</v>
      </c>
      <c r="E5" s="28" t="s">
        <v>92</v>
      </c>
      <c r="F5" s="30">
        <v>3</v>
      </c>
      <c r="G5" s="31"/>
      <c r="H5" s="31">
        <f t="shared" ref="H5:H9" si="0">G5*F5</f>
        <v>0</v>
      </c>
      <c r="I5" s="28"/>
    </row>
    <row r="6" spans="1:9" ht="24.95" customHeight="1" x14ac:dyDescent="0.25">
      <c r="A6" s="27" t="s">
        <v>138</v>
      </c>
      <c r="B6" s="28" t="s">
        <v>4</v>
      </c>
      <c r="C6" s="29" t="s">
        <v>91</v>
      </c>
      <c r="D6" s="29" t="s">
        <v>49</v>
      </c>
      <c r="E6" s="28" t="s">
        <v>92</v>
      </c>
      <c r="F6" s="30">
        <v>3</v>
      </c>
      <c r="G6" s="31"/>
      <c r="H6" s="31">
        <f t="shared" si="0"/>
        <v>0</v>
      </c>
      <c r="I6" s="28"/>
    </row>
    <row r="7" spans="1:9" ht="21" customHeight="1" x14ac:dyDescent="0.25">
      <c r="A7" s="27" t="s">
        <v>139</v>
      </c>
      <c r="B7" s="28" t="s">
        <v>4</v>
      </c>
      <c r="C7" s="29" t="s">
        <v>91</v>
      </c>
      <c r="D7" s="29" t="s">
        <v>48</v>
      </c>
      <c r="E7" s="28" t="s">
        <v>92</v>
      </c>
      <c r="F7" s="30">
        <v>3</v>
      </c>
      <c r="G7" s="31"/>
      <c r="H7" s="31">
        <f t="shared" si="0"/>
        <v>0</v>
      </c>
      <c r="I7" s="28"/>
    </row>
    <row r="8" spans="1:9" ht="21.75" customHeight="1" x14ac:dyDescent="0.25">
      <c r="A8" s="27" t="s">
        <v>140</v>
      </c>
      <c r="B8" s="28" t="s">
        <v>4</v>
      </c>
      <c r="C8" s="29" t="s">
        <v>91</v>
      </c>
      <c r="D8" s="29" t="s">
        <v>50</v>
      </c>
      <c r="E8" s="28" t="s">
        <v>92</v>
      </c>
      <c r="F8" s="30">
        <v>3</v>
      </c>
      <c r="G8" s="31"/>
      <c r="H8" s="31">
        <f t="shared" si="0"/>
        <v>0</v>
      </c>
      <c r="I8" s="28"/>
    </row>
    <row r="9" spans="1:9" ht="20.25" customHeight="1" x14ac:dyDescent="0.25">
      <c r="A9" s="27" t="s">
        <v>141</v>
      </c>
      <c r="B9" s="28" t="s">
        <v>4</v>
      </c>
      <c r="C9" s="29" t="s">
        <v>91</v>
      </c>
      <c r="D9" s="29" t="s">
        <v>52</v>
      </c>
      <c r="E9" s="28" t="s">
        <v>92</v>
      </c>
      <c r="F9" s="30">
        <v>3</v>
      </c>
      <c r="G9" s="31"/>
      <c r="H9" s="31">
        <f t="shared" si="0"/>
        <v>0</v>
      </c>
      <c r="I9" s="28"/>
    </row>
    <row r="10" spans="1:9" ht="24.95" customHeight="1" x14ac:dyDescent="0.25">
      <c r="A10" s="41" t="s">
        <v>199</v>
      </c>
      <c r="B10" s="41"/>
      <c r="C10" s="41"/>
      <c r="D10" s="41"/>
      <c r="E10" s="41"/>
      <c r="F10" s="41"/>
      <c r="G10" s="41"/>
      <c r="H10" s="32">
        <f>SUM(H4:H9)</f>
        <v>0</v>
      </c>
      <c r="I10" s="33"/>
    </row>
    <row r="11" spans="1:9" ht="24.95" customHeight="1" x14ac:dyDescent="0.25">
      <c r="A11" s="48" t="s">
        <v>202</v>
      </c>
      <c r="B11" s="48"/>
      <c r="C11" s="48"/>
      <c r="D11" s="48"/>
      <c r="E11" s="48"/>
      <c r="F11" s="48"/>
      <c r="G11" s="16"/>
    </row>
    <row r="12" spans="1:9" ht="44.25" customHeight="1" x14ac:dyDescent="0.25">
      <c r="A12" s="17" t="s">
        <v>197</v>
      </c>
      <c r="B12" s="45" t="s">
        <v>198</v>
      </c>
      <c r="C12" s="46"/>
      <c r="D12" s="46"/>
      <c r="E12" s="47"/>
      <c r="F12" s="18" t="s">
        <v>201</v>
      </c>
      <c r="G12" s="18" t="s">
        <v>204</v>
      </c>
      <c r="H12" s="18" t="s">
        <v>205</v>
      </c>
      <c r="I12" s="18" t="s">
        <v>200</v>
      </c>
    </row>
    <row r="13" spans="1:9" ht="32.25" customHeight="1" x14ac:dyDescent="0.25">
      <c r="A13" s="2" t="s">
        <v>136</v>
      </c>
      <c r="B13" s="42" t="s">
        <v>203</v>
      </c>
      <c r="C13" s="43"/>
      <c r="D13" s="43"/>
      <c r="E13" s="44"/>
      <c r="F13" s="28">
        <v>6</v>
      </c>
      <c r="G13" s="2"/>
      <c r="H13" s="32">
        <f>F13*G13</f>
        <v>0</v>
      </c>
      <c r="I13" s="2"/>
    </row>
    <row r="14" spans="1:9" ht="26.25" customHeight="1" x14ac:dyDescent="0.25">
      <c r="B14" s="19"/>
      <c r="C14" s="19"/>
      <c r="D14" s="19"/>
      <c r="E14" s="19"/>
    </row>
    <row r="15" spans="1:9" ht="45.75" customHeight="1" x14ac:dyDescent="0.25">
      <c r="A15" s="49" t="s">
        <v>206</v>
      </c>
      <c r="B15" s="49"/>
      <c r="C15" s="49"/>
      <c r="D15" s="21">
        <f>H10+H13</f>
        <v>0</v>
      </c>
      <c r="E15" s="19"/>
    </row>
    <row r="16" spans="1:9" ht="17.25" customHeight="1" x14ac:dyDescent="0.25">
      <c r="A16" s="19"/>
      <c r="B16" s="19"/>
      <c r="C16" s="19"/>
      <c r="D16" s="22"/>
      <c r="E16" s="19"/>
    </row>
    <row r="17" spans="1:9" x14ac:dyDescent="0.25">
      <c r="A17" s="38" t="s">
        <v>134</v>
      </c>
      <c r="B17" s="39"/>
      <c r="C17" s="39"/>
      <c r="D17" s="39"/>
      <c r="E17" s="39"/>
      <c r="F17" s="39"/>
      <c r="G17" s="39"/>
      <c r="H17" s="39"/>
      <c r="I17" s="39"/>
    </row>
    <row r="18" spans="1:9" x14ac:dyDescent="0.25">
      <c r="A18" s="39"/>
      <c r="B18" s="39"/>
      <c r="C18" s="39"/>
      <c r="D18" s="39"/>
      <c r="E18" s="39"/>
      <c r="F18" s="39"/>
      <c r="G18" s="39"/>
      <c r="H18" s="39"/>
      <c r="I18" s="39"/>
    </row>
    <row r="19" spans="1:9" x14ac:dyDescent="0.25">
      <c r="A19" s="39"/>
      <c r="B19" s="39"/>
      <c r="C19" s="39"/>
      <c r="D19" s="39"/>
      <c r="E19" s="39"/>
      <c r="F19" s="39"/>
      <c r="G19" s="39"/>
      <c r="H19" s="39"/>
      <c r="I19" s="39"/>
    </row>
    <row r="20" spans="1:9" x14ac:dyDescent="0.25">
      <c r="A20" s="39"/>
      <c r="B20" s="39"/>
      <c r="C20" s="39"/>
      <c r="D20" s="39"/>
      <c r="E20" s="39"/>
      <c r="F20" s="39"/>
      <c r="G20" s="39"/>
      <c r="H20" s="39"/>
      <c r="I20" s="39"/>
    </row>
    <row r="21" spans="1:9" x14ac:dyDescent="0.25">
      <c r="A21" s="39"/>
      <c r="B21" s="39"/>
      <c r="C21" s="39"/>
      <c r="D21" s="39"/>
      <c r="E21" s="39"/>
      <c r="F21" s="39"/>
      <c r="G21" s="39"/>
      <c r="H21" s="39"/>
      <c r="I21" s="39"/>
    </row>
    <row r="22" spans="1:9" ht="54.75" customHeight="1" x14ac:dyDescent="0.25">
      <c r="A22" s="39"/>
      <c r="B22" s="39"/>
      <c r="C22" s="39"/>
      <c r="D22" s="39"/>
      <c r="E22" s="39"/>
      <c r="F22" s="39"/>
      <c r="G22" s="39"/>
      <c r="H22" s="39"/>
      <c r="I22" s="39"/>
    </row>
  </sheetData>
  <mergeCells count="7">
    <mergeCell ref="A1:H1"/>
    <mergeCell ref="A10:G10"/>
    <mergeCell ref="A17:I22"/>
    <mergeCell ref="B13:E13"/>
    <mergeCell ref="B12:E12"/>
    <mergeCell ref="A11:F11"/>
    <mergeCell ref="A15:C15"/>
  </mergeCells>
  <phoneticPr fontId="6" type="noConversion"/>
  <printOptions horizontalCentered="1"/>
  <pageMargins left="0.39370078740157483" right="0.39370078740157483" top="0.78740157480314965" bottom="0.78740157480314965" header="0.39370078740157483" footer="0.39370078740157483"/>
  <pageSetup paperSize="9" scale="99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7"/>
  <sheetViews>
    <sheetView zoomScale="140" zoomScaleNormal="140" workbookViewId="0">
      <selection activeCell="M8" sqref="M8"/>
    </sheetView>
  </sheetViews>
  <sheetFormatPr defaultRowHeight="15" x14ac:dyDescent="0.25"/>
  <cols>
    <col min="1" max="1" width="5.7109375" style="3" customWidth="1"/>
    <col min="2" max="3" width="15.7109375" style="3" customWidth="1"/>
    <col min="4" max="5" width="20.7109375" style="3" customWidth="1"/>
    <col min="6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155</v>
      </c>
      <c r="B1" s="34"/>
      <c r="C1" s="34"/>
      <c r="D1" s="34"/>
      <c r="E1" s="34"/>
      <c r="F1" s="34"/>
      <c r="G1" s="34"/>
      <c r="H1" s="34"/>
    </row>
    <row r="3" spans="1:9" ht="72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5" t="s">
        <v>136</v>
      </c>
      <c r="B4" s="1" t="s">
        <v>4</v>
      </c>
      <c r="C4" s="10" t="s">
        <v>93</v>
      </c>
      <c r="D4" s="8" t="s">
        <v>94</v>
      </c>
      <c r="E4" s="1" t="s">
        <v>122</v>
      </c>
      <c r="F4" s="1">
        <v>3</v>
      </c>
      <c r="G4" s="7"/>
      <c r="H4" s="8"/>
      <c r="I4" s="2"/>
    </row>
    <row r="5" spans="1:9" ht="24.95" customHeight="1" x14ac:dyDescent="0.25">
      <c r="A5" s="5" t="s">
        <v>137</v>
      </c>
      <c r="B5" s="1" t="s">
        <v>4</v>
      </c>
      <c r="C5" s="10" t="s">
        <v>93</v>
      </c>
      <c r="D5" s="8" t="s">
        <v>95</v>
      </c>
      <c r="E5" s="1" t="s">
        <v>122</v>
      </c>
      <c r="F5" s="1">
        <v>3</v>
      </c>
      <c r="G5" s="7"/>
      <c r="H5" s="8"/>
      <c r="I5" s="2"/>
    </row>
    <row r="6" spans="1:9" ht="24.95" customHeight="1" x14ac:dyDescent="0.25">
      <c r="A6" s="5" t="s">
        <v>138</v>
      </c>
      <c r="B6" s="1" t="s">
        <v>4</v>
      </c>
      <c r="C6" s="10" t="s">
        <v>93</v>
      </c>
      <c r="D6" s="15" t="s">
        <v>96</v>
      </c>
      <c r="E6" s="1" t="s">
        <v>122</v>
      </c>
      <c r="F6" s="1">
        <v>3</v>
      </c>
      <c r="G6" s="7"/>
      <c r="H6" s="8"/>
      <c r="I6" s="2"/>
    </row>
    <row r="7" spans="1:9" ht="24.95" customHeight="1" x14ac:dyDescent="0.25">
      <c r="A7" s="5" t="s">
        <v>139</v>
      </c>
      <c r="B7" s="1" t="s">
        <v>4</v>
      </c>
      <c r="C7" s="10" t="s">
        <v>93</v>
      </c>
      <c r="D7" s="15" t="s">
        <v>97</v>
      </c>
      <c r="E7" s="1" t="s">
        <v>122</v>
      </c>
      <c r="F7" s="1">
        <v>3</v>
      </c>
      <c r="G7" s="7"/>
      <c r="H7" s="8"/>
      <c r="I7" s="2"/>
    </row>
    <row r="8" spans="1:9" ht="24.95" customHeight="1" x14ac:dyDescent="0.25">
      <c r="A8" s="5" t="s">
        <v>140</v>
      </c>
      <c r="B8" s="1" t="s">
        <v>4</v>
      </c>
      <c r="C8" s="10" t="s">
        <v>93</v>
      </c>
      <c r="D8" s="15" t="s">
        <v>98</v>
      </c>
      <c r="E8" s="1" t="s">
        <v>122</v>
      </c>
      <c r="F8" s="1">
        <v>3</v>
      </c>
      <c r="G8" s="7"/>
      <c r="H8" s="8"/>
      <c r="I8" s="2"/>
    </row>
    <row r="9" spans="1:9" ht="24.95" customHeight="1" x14ac:dyDescent="0.25">
      <c r="A9" s="5" t="s">
        <v>141</v>
      </c>
      <c r="B9" s="1" t="s">
        <v>4</v>
      </c>
      <c r="C9" s="10" t="s">
        <v>93</v>
      </c>
      <c r="D9" s="15" t="s">
        <v>99</v>
      </c>
      <c r="E9" s="1" t="s">
        <v>122</v>
      </c>
      <c r="F9" s="1">
        <v>3</v>
      </c>
      <c r="G9" s="7"/>
      <c r="H9" s="8"/>
      <c r="I9" s="2"/>
    </row>
    <row r="10" spans="1:9" ht="24.95" customHeight="1" x14ac:dyDescent="0.25">
      <c r="A10" s="5" t="s">
        <v>142</v>
      </c>
      <c r="B10" s="1" t="s">
        <v>4</v>
      </c>
      <c r="C10" s="10" t="s">
        <v>93</v>
      </c>
      <c r="D10" s="15" t="s">
        <v>100</v>
      </c>
      <c r="E10" s="1" t="s">
        <v>122</v>
      </c>
      <c r="F10" s="1">
        <v>3</v>
      </c>
      <c r="G10" s="7"/>
      <c r="H10" s="8"/>
      <c r="I10" s="2"/>
    </row>
    <row r="11" spans="1:9" ht="24.95" customHeight="1" x14ac:dyDescent="0.25">
      <c r="A11" s="5" t="s">
        <v>143</v>
      </c>
      <c r="B11" s="1" t="s">
        <v>4</v>
      </c>
      <c r="C11" s="10" t="s">
        <v>101</v>
      </c>
      <c r="D11" s="15" t="s">
        <v>102</v>
      </c>
      <c r="E11" s="1" t="s">
        <v>122</v>
      </c>
      <c r="F11" s="1">
        <v>3</v>
      </c>
      <c r="G11" s="7"/>
      <c r="H11" s="8"/>
      <c r="I11" s="2"/>
    </row>
    <row r="12" spans="1:9" ht="24.95" customHeight="1" x14ac:dyDescent="0.25">
      <c r="A12" s="40" t="s">
        <v>55</v>
      </c>
      <c r="B12" s="40"/>
      <c r="C12" s="40"/>
      <c r="D12" s="40"/>
      <c r="E12" s="40"/>
      <c r="F12" s="40"/>
      <c r="G12" s="40"/>
      <c r="H12" s="2"/>
    </row>
    <row r="14" spans="1:9" x14ac:dyDescent="0.25">
      <c r="A14" s="38" t="s">
        <v>134</v>
      </c>
      <c r="B14" s="39"/>
      <c r="C14" s="39"/>
      <c r="D14" s="39"/>
      <c r="E14" s="39"/>
      <c r="F14" s="39"/>
      <c r="G14" s="39"/>
      <c r="H14" s="39"/>
      <c r="I14" s="39"/>
    </row>
    <row r="15" spans="1:9" x14ac:dyDescent="0.25">
      <c r="A15" s="39"/>
      <c r="B15" s="39"/>
      <c r="C15" s="39"/>
      <c r="D15" s="39"/>
      <c r="E15" s="39"/>
      <c r="F15" s="39"/>
      <c r="G15" s="39"/>
      <c r="H15" s="39"/>
      <c r="I15" s="39"/>
    </row>
    <row r="16" spans="1:9" x14ac:dyDescent="0.25">
      <c r="A16" s="39"/>
      <c r="B16" s="39"/>
      <c r="C16" s="39"/>
      <c r="D16" s="39"/>
      <c r="E16" s="39"/>
      <c r="F16" s="39"/>
      <c r="G16" s="39"/>
      <c r="H16" s="39"/>
      <c r="I16" s="39"/>
    </row>
    <row r="17" spans="1:9" ht="89.25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</row>
  </sheetData>
  <mergeCells count="3">
    <mergeCell ref="A1:H1"/>
    <mergeCell ref="A12:G12"/>
    <mergeCell ref="A14:I17"/>
  </mergeCells>
  <phoneticPr fontId="6" type="noConversion"/>
  <printOptions horizontalCentered="1"/>
  <pageMargins left="0.39370078740157483" right="0.39370078740157483" top="0.78740157480314965" bottom="0.78740157480314965" header="0.31496062992125984" footer="0.31496062992125984"/>
  <pageSetup paperSize="9" fitToHeight="0" orientation="landscape" r:id="rId1"/>
  <headerFooter>
    <oddHeader xml:space="preserve">&amp;CFormularz asortymenowo-cenowy (wykaz urządzeń)&amp;RZałącznik nr 2 do SWZ
(Załącznik nr 2 do umowy)
</oddHeader>
    <oddFooter>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8"/>
  <sheetViews>
    <sheetView zoomScale="140" zoomScaleNormal="140" workbookViewId="0">
      <selection activeCell="L5" sqref="L5"/>
    </sheetView>
  </sheetViews>
  <sheetFormatPr defaultRowHeight="15" x14ac:dyDescent="0.25"/>
  <cols>
    <col min="1" max="1" width="5.7109375" style="3" customWidth="1"/>
    <col min="2" max="2" width="15.7109375" style="3" customWidth="1"/>
    <col min="3" max="3" width="37.42578125" style="3" customWidth="1"/>
    <col min="4" max="4" width="10.7109375" style="3" customWidth="1"/>
    <col min="5" max="5" width="20.7109375" style="3" customWidth="1"/>
    <col min="6" max="8" width="15.7109375" style="3" customWidth="1"/>
    <col min="9" max="9" width="11.140625" style="3" customWidth="1"/>
    <col min="10" max="16384" width="9.140625" style="3"/>
  </cols>
  <sheetData>
    <row r="1" spans="1:9" x14ac:dyDescent="0.25">
      <c r="A1" s="34" t="s">
        <v>154</v>
      </c>
      <c r="B1" s="34"/>
      <c r="C1" s="34"/>
      <c r="D1" s="34"/>
      <c r="E1" s="34"/>
      <c r="F1" s="34"/>
      <c r="G1" s="34"/>
      <c r="H1" s="34"/>
    </row>
    <row r="3" spans="1:9" ht="72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5" t="s">
        <v>136</v>
      </c>
      <c r="B4" s="1" t="s">
        <v>4</v>
      </c>
      <c r="C4" s="9" t="s">
        <v>103</v>
      </c>
      <c r="D4" s="9" t="s">
        <v>104</v>
      </c>
      <c r="E4" s="1" t="s">
        <v>121</v>
      </c>
      <c r="F4" s="1">
        <v>3</v>
      </c>
      <c r="G4" s="7"/>
      <c r="H4" s="8"/>
      <c r="I4" s="2"/>
    </row>
    <row r="5" spans="1:9" ht="24.95" customHeight="1" x14ac:dyDescent="0.25">
      <c r="A5" s="5" t="s">
        <v>137</v>
      </c>
      <c r="B5" s="1" t="s">
        <v>4</v>
      </c>
      <c r="C5" s="9" t="s">
        <v>103</v>
      </c>
      <c r="D5" s="9" t="s">
        <v>105</v>
      </c>
      <c r="E5" s="1" t="s">
        <v>121</v>
      </c>
      <c r="F5" s="1">
        <v>3</v>
      </c>
      <c r="G5" s="7"/>
      <c r="H5" s="8"/>
      <c r="I5" s="2"/>
    </row>
    <row r="6" spans="1:9" ht="24.95" customHeight="1" x14ac:dyDescent="0.25">
      <c r="A6" s="5" t="s">
        <v>138</v>
      </c>
      <c r="B6" s="1" t="s">
        <v>4</v>
      </c>
      <c r="C6" s="9" t="s">
        <v>103</v>
      </c>
      <c r="D6" s="9" t="s">
        <v>106</v>
      </c>
      <c r="E6" s="1" t="s">
        <v>121</v>
      </c>
      <c r="F6" s="1">
        <v>3</v>
      </c>
      <c r="G6" s="7"/>
      <c r="H6" s="8"/>
      <c r="I6" s="2"/>
    </row>
    <row r="7" spans="1:9" ht="24.95" customHeight="1" x14ac:dyDescent="0.25">
      <c r="A7" s="5" t="s">
        <v>139</v>
      </c>
      <c r="B7" s="1" t="s">
        <v>4</v>
      </c>
      <c r="C7" s="9" t="s">
        <v>103</v>
      </c>
      <c r="D7" s="9" t="s">
        <v>107</v>
      </c>
      <c r="E7" s="1" t="s">
        <v>121</v>
      </c>
      <c r="F7" s="1">
        <v>3</v>
      </c>
      <c r="G7" s="6"/>
      <c r="H7" s="2"/>
      <c r="I7" s="2"/>
    </row>
    <row r="8" spans="1:9" ht="24.95" customHeight="1" x14ac:dyDescent="0.25">
      <c r="A8" s="5" t="s">
        <v>140</v>
      </c>
      <c r="B8" s="1" t="s">
        <v>4</v>
      </c>
      <c r="C8" s="9" t="s">
        <v>103</v>
      </c>
      <c r="D8" s="9" t="s">
        <v>108</v>
      </c>
      <c r="E8" s="1" t="s">
        <v>121</v>
      </c>
      <c r="F8" s="1">
        <v>3</v>
      </c>
      <c r="G8" s="2"/>
      <c r="H8" s="2"/>
      <c r="I8" s="2"/>
    </row>
    <row r="9" spans="1:9" ht="24.95" customHeight="1" x14ac:dyDescent="0.25">
      <c r="A9" s="5" t="s">
        <v>141</v>
      </c>
      <c r="B9" s="1" t="s">
        <v>4</v>
      </c>
      <c r="C9" s="9" t="s">
        <v>103</v>
      </c>
      <c r="D9" s="9" t="s">
        <v>109</v>
      </c>
      <c r="E9" s="1" t="s">
        <v>121</v>
      </c>
      <c r="F9" s="1">
        <v>3</v>
      </c>
      <c r="G9" s="2"/>
      <c r="H9" s="2"/>
      <c r="I9" s="2"/>
    </row>
    <row r="10" spans="1:9" ht="24.95" customHeight="1" x14ac:dyDescent="0.25">
      <c r="A10" s="5" t="s">
        <v>142</v>
      </c>
      <c r="B10" s="1" t="s">
        <v>4</v>
      </c>
      <c r="C10" s="9" t="s">
        <v>103</v>
      </c>
      <c r="D10" s="9" t="s">
        <v>110</v>
      </c>
      <c r="E10" s="1" t="s">
        <v>121</v>
      </c>
      <c r="F10" s="1">
        <v>3</v>
      </c>
      <c r="G10" s="2"/>
      <c r="H10" s="2"/>
      <c r="I10" s="2"/>
    </row>
    <row r="11" spans="1:9" ht="24.95" customHeight="1" x14ac:dyDescent="0.25">
      <c r="A11" s="5" t="s">
        <v>143</v>
      </c>
      <c r="B11" s="1" t="s">
        <v>4</v>
      </c>
      <c r="C11" s="9" t="s">
        <v>103</v>
      </c>
      <c r="D11" s="9" t="s">
        <v>111</v>
      </c>
      <c r="E11" s="1" t="s">
        <v>121</v>
      </c>
      <c r="F11" s="1">
        <v>3</v>
      </c>
      <c r="G11" s="2"/>
      <c r="H11" s="2"/>
      <c r="I11" s="2"/>
    </row>
    <row r="12" spans="1:9" ht="24.95" customHeight="1" x14ac:dyDescent="0.25">
      <c r="A12" s="5" t="s">
        <v>144</v>
      </c>
      <c r="B12" s="1" t="s">
        <v>4</v>
      </c>
      <c r="C12" s="9" t="s">
        <v>103</v>
      </c>
      <c r="D12" s="9" t="s">
        <v>112</v>
      </c>
      <c r="E12" s="1" t="s">
        <v>121</v>
      </c>
      <c r="F12" s="1">
        <v>3</v>
      </c>
      <c r="G12" s="2"/>
      <c r="H12" s="2"/>
      <c r="I12" s="2"/>
    </row>
    <row r="13" spans="1:9" ht="24.95" customHeight="1" x14ac:dyDescent="0.25">
      <c r="A13" s="5" t="s">
        <v>145</v>
      </c>
      <c r="B13" s="1" t="s">
        <v>4</v>
      </c>
      <c r="C13" s="9" t="s">
        <v>103</v>
      </c>
      <c r="D13" s="9" t="s">
        <v>113</v>
      </c>
      <c r="E13" s="1" t="s">
        <v>121</v>
      </c>
      <c r="F13" s="1">
        <v>3</v>
      </c>
      <c r="G13" s="2"/>
      <c r="H13" s="2"/>
      <c r="I13" s="2"/>
    </row>
    <row r="14" spans="1:9" ht="24.95" customHeight="1" x14ac:dyDescent="0.25">
      <c r="A14" s="5" t="s">
        <v>146</v>
      </c>
      <c r="B14" s="1" t="s">
        <v>4</v>
      </c>
      <c r="C14" s="9" t="s">
        <v>103</v>
      </c>
      <c r="D14" s="9" t="s">
        <v>114</v>
      </c>
      <c r="E14" s="1" t="s">
        <v>121</v>
      </c>
      <c r="F14" s="1">
        <v>3</v>
      </c>
      <c r="G14" s="2"/>
      <c r="H14" s="2"/>
      <c r="I14" s="2"/>
    </row>
    <row r="15" spans="1:9" ht="24.95" customHeight="1" x14ac:dyDescent="0.25">
      <c r="A15" s="5" t="s">
        <v>147</v>
      </c>
      <c r="B15" s="1" t="s">
        <v>4</v>
      </c>
      <c r="C15" s="9" t="s">
        <v>103</v>
      </c>
      <c r="D15" s="9" t="s">
        <v>115</v>
      </c>
      <c r="E15" s="1" t="s">
        <v>121</v>
      </c>
      <c r="F15" s="1">
        <v>3</v>
      </c>
      <c r="G15" s="2"/>
      <c r="H15" s="2"/>
      <c r="I15" s="2"/>
    </row>
    <row r="16" spans="1:9" ht="24.95" customHeight="1" x14ac:dyDescent="0.25">
      <c r="A16" s="5" t="s">
        <v>148</v>
      </c>
      <c r="B16" s="1" t="s">
        <v>4</v>
      </c>
      <c r="C16" s="9" t="s">
        <v>103</v>
      </c>
      <c r="D16" s="9" t="s">
        <v>116</v>
      </c>
      <c r="E16" s="1" t="s">
        <v>121</v>
      </c>
      <c r="F16" s="1">
        <v>3</v>
      </c>
      <c r="G16" s="2"/>
      <c r="H16" s="2"/>
      <c r="I16" s="2"/>
    </row>
    <row r="17" spans="1:9" ht="24.95" customHeight="1" x14ac:dyDescent="0.25">
      <c r="A17" s="5" t="s">
        <v>149</v>
      </c>
      <c r="B17" s="1" t="s">
        <v>4</v>
      </c>
      <c r="C17" s="9" t="s">
        <v>103</v>
      </c>
      <c r="D17" s="9" t="s">
        <v>117</v>
      </c>
      <c r="E17" s="1" t="s">
        <v>121</v>
      </c>
      <c r="F17" s="1">
        <v>3</v>
      </c>
      <c r="G17" s="2"/>
      <c r="H17" s="2"/>
      <c r="I17" s="2"/>
    </row>
    <row r="18" spans="1:9" ht="24.95" customHeight="1" x14ac:dyDescent="0.25">
      <c r="A18" s="5" t="s">
        <v>150</v>
      </c>
      <c r="B18" s="1" t="s">
        <v>4</v>
      </c>
      <c r="C18" s="9" t="s">
        <v>103</v>
      </c>
      <c r="D18" s="9" t="s">
        <v>118</v>
      </c>
      <c r="E18" s="1" t="s">
        <v>121</v>
      </c>
      <c r="F18" s="1">
        <v>3</v>
      </c>
      <c r="G18" s="2"/>
      <c r="H18" s="2"/>
      <c r="I18" s="2"/>
    </row>
    <row r="19" spans="1:9" ht="24.95" customHeight="1" x14ac:dyDescent="0.25">
      <c r="A19" s="5" t="s">
        <v>151</v>
      </c>
      <c r="B19" s="1" t="s">
        <v>4</v>
      </c>
      <c r="C19" s="9" t="s">
        <v>103</v>
      </c>
      <c r="D19" s="9" t="s">
        <v>119</v>
      </c>
      <c r="E19" s="1" t="s">
        <v>121</v>
      </c>
      <c r="F19" s="1">
        <v>3</v>
      </c>
      <c r="G19" s="2"/>
      <c r="H19" s="2"/>
      <c r="I19" s="2"/>
    </row>
    <row r="20" spans="1:9" ht="24.95" customHeight="1" x14ac:dyDescent="0.25">
      <c r="A20" s="5" t="s">
        <v>152</v>
      </c>
      <c r="B20" s="1" t="s">
        <v>4</v>
      </c>
      <c r="C20" s="9" t="s">
        <v>103</v>
      </c>
      <c r="D20" s="9" t="s">
        <v>120</v>
      </c>
      <c r="E20" s="1" t="s">
        <v>121</v>
      </c>
      <c r="F20" s="1">
        <v>3</v>
      </c>
      <c r="G20" s="2"/>
      <c r="H20" s="2"/>
      <c r="I20" s="2"/>
    </row>
    <row r="21" spans="1:9" ht="24.95" customHeight="1" x14ac:dyDescent="0.25">
      <c r="A21" s="40" t="s">
        <v>55</v>
      </c>
      <c r="B21" s="40"/>
      <c r="C21" s="40"/>
      <c r="D21" s="40"/>
      <c r="E21" s="40"/>
      <c r="F21" s="40"/>
      <c r="G21" s="40"/>
      <c r="H21" s="2"/>
    </row>
    <row r="23" spans="1:9" x14ac:dyDescent="0.25">
      <c r="A23" s="38" t="s">
        <v>134</v>
      </c>
      <c r="B23" s="39"/>
      <c r="C23" s="39"/>
      <c r="D23" s="39"/>
      <c r="E23" s="39"/>
      <c r="F23" s="39"/>
      <c r="G23" s="39"/>
      <c r="H23" s="39"/>
      <c r="I23" s="39"/>
    </row>
    <row r="24" spans="1:9" x14ac:dyDescent="0.25">
      <c r="A24" s="39"/>
      <c r="B24" s="39"/>
      <c r="C24" s="39"/>
      <c r="D24" s="39"/>
      <c r="E24" s="39"/>
      <c r="F24" s="39"/>
      <c r="G24" s="39"/>
      <c r="H24" s="39"/>
      <c r="I24" s="39"/>
    </row>
    <row r="25" spans="1:9" x14ac:dyDescent="0.25">
      <c r="A25" s="39"/>
      <c r="B25" s="39"/>
      <c r="C25" s="39"/>
      <c r="D25" s="39"/>
      <c r="E25" s="39"/>
      <c r="F25" s="39"/>
      <c r="G25" s="39"/>
      <c r="H25" s="39"/>
      <c r="I25" s="39"/>
    </row>
    <row r="26" spans="1:9" x14ac:dyDescent="0.25">
      <c r="A26" s="39"/>
      <c r="B26" s="39"/>
      <c r="C26" s="39"/>
      <c r="D26" s="39"/>
      <c r="E26" s="39"/>
      <c r="F26" s="39"/>
      <c r="G26" s="39"/>
      <c r="H26" s="39"/>
      <c r="I26" s="39"/>
    </row>
    <row r="27" spans="1:9" x14ac:dyDescent="0.25">
      <c r="A27" s="39"/>
      <c r="B27" s="39"/>
      <c r="C27" s="39"/>
      <c r="D27" s="39"/>
      <c r="E27" s="39"/>
      <c r="F27" s="39"/>
      <c r="G27" s="39"/>
      <c r="H27" s="39"/>
      <c r="I27" s="39"/>
    </row>
    <row r="28" spans="1:9" ht="50.25" customHeight="1" x14ac:dyDescent="0.25">
      <c r="A28" s="39"/>
      <c r="B28" s="39"/>
      <c r="C28" s="39"/>
      <c r="D28" s="39"/>
      <c r="E28" s="39"/>
      <c r="F28" s="39"/>
      <c r="G28" s="39"/>
      <c r="H28" s="39"/>
      <c r="I28" s="39"/>
    </row>
  </sheetData>
  <mergeCells count="3">
    <mergeCell ref="A1:H1"/>
    <mergeCell ref="A21:G21"/>
    <mergeCell ref="A23:I28"/>
  </mergeCells>
  <phoneticPr fontId="6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93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  <ignoredErrors>
    <ignoredError sqref="D4:D2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57F6-8994-4B10-A49B-0A7290960D7E}">
  <sheetPr>
    <pageSetUpPr fitToPage="1"/>
  </sheetPr>
  <dimension ref="A1:I13"/>
  <sheetViews>
    <sheetView zoomScale="150" zoomScaleNormal="150" workbookViewId="0">
      <selection activeCell="H4" sqref="H4"/>
    </sheetView>
  </sheetViews>
  <sheetFormatPr defaultRowHeight="15" x14ac:dyDescent="0.25"/>
  <cols>
    <col min="1" max="1" width="5.7109375" style="3" customWidth="1"/>
    <col min="2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34" t="s">
        <v>153</v>
      </c>
      <c r="B1" s="34"/>
      <c r="C1" s="34"/>
      <c r="D1" s="34"/>
      <c r="E1" s="34"/>
      <c r="F1" s="34"/>
      <c r="G1" s="34"/>
      <c r="H1" s="34"/>
    </row>
    <row r="3" spans="1:9" ht="70.5" customHeight="1" x14ac:dyDescent="0.25">
      <c r="A3" s="11" t="s">
        <v>0</v>
      </c>
      <c r="B3" s="11" t="s">
        <v>54</v>
      </c>
      <c r="C3" s="11" t="s">
        <v>1</v>
      </c>
      <c r="D3" s="11" t="s">
        <v>56</v>
      </c>
      <c r="E3" s="12" t="s">
        <v>2</v>
      </c>
      <c r="F3" s="14" t="s">
        <v>135</v>
      </c>
      <c r="G3" s="12" t="s">
        <v>125</v>
      </c>
      <c r="H3" s="12" t="s">
        <v>126</v>
      </c>
      <c r="I3" s="13" t="s">
        <v>3</v>
      </c>
    </row>
    <row r="4" spans="1:9" ht="24.95" customHeight="1" x14ac:dyDescent="0.25">
      <c r="A4" s="5" t="s">
        <v>136</v>
      </c>
      <c r="B4" s="1" t="s">
        <v>4</v>
      </c>
      <c r="C4" s="2" t="s">
        <v>124</v>
      </c>
      <c r="D4" s="2">
        <v>35001840187</v>
      </c>
      <c r="E4" s="1" t="s">
        <v>123</v>
      </c>
      <c r="F4" s="1">
        <v>3</v>
      </c>
      <c r="G4" s="7"/>
      <c r="H4" s="8"/>
      <c r="I4" s="2"/>
    </row>
    <row r="5" spans="1:9" ht="24.95" customHeight="1" x14ac:dyDescent="0.25">
      <c r="A5" s="5" t="s">
        <v>137</v>
      </c>
      <c r="B5" s="1" t="s">
        <v>4</v>
      </c>
      <c r="C5" s="2" t="s">
        <v>124</v>
      </c>
      <c r="D5" s="2">
        <v>35001840130</v>
      </c>
      <c r="E5" s="1" t="s">
        <v>123</v>
      </c>
      <c r="F5" s="1">
        <v>3</v>
      </c>
      <c r="G5" s="7"/>
      <c r="H5" s="8"/>
      <c r="I5" s="2"/>
    </row>
    <row r="6" spans="1:9" ht="24.95" customHeight="1" x14ac:dyDescent="0.25">
      <c r="A6" s="5" t="s">
        <v>138</v>
      </c>
      <c r="B6" s="1" t="s">
        <v>4</v>
      </c>
      <c r="C6" s="2" t="s">
        <v>124</v>
      </c>
      <c r="D6" s="2">
        <v>35001840083</v>
      </c>
      <c r="E6" s="1" t="s">
        <v>123</v>
      </c>
      <c r="F6" s="1">
        <v>3</v>
      </c>
      <c r="G6" s="7"/>
      <c r="H6" s="8"/>
      <c r="I6" s="2"/>
    </row>
    <row r="7" spans="1:9" ht="24.95" customHeight="1" x14ac:dyDescent="0.25">
      <c r="A7" s="5" t="s">
        <v>139</v>
      </c>
      <c r="B7" s="1" t="s">
        <v>4</v>
      </c>
      <c r="C7" s="2" t="s">
        <v>124</v>
      </c>
      <c r="D7" s="2">
        <v>35001851033</v>
      </c>
      <c r="E7" s="1" t="s">
        <v>123</v>
      </c>
      <c r="F7" s="1">
        <v>3</v>
      </c>
      <c r="G7" s="7"/>
      <c r="H7" s="8"/>
      <c r="I7" s="2"/>
    </row>
    <row r="8" spans="1:9" ht="24.95" customHeight="1" x14ac:dyDescent="0.25">
      <c r="A8" s="40" t="s">
        <v>55</v>
      </c>
      <c r="B8" s="40"/>
      <c r="C8" s="40"/>
      <c r="D8" s="40"/>
      <c r="E8" s="40"/>
      <c r="F8" s="40"/>
      <c r="G8" s="40"/>
      <c r="H8" s="2"/>
    </row>
    <row r="10" spans="1:9" x14ac:dyDescent="0.25">
      <c r="A10" s="38" t="s">
        <v>134</v>
      </c>
      <c r="B10" s="39"/>
      <c r="C10" s="39"/>
      <c r="D10" s="39"/>
      <c r="E10" s="39"/>
      <c r="F10" s="39"/>
      <c r="G10" s="39"/>
      <c r="H10" s="39"/>
      <c r="I10" s="39"/>
    </row>
    <row r="11" spans="1:9" x14ac:dyDescent="0.25">
      <c r="A11" s="39"/>
      <c r="B11" s="39"/>
      <c r="C11" s="39"/>
      <c r="D11" s="39"/>
      <c r="E11" s="39"/>
      <c r="F11" s="39"/>
      <c r="G11" s="39"/>
      <c r="H11" s="39"/>
      <c r="I11" s="39"/>
    </row>
    <row r="12" spans="1:9" x14ac:dyDescent="0.25">
      <c r="A12" s="39"/>
      <c r="B12" s="39"/>
      <c r="C12" s="39"/>
      <c r="D12" s="39"/>
      <c r="E12" s="39"/>
      <c r="F12" s="39"/>
      <c r="G12" s="39"/>
      <c r="H12" s="39"/>
      <c r="I12" s="39"/>
    </row>
    <row r="13" spans="1:9" ht="98.25" customHeight="1" x14ac:dyDescent="0.25">
      <c r="A13" s="39"/>
      <c r="B13" s="39"/>
      <c r="C13" s="39"/>
      <c r="D13" s="39"/>
      <c r="E13" s="39"/>
      <c r="F13" s="39"/>
      <c r="G13" s="39"/>
      <c r="H13" s="39"/>
      <c r="I13" s="39"/>
    </row>
  </sheetData>
  <mergeCells count="3">
    <mergeCell ref="A1:H1"/>
    <mergeCell ref="A8:G8"/>
    <mergeCell ref="A10:I13"/>
  </mergeCells>
  <phoneticPr fontId="6" type="noConversion"/>
  <printOptions horizontalCentered="1"/>
  <pageMargins left="0.39370078740157483" right="0.39370078740157483" top="0.78740157480314965" bottom="0.78740157480314965" header="0.31496062992125984" footer="0.31496062992125984"/>
  <pageSetup paperSize="9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Pakiet 1</vt:lpstr>
      <vt:lpstr>Pakiet 2</vt:lpstr>
      <vt:lpstr>Pakiet 3</vt:lpstr>
      <vt:lpstr>Pakiet 4</vt:lpstr>
      <vt:lpstr>Pakiet 5</vt:lpstr>
      <vt:lpstr>Pakiet 6</vt:lpstr>
      <vt:lpstr>Pakiet 7</vt:lpstr>
      <vt:lpstr>'Pakiet 1'!Obszar_wydruku</vt:lpstr>
      <vt:lpstr>'Pakiet 2'!Obszar_wydruku</vt:lpstr>
      <vt:lpstr>'Pakiet 3'!Obszar_wydruku</vt:lpstr>
      <vt:lpstr>'Pakiet 4'!Obszar_wydruku</vt:lpstr>
      <vt:lpstr>'Pakiet 5'!Obszar_wydruku</vt:lpstr>
      <vt:lpstr>'Pakiet 6'!Obszar_wydruku</vt:lpstr>
      <vt:lpstr>'Pakiet 7'!Obszar_wydruku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riwan</dc:creator>
  <cp:lastModifiedBy>user</cp:lastModifiedBy>
  <cp:lastPrinted>2026-07-31T07:03:48Z</cp:lastPrinted>
  <dcterms:created xsi:type="dcterms:W3CDTF">2019-09-25T08:44:38Z</dcterms:created>
  <dcterms:modified xsi:type="dcterms:W3CDTF">2026-08-28T09:10:08Z</dcterms:modified>
</cp:coreProperties>
</file>