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85" tabRatio="428" firstSheet="5" activeTab="12"/>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s>
  <definedNames>
    <definedName name="Excel_BuiltIn_Print_Area_11">#REF!</definedName>
    <definedName name="Excel_BuiltIn_Print_Area_1_1">(#REF!,#REF!,#REF!)</definedName>
    <definedName name="Excel_BuiltIn_Print_Area_1_1_1">#REF!</definedName>
    <definedName name="Excel_BuiltIn_Print_Area_1_1_1_1">#REF!</definedName>
    <definedName name="Excel_BuiltIn_Print_Area_2_1">#REF!</definedName>
    <definedName name="Excel_BuiltIn_Print_Area_2_1_1">#REF!</definedName>
    <definedName name="Excel_BuiltIn_Print_Area_2_1_1_1">#REF!</definedName>
    <definedName name="Excel_BuiltIn_Print_Area_3_1">#REF!</definedName>
    <definedName name="Excel_BuiltIn_Print_Area_6">#REF!</definedName>
    <definedName name="Excel_BuiltIn_Print_Area_7">#REF!</definedName>
    <definedName name="_xlnm.Print_Area" localSheetId="10">'Pakiet 11'!$A$1:$I$22</definedName>
  </definedNames>
  <calcPr fullCalcOnLoad="1"/>
</workbook>
</file>

<file path=xl/sharedStrings.xml><?xml version="1.0" encoding="utf-8"?>
<sst xmlns="http://schemas.openxmlformats.org/spreadsheetml/2006/main" count="329" uniqueCount="128">
  <si>
    <t>Ilość</t>
  </si>
  <si>
    <t>Załacznik nr ….. do umowy</t>
  </si>
  <si>
    <t>szt.</t>
  </si>
  <si>
    <t>Opis przedmiotu zamówienia</t>
  </si>
  <si>
    <t>j.m.</t>
  </si>
  <si>
    <t>stawka VAT %</t>
  </si>
  <si>
    <t>1.</t>
  </si>
  <si>
    <t>Sterylna jednorazowa osłona z unikatowym oznaczeniem kodowym, kompatybilna z mobilnym stolikiem zabiegowym z nawiewem powietrza jałowego.</t>
  </si>
  <si>
    <t>Załacznik nr 2 do SWZ</t>
  </si>
  <si>
    <t>Załacznik nr ... do umowy</t>
  </si>
  <si>
    <t>Lp.</t>
  </si>
  <si>
    <t xml:space="preserve">                           Asortyment</t>
  </si>
  <si>
    <t>Jedn. Miary</t>
  </si>
  <si>
    <t>Cena jedn. brutto</t>
  </si>
  <si>
    <t>VAT  %</t>
  </si>
  <si>
    <t>Wartość brutto</t>
  </si>
  <si>
    <t xml:space="preserve">
Deklaracja i/lub certyfikat lub oświadczenie *</t>
  </si>
  <si>
    <t>Nr katalogowy/nazwa handlowa/ producent</t>
  </si>
  <si>
    <t>szt</t>
  </si>
  <si>
    <t>* Zamawiający po podpisaniu umowy zastrzega sobie prawo do wezwania (wraz z dostawą) do przedłożenia certyfikatów i/lub deklaracji zgodności na zaoferowany asortyment.</t>
  </si>
  <si>
    <t>Pakiet nr 2 - Zestawy sterylne</t>
  </si>
  <si>
    <t>Załącznik nr 1 do umowy</t>
  </si>
  <si>
    <r>
      <rPr>
        <b/>
        <sz val="10"/>
        <rFont val="Times New Roman"/>
        <family val="1"/>
      </rPr>
      <t xml:space="preserve">Ubranie chirurgiczne - ocieplacz. </t>
    </r>
    <r>
      <rPr>
        <sz val="10"/>
        <rFont val="Times New Roman"/>
        <family val="1"/>
      </rPr>
      <t>Bluza z długim rękawem wykonana z miękkiej włókniny bawełnopodobnej o gramaturze 47g/m² w kolorze niebieskim. Rękawy długie zakończone białymi, elastycznymi mankietami.  Bluza wyposażona w  2 duże kieszenie  na dole bluzy. Wyposażona w biały elastyczny kołnierzyk pod szyją. Zapinana na białe napy. Rozmiary S- XXL, wszyta metka informująca o rozmiarze. Dół bluzy obszyty. Wytrzymałość na wypychanie – na sucho 106 kPa , wytrzymałość na rozciąganie- na sucho 44,3 N,  czystość pod względem cząstek stałych 2,0 IPM, poziom pylenia 2,1 Log10.  Bluza pakowana jednostkowo z etykietą zawierającą informacje z nazwą, nr kat. Produktu, producentem, datą produkcji, ważności.</t>
    </r>
  </si>
  <si>
    <t>Razem</t>
  </si>
  <si>
    <t>Załącznik nr 2 do SWZ</t>
  </si>
  <si>
    <t>Załacznik nr 1 do umowy</t>
  </si>
  <si>
    <t xml:space="preserve">
Deklaracja i/lub certyfikat lub oświadczenie </t>
  </si>
  <si>
    <r>
      <rPr>
        <b/>
        <sz val="10"/>
        <rFont val="Times New Roman"/>
        <family val="1"/>
      </rPr>
      <t>UBRANIE CHIRURGICZNE (BLUZA + SPODNIE) JEDNORAZOWEGO UŻYTKU</t>
    </r>
    <r>
      <rPr>
        <sz val="10"/>
        <rFont val="Times New Roman"/>
        <family val="1"/>
      </rPr>
      <t>. Wykonane z włókniny antystatycznej, nieprzezroczystej typu SMS o gramaturze  min. 35 g/m2. Włóknina nie pyląca, o podwyższonej odporności na wypychanie – na sucho min. 77 kPa  oraz o podwyższonej  odporności na rozciąganie – na sucho min. 70 N ; odporność na przenikanie drobnoustrojów na sucho ≤ 110 CFU . Ubranie przeznaczone do stosowania przez personel medyczny w środowisku bloku operacyjnego. Bluza powinna być wyposażona w trzy praktyczne  kieszenie: jedna na piersi oraz dwie kieszenie na dole bluzy, wyposażona w białą lamowkę pod szyją, spodnie ściągane trokiem. Ubranie dostępne w rozmiarach:  S, M, L, XL, XXL. Wszyta metka informująca o rozmiarze.</t>
    </r>
  </si>
  <si>
    <t>RAZEM</t>
  </si>
  <si>
    <t xml:space="preserve"> Pakiet 4-Ubrania chirurgiczne</t>
  </si>
  <si>
    <t>Jedn Miary</t>
  </si>
  <si>
    <t>Pakiet 5-Fartuchy operacyjne</t>
  </si>
  <si>
    <t>Deklaracja i/lub certyfikat lub oświadczenie *</t>
  </si>
  <si>
    <t>Fartuch higieniczny wykonany z włókniny polipropylenowej, stanowiącej barierę dla mikroorganizmów o dobrej przepuszczalności powietrza, wiązany na troki, rękawy wykończone elastycznymi mankietem, min PP30, zielony, dodatkowy trok w pasie. Rozmiar L (120 cm x 140 cm), XL (125 cm x 150 cm)</t>
  </si>
  <si>
    <t>Cena jedn
brutto</t>
  </si>
  <si>
    <t>Wartość 
brutto</t>
  </si>
  <si>
    <r>
      <rPr>
        <b/>
        <sz val="10"/>
        <rFont val="Times New Roman"/>
        <family val="1"/>
      </rPr>
      <t>Torba izolująca  do przechowywania narządów</t>
    </r>
    <r>
      <rPr>
        <sz val="10"/>
        <rFont val="Times New Roman"/>
        <family val="1"/>
      </rPr>
      <t xml:space="preserve">. Sterylna, przeźroczysta wykonana matowego termoplastycznego elastomeru poliuretanowego nieprzepuszczalnego dla płynów z dwoma tasiemkami  do zaciągania umożliwiającymi szczelne zamknięcie torby. Rozmiar 51x51 cm . Wyrób medyczny klasa I s. Sterylizacja EO . </t>
    </r>
  </si>
  <si>
    <r>
      <rPr>
        <b/>
        <sz val="10"/>
        <rFont val="Times New Roman"/>
        <family val="1"/>
      </rPr>
      <t>Czepek z napotnikiem</t>
    </r>
    <r>
      <rPr>
        <sz val="10"/>
        <rFont val="Times New Roman"/>
        <family val="1"/>
      </rPr>
      <t xml:space="preserve"> - o kroju furażerki, na obwodzie czepka chłonna włóknina wzmocniona, niepyląca i absorbująca płyny, na górze łatwo przepuszczający parę wodną spubnbond polipropylenowy. Czepek wiązany z tyłu. Kolor niebieski.</t>
    </r>
  </si>
  <si>
    <r>
      <rPr>
        <b/>
        <sz val="10"/>
        <rFont val="Times New Roman"/>
        <family val="1"/>
      </rPr>
      <t>Przenośna mata  na podłogę o dużej chłonności  płynów (3 l/m²)• rozmiar 71x182 cm /±1.</t>
    </r>
    <r>
      <rPr>
        <sz val="10"/>
        <rFont val="Times New Roman"/>
        <family val="1"/>
      </rPr>
      <t xml:space="preserve">
Budowa maty wielowarstwowa, wierzchnia warstwa hydrofilowa 
o trwałej niestrzępiącej się konstrukcji, wewnętrzna warstwa celulozowo poliestrowa o wysokiej chłonności, foliowy spód nieprzemakalny, antyposlizgowy, zapobiegający ślizganiu się produktu po mokrej podłodze.
Pakowana indywidualnie w folię </t>
    </r>
  </si>
  <si>
    <r>
      <rPr>
        <b/>
        <sz val="10"/>
        <rFont val="Times New Roman"/>
        <family val="1"/>
      </rPr>
      <t>Przenośna mata  na podłogę o dużej chłonności  płynów (3 l/m²)• rozmiar 71x101 cm /±1.</t>
    </r>
    <r>
      <rPr>
        <sz val="10"/>
        <rFont val="Times New Roman"/>
        <family val="1"/>
      </rPr>
      <t xml:space="preserve">
Budowa maty wielowarstwowa, wierzchnia warstwa hydrofilowa o trwałej niestrzępiącej się konstrukcji, wewnętrzna warstwa celulozowo poliestrowa o wysokiej chłonności, foliowy spód nieprzemakalny, antyposlizgowy, zapobiegający ślizganiu się produktu po mokrej podłodze. Pakowana indywidualnie w folię </t>
    </r>
  </si>
  <si>
    <t>Cena jedn.brutto</t>
  </si>
  <si>
    <t>Czepek  w formie furażerki z tyłu ściągany gumką. Wykonany w części bocznej z włókniny Spunlace 45 g/m2 oraz z włókniny polipropylenowej 25g/m2 w części górnej. Materiał chłonny i przyjemny w dotyku zwiększający odczuwalny komfort pracy.Kolor niebieski, denko w kolorze białym. Opakowanie a'100 szt. w formie kartonika umożliwiającego wyjmowanie pojedynczych sztuk</t>
  </si>
  <si>
    <t>Czepek  głęboki w formie furażerki z trokami do umocowania. Wykonany w całości z perforowanej włókniny wiskozowej o gramaturze 25g/m2 zapewniającej doskonałą oddychalność i komfort noszenia,  wysokość czepka z przodu 20,5 cm +/- 1cm. Wysokość części przedniej umożliwiająca wywinięcie i utworzenie dodatkowej warstwy stanowiącej zabezpieczenie przed potem. Wymiary denka 29 cm x 12 cm +/- 1cm. Szerokość troków 4 cm +/- 0,5 cm. Szyty techniką owerlok. Opakowanie a'100 szt. w formie kartonika umożliwiającego wyjmowanie pojedynczych sztuk. Dostępny w 4 kolorach: zielonym, niebieskim, różowym, żółtym</t>
  </si>
  <si>
    <t>Czepek chirurgiczny. Włókninowy, w kształcie beretu, ściągnięty lekką nie uciskającą gumką. Pakowany w kartonik w formie podajnika/ dyspensera, gwarantujący higieniczne przechowywanie i wyjmowanie. Każde opakowanie jednostkowe powinno zawierać: termin przydatności do użycia, informacje identyfikujące producenta, nr katalogowy. Kolor niebieski, zielony Polipropylen 18 g/m2,, średnica 53 cm, kartonik 100 szt.</t>
  </si>
  <si>
    <t xml:space="preserve">Spodenki do kolonoskopii wykonane z włókniny SMS 35 g/m².  Kolor niebieski, niejałowe. </t>
  </si>
  <si>
    <t xml:space="preserve">Ochraniacze na buty wykonane z mocnej i wytrzymałej folii polietylenowej o grubości 18 µm, ściągane podójną gumką obszytą ultradźwiękowo. Wymiary 41 cm x 15cm. Kolor niebieski. </t>
  </si>
  <si>
    <t>Ochraniacze na buty wykonane z mocnej i wytrzymałej włókniny polipropylenowej 30 g/m², ściągane podwójną gumką obszytą ultradźwiękowo. Wymiary 38cm x 17cm. Dostępne w kolorze zielonym i niebieskim</t>
  </si>
  <si>
    <t xml:space="preserve">Spódnica ginekologiczna wykonana z włókniny polipropylenowej 40 g/m².  Kolor granatowy, niejałowa. </t>
  </si>
  <si>
    <t>Klapki włókninowe jednorazowego użytku dla pacjentów, stosowane jako ochrona podczas badań diagnostycznych, wykonane z mocnej i wytrzymałej włókniny polipropylenowej 90 g/m² część spodnia i 30 g/m² część górna. Wymiary 28cm x 12cm, Kolor biały, niejałowe.</t>
  </si>
  <si>
    <t>Pościel jednorazowa  wykonana z włókniny polipropylenowej o gr.30g/m2, szyta nićmi z poliestru, niejałowa, kolor zielony i niebieski w składzie:
poszwa 150x210cm,
poszewka 70x80, 
prześcieradło 150x200,</t>
  </si>
  <si>
    <t xml:space="preserve">Fartuch wykonany z polietylenu o grubości 0,02 mm; przezroczysty; zakładany przez głowę, wiązany z tyłu na troki; szerokość  71 cm, długość 116 cm. Gramatura materiału 5g/m², wytrzymałość na rozciąganie ≥ 10 MPA. Pakowany pojedynczo w opakowanie foliowe a następnie zbiorczo 100 szt. w kartonik. </t>
  </si>
  <si>
    <t>Serweta przyklejana trójwarstwowa, rozmiar 75 x 90 cm
Serweta samoprzylepna trzywarstwowa (włóknina + folia PE + włóknina) o wymiarach 75cm x 90cm z przylepcem na dłuższym boku. Pierwsza warstwa włókniny pochłania wysięk z pola operacyjnego, wewnętrzna warstwa folii zapobiega przemakaniu, druga warstwa włókniny pochłania wilgoć ze skóry. Serweta wykonana z chłonnego i nieprzemakalnego laminatu trójwarstwowego o gramaturze 75 g/m2. Chłonność 350%. Sterylizowane radiacyjnie. Opakowanie folia-papier wyposażone w informację o kierunku o twierania oraz 4 etykiety samoprzylepne typu TAG służące do archiwizacji danych. Na każdej etykiecie samoprzylepnej,  znajdują się następujące informacje : numer ref., data ważności, nr serii, dane wytwórcy oraz kod kreskowy. Spełnia wymogi aktualnej normy PN-EN 13795.</t>
  </si>
  <si>
    <t>Serweta wzmocniona osłona na stolik Mayo o wymiarach 80 cm x 140 cm wykonana z folii PE o gramaturze 50 g/m2 oraz włókniny chłonnej w obszarze wzmocnionym o wymiarach 60 cm x 140 cm, łączna gramatura w strefie wzmocnionej 80 g/m2. Osłona w postaci worka w kolorze czerwonym, składana teleskopowo z zaznaczonym kierunkiem rozwijania. Sterylizowane radiacyjnie. Opakowanie folia-papier wyposażone w informację o kierunku o twierania oraz 4 etykiety samoprzylepne typu TAG służące do archiwizacji danych. Na każdej etykiecie samoprzylepnej,  znajdują się następujące informacje : numer ref., data ważności, nr serii, dane wytwórcy oraz kod kreskowy. Spełnia wymogi aktualnej normy PN-EN 13795.</t>
  </si>
  <si>
    <t xml:space="preserve">Prześcieradło jednorazowego użytku higieniczne rozmiar 160x210 wykonane z włókniny polipropylenowej o gram. min. 35g/m2, zielone </t>
  </si>
  <si>
    <t xml:space="preserve">Jednorazowa myjka przeznaczona do higieny pacjenta, wykonana z nieprzemakalnego laminatu, podfoliowana, PE 16x22 cm </t>
  </si>
  <si>
    <t xml:space="preserve">Sterylny pokrowiec na przewody do artroskopii lub laparoskopii o wymiarach 14x250cm, wykonany z mocnej przeźroczystej folii PE o grubości min. 0,04-0,05mm, teleskopowo złożony z taśmami do mocowania na końcówkach. </t>
  </si>
  <si>
    <t>Licznik igieł i ostrzy na 30 sztuk z podwójnym magnesem, funkcją bezpiecznego usuwania ostrzy z rękojeści, z podniesionymi krawędziami, wykonany z polistylenu w kolorze czerwonym, bezlateksowy, sterylny. Na spodniej i górnej części pojemnika znajduje się tasma przylepna umozliwiająca przytwierdzenie go do powierzchni sterylnej. Dwuczęściowa konstrukcja pozwala na rozdzielenie licznika na dwie połówki i umieszczenia ich w róznych miejscach w polu operacyjnym. Licznik posiada zachodzące na siebie krawędzie wieczek oraz pasywny zamek zatrzaskowy umożliwjący automatycznie i bezpiecznie zamknięcie bez zaangażowania użytkownika.</t>
  </si>
  <si>
    <t>Podkład chłonny na stół operacyjny w rozmiarze 100 x 225cm z wkładem chłonnym 50 x 208cm ±2,5 cm; wykonany z pięciu warstw tj. włókniny polipropylenowej 18g/m², warstwy celulozowej 16 g/m², pulpy celulozowej 81,5g z superabsorbentem SAP27g , warstwy celulozowej 16 g/m², niebieskiej folii PE 40 g/m². Waga całkowita podkładu 280 g ±5g, chłonność 3820,18 ml.</t>
  </si>
  <si>
    <t xml:space="preserve">Podkład z możliwością przenoszenia  pacjenta do 150 kg, z wkładem chłonnym zawierającym superabsorbent , umożliwiający trwałe zatrzymanie płynu w rdzeniu, w rozmiarze 210x80 cm(wkład chłonny 200x60), w kolorze białym; przyjazny dla skóry, z gładkim wkładem chłonnym, pokryty włókniną PP, wzmocniony co umożliwia przenoszenie pacjenta do 150 kg. Chłonność min. 1,5 litra. Zapewnia trwałe zatrzymanie bakterii, w tym MRSA,E.Coli (potwierdzone bdaniami z jednostki niezależnej), redukuje zapach, WVTR  3500 g/m2/24 h. </t>
  </si>
  <si>
    <t>Taśmy mocujące, zapakowane w torebkę papierowo-foliową. Na zewnątrz opakowania centralna etykieta z czterema nalepkami służącymi do wklejenia do dokumentacji medycznej z nr LOT, datą ważności ,nazwą producenta. Rozmiar 50x10cm,pakowane po jednej sztuce.</t>
  </si>
  <si>
    <t xml:space="preserve">Serwetki do osuszania rąk jałowe z celulozy, roz 40x40cm pakowane po 1szt w torebkę papierowo-foliową, na opakowaniu etykieta z 4 naklejkami typu TAG z nr serii, datą ważności, nazwa  producenta, z możliwością wklejenia do dokumentacji. </t>
  </si>
  <si>
    <t>Podkład chłonny wykonany z 5 warstw: laminat+wata celulozowa + pulpa cleulozowa + wata celulozowa + włóknina polipropylenowa. Posiada wkład chłonny z pikowaniami. Część spodnia podfoliowana, nieprzemakalna. Wykonany z pięciu warstw tj. włókniny polipropylenowej 7,02g , warstwy celulozowej 14,5 , pulpy celulozowej 42,10 g z, warstwy celulozowej 14,5g, niebieskiej folii 11,9 g. Waga całkowita podkładu 77 g ±5g, chłonność 1177 ml Rozmiar 60 x 90</t>
  </si>
  <si>
    <t>Kieszeń dwukomorowa samoprzylepna wyposażona w sztywnik, w rozmiarze 40x30 cm</t>
  </si>
  <si>
    <t xml:space="preserve">Koc ogrzewający jednorazowego użytku; warstwy zewnetrzne wykonane z bardzo miękkiej włókniny Spunlace 40 g/m2 w kolorze białym, warstwa wewnętrzna z poliestru, z przeszyciami na całej powierzchni, zapobiegającymi przemieszczaniu się elementów poszczególnych warstw; szwy ultradźwiękowe. Rozmiar 110x210cm. </t>
  </si>
  <si>
    <t>Pakiet 8 - Materiały jednorazowego użytku sterylne i niesterylne</t>
  </si>
  <si>
    <t xml:space="preserve">Koc ogrzewający jednorazowego użytku; warstwy zewnetrzne wykonane z bardzo miękkiej włókniny Spunlace 40 g/m2 w kolorze białym, warstwa wewnętrzna z poliestru, z przeszyciami na całej powierzchni, zapobiegającymi przemieszczaniu się elementów poszczególnych warstw; szwy ultradźwiękowe. Rozmiar 110x120cm. </t>
  </si>
  <si>
    <t>kpl</t>
  </si>
  <si>
    <t>Pakiet 9 - Zestawy ochronne na stół operacyjny, osłony na głowice USG, zestawy do zabezpieczenia ramienia</t>
  </si>
  <si>
    <t>Kołnierz ocieplający okrywajacy gardło, kark, ramiona i klatkę piersiową. Wykonany z oddychajacego materiału o gramaturze min 40g/m2. Górna część zakończona dzianinowym golfem. Wymiary min 44cm x 55cm, srednica otworu 15 cm - 17 cm. Wyrób medyczny</t>
  </si>
  <si>
    <t>Pakiet 10 - Kołnierz okrywający gardło</t>
  </si>
  <si>
    <r>
      <rPr>
        <b/>
        <sz val="9"/>
        <rFont val="Times New Roman"/>
        <family val="1"/>
      </rPr>
      <t xml:space="preserve">Serweta chirurgiczna o wymiarach 100 x 150 cm +/5 cm  z otworem 7 x 10 cm. </t>
    </r>
    <r>
      <rPr>
        <sz val="9"/>
        <rFont val="Times New Roman"/>
        <family val="1"/>
      </rPr>
      <t>Wykonana z dwuwarstwowego pełnobarierowego laminatu (film polietylenowy + hydrofilowa warstwa włókniny polipropylenowej) (zgodne z EN 13795 1-3) bez zawartości lateksu, wiskozy i celulozy o gramaturze 55g/m2. Obłożenie cechuje wysoka odporność na penetrację płynów (zgodnie z EN 20811) &gt; 200cm H2O oraz odporność na rozerwanie na sucho i mokro min 161 kPa (zgodnie z EN 13938-1). Na opakowaniu min. 2 odklejane etykiety z numerem serii, datą ważności produktu</t>
    </r>
  </si>
  <si>
    <r>
      <rPr>
        <b/>
        <sz val="9"/>
        <rFont val="Times New Roman"/>
        <family val="1"/>
      </rPr>
      <t xml:space="preserve">Serweta chirurgiczna o wymiarach 150 x 240 cm +/5 cm. </t>
    </r>
    <r>
      <rPr>
        <sz val="9"/>
        <rFont val="Times New Roman"/>
        <family val="1"/>
      </rPr>
      <t>Wykonana z dwuwarstwowego pełnobarierowego laminatu (film polietylenowy + hydrofilowa warstwa włókniny polipropylenowej) (zgodne z EN 13795 1-3) bez zawartości lateksu, wiskozy i celulozy o gramaturze 55g/m2. Obłożenie cechuje wysoka odporność na penetrację płynów (zgodnie z EN 20811) &gt; 200cm H2O oraz odporność na rozerwanie na sucho i mokro min 161 kPa (zgodnie z EN 13938-1). Na opakowaniu min. 2 odklejane etykiety z numerem serii, datą ważności produktu</t>
    </r>
  </si>
  <si>
    <r>
      <rPr>
        <b/>
        <sz val="9"/>
        <rFont val="Times New Roman"/>
        <family val="1"/>
      </rPr>
      <t xml:space="preserve">Serweta chirurgiczna o wymiarach 75 x 90 cm +/5 cm z otworem samoprzylepnym o średnicy 10 cm  </t>
    </r>
    <r>
      <rPr>
        <sz val="9"/>
        <rFont val="Times New Roman"/>
        <family val="1"/>
      </rPr>
      <t>Wykonana z dwuwarstwowego pełnobarierowego laminatu (film polietylenowy + hydrofilowa warstwa włókniny polipropylenowej) (zgodne z EN 13795 1-3) bez zawartości lateksu, wiskozy i celulozy o gramaturze 55g/m2. Obłożenie cechuje wysoka odporność na penetrację płynów (zgodnie z EN 20811) &gt; 200cm H2O oraz odporność na rozerwanie na sucho i mokro min 161 kPa (zgodnie z EN 13938-1). Na opakowaniu min. 2 odklejane etykiety z numerem serii, datą ważności produktu</t>
    </r>
  </si>
  <si>
    <t>Osłona na kończynę dwuwarstwowa, jałowa 25 x 80 cm.</t>
  </si>
  <si>
    <t>Taśma chirurgiczna 10 x 50 cm, samoprzylepna. Jałowa, pakowana pojedyńczo</t>
  </si>
  <si>
    <t>Taśma przylepna typu rzep rozmiar 2 x 23 cm. Pakowana pojedyńczo.</t>
  </si>
  <si>
    <t>Torba ( kieszeń ) na narzędzia, przyklejana rozmiar 38x43 cm, jednokomorowa. Wykonana z folii pilietylenowe. Produkt sterylny, pakowany w sposób gwarantujący aseptyczny sposób aplikacji.</t>
  </si>
  <si>
    <t>Serweta wysokochłonna, operacyjna  z gazy z tasiemką i z kontrastem rtg ( chip rtg ), zielona, jałowa, 20 nitkowa, 6 warstwowa, rozmiar 50x60 cm. Pakowane po 5 sztuk.</t>
  </si>
  <si>
    <t>op</t>
  </si>
  <si>
    <t>Pakiet nr 11 - Jednorazowe zestawy do operacji, materiały medyczne jednorazowego użytku, serwety operacyjne</t>
  </si>
  <si>
    <t xml:space="preserve">Cena jednostkowa brutto </t>
  </si>
  <si>
    <t>L.p</t>
  </si>
  <si>
    <t>*Wykonawca zobowiązana jest wskazać nr certyfikaty i okres ważności oraz podmiot na rzecz którego został wystawiony, w przypadku deklaracji datę wystawienia oraz nazwę wystawcy (firma, siedziba) lub w przypadku gdy dla danego produktu nie ma zostosowania ustawa o wyrobach medycznych dnia 7 kwietnia 2022 r.  (Dz. U 2022 poz. 974) stosowne oświadczenie.</t>
  </si>
  <si>
    <t xml:space="preserve">            Załacznik nr 2 do SWZ</t>
  </si>
  <si>
    <t>VAT %</t>
  </si>
  <si>
    <t>Deklaracja i/lub certyfikat lub oświadczenie</t>
  </si>
  <si>
    <t>*Wykonawca zobowiązany jest wskazać nr certyfikatu i okres ważności oraz podmiot na rzecz którego został wystawiony, w przypadku deklaracji datę wystawienia oraz nazwę wystawcy (firma, siedziba) lub w przypadku gdy dla danego produktu nie ma zastosowania ustawa o wyrobach medycznych z dnia  7 kwietnia 2022 r. (Dz. U 2022 poz. 974) stosowne oświadczenie.</t>
  </si>
  <si>
    <t>*Wykonawca zobowiązany jest wskazać nr certyfikatu i okres ważności oraz podmiot na rzecz którego został wystawiony, w przypadku deklaracji datę wystawienia oraz nazwę wystawcy (firma, siedziba) lub w przypadku gdy dla danego produktu nie ma zastosowania ustawa o wyrobach medycznych z dnia  7 kwietnia 2022 r.  (Dz. U 2022 poz. 974) stosowne oświadczenie.</t>
  </si>
  <si>
    <t>*Wykonawca zobowiązany jest wskazać nr certyfikatu i okres ważności oraz podmiot na rzecz którego został wystawiony, w przypadku deklaracji datę wystawienia oraz nazwę wystawcy (firma, siedziba) lub w przypadku gdy dla danego produktu nie ma zastosowania ustawa o wyrobach medycznych  7 kwietnia 2022 r. (Dz. U 2022 poz. 974) stosowne oświadczenie.</t>
  </si>
  <si>
    <t>*Wykonawca zobowiązany jest wskazać nr certyfikatu i okres ważności oraz podmiot na rzecz którego został wystawiony, w przypadku deklaracji datę wystawienia oraz nazwę wystawcy (firma, siedziba) lub w przypadku gdy dla danego produktu nie ma zastosowania ustawa o wyrobach medycznych z dnia 7 kwietnia 2022 r. (Dz. U 2022 poz. 974) stosowne oświadczenie.</t>
  </si>
  <si>
    <t>Pakiet nr 7 - Czepki, torba izolująca, przenośne maty na podłogę</t>
  </si>
  <si>
    <t>*Wykonawca zobowiązany jest wskazać nr certyfikatu i okres ważności oraz podmiot na rzecz którego został wystawiony, w przypadku deklaracji datę wystawienia oraz nazwę wystawcy (firma, siedziba) lub w przypadku gdy dla danego produktu nie ma zastosowania ustawa o wyrobach medycznych  z dnia 7 kwietnia 2022 r. (Dz. U 2022 poz. 974) stosowne oświadczenie.</t>
  </si>
  <si>
    <t>Nr katalogowy/nazwa handlowa/ producent *</t>
  </si>
  <si>
    <t>*Wykonawca zobowiązany jest wskazać nr certyfikatu i okres ważności oraz podmiot na rzecz którego został wystawiony, w przypadku deklaracji datę wystawienia oraz nazwę wystawcy (firma, siedziba) lub w przypadku gdy dla danego produktu nie ma zastosowania ustawa o wyrobach medycznych  z dnia 7 kwietnia 2022 r. (Dz. U 2022 poz. 974)  stosowne oświadczenie.</t>
  </si>
  <si>
    <r>
      <rPr>
        <b/>
        <sz val="8"/>
        <rFont val="Times New Roman"/>
        <family val="1"/>
      </rPr>
      <t xml:space="preserve">ZESTAW KARDIOCHIRURGICZNY BY-PASS </t>
    </r>
    <r>
      <rPr>
        <sz val="8"/>
        <rFont val="Times New Roman"/>
        <family val="1"/>
      </rPr>
      <t xml:space="preserve">
Skład zestawu:
1. - 1 x Serweta na stolik instrumentariuszki 200 x 300 cm, chłonna na całej powierzchni, wykonana z dwuwarstwowego laminatu (tj. włóknina polipropylenowa PP + folia polietylenowa PE), o gramaturze 59 g/m2 (+/-0,5 g/m2), odporność na przenikanie cieczy min. 200 cm H2O, służy jako owinięcie zestawu. 
2. - 1 x Serweta kardiochirurgiczna By-Pass o wymiarach 250 x 400 cm (+/-5 cm), otwór klatki piersiowej 40 x 40 cm, dwa otwory na kończyny dolne o wymiarach 14-15 x 95-100 cm, otwory wypełnione folią chirurgiczną bakteriobójczą z dodatkiem jonów srebra, co stanowi wysoką skuteczność przeciw drobnoustrojom tj. Staphylococcus aureus ATCC 6538 i Klebsiella pneumoniae ATCC4352, zgodnie z ASTM E 2149, warstwa przylepna i folia poliuretanowa są przezroczyste, o wysokim współczynniku MVTR paraprzepuszczalności pary wodnej.   
Pomiędzy otworami dolnymi kontrafałda ułatwiająca aplikację otworów w odpowiednim miejscu. Po obu stonach serwety zabiegowej zintegrowane kieszenie: prawostronna 2 komorowa o wymiarach 2 x 75 cm x 30 cm z kształtką modelującą, lewostronna jednokomorowa 150 cm x 30 cm z kształtką modelującą, wykonane z folii przezroczystej. Kieszenie umieszczone wzdłuż otworu klatki piersiowej i otworów dolnych w odległości 5 cm. Serweta zabiegowa wykonana z laminatu trójwarstwowego o gramaturze min. 73 g/m2, odporność na przenikanie cieczy min. 990 cm H2O, zintegrowana z serwetą tworzącą ekran anestezjologiczny wykonaną z laminatu dwuwarstwowego o gramaturze 59 g/m2, odporność na przenikaie cieczy min. 200 cm H2O. 
3. - 1 x Serweta U-kształtna 200x260 cm z samoprzylepnym wycięciem U o wymiarach 20x100 cm, na wysokości dolnego wycięcia wzmocnienie 60x100 cm, zintegrowana przylepna osłona do okrycia krocza. Serweta w części niekrytycznej wykonana z laminatu dwuwarstwowego o gramaturze 59 g/m2 (włóknina polipropylenowa  PP (niebieska) + folia polietylenowa PE ). W części krytycznej laminat dwuwarstwowy o gramaturze 59 g/m2, wzmocniony chłonnym laminatem dwuwarstwowym o gramaturze 55 g/m2 (związana chemicznie gręplowana wiskoza nietkana połączona z warstwą poliolefiniczną), w części krytycznej odporność na przenikanie cieczy min. 990 cm H2O. 
4. - 1 x Fartuch chirurgiczny wzmocniony rozm. L, bawełnopodobny wykonany z włókniny typu Spunlace o gram. min. 97 g/m2 zawierającej bibułę celulozową i włókna poliestrowe. Wzmocnienia wykonane z nieprzepuszczalnego laminatu, składającego się z niebieskiej folii polietylenowej min. 27 g/m2 oraz nietkanej włókniny mieszanki wiskozy i poliestru min. 70 g/m2. Przy szyi zapięcie na rzep, rękawy wykończone elastycznym poliestrowym mankietem o długości 5-6 cm. Troki wewnętrzne i zewnętrzne złączone kartonikiem, umożliwiając sterylną aplikację fartucha z zachowaniem sterylności zarówno z przodu jak i z tyłu operatora. Złożony w sposób zapewniający ,,sterylne plecy’’- z szerokimi połami nakładającymi się na siebie. Fartuch o podwyższonej odporności na wypychanie – na sucho/mokro min. 210/200 kPa (w strefie krytycznej); odporność na przenikanie cieczy w obszarze krytycznym min. 133 cmH2O.
Fartuch dla instrumentariuszki zawinięty w serwetę 50x50 cm i ułożony na serwecie do owinięcia zestawu.
5. - 2 x Fartuch chirurgiczny wzmocniony rozm. XL, bawełnopodobny wykonany z włókniny typu Spunlace o gram. min. 97 g/m2 zawierającej bibułę celulozową i włókna poliestrowe. Wzmocnienia wykonane z nieprzepuszczalnego laminatu, składającego się z niebieskiej folii polietylenowej min. 27 g/m2 oraz nietkanej włókniny mieszanki wiskozy i poliestru min. 70 g/m2. Przy szyi zapięcie na rzep, rękawy wykończone elastycznym poliestrowym mankietem o długości 5-6 cm. Troki wewnętrzne i zewnętrzne złączone kartonikiem, umożliwiając sterylną aplikację fartucha z zachowaniem sterylności zarówno z przodu jak i z tyłu operatora. Złożony w sposób zapewniający ,,sterylne plecy’’- z szerokimi połami nakładającymi się na siebie. Fartuch o podwyższonej odporności na wypychanie – na sucho/mokro min. 210/200 kPa (w strefie krytycznej); odporność na przenikanie cieczy w obszarze krytycznym min. 133 cmH2O.
6. - 2 x Ręcznik do rąk 30x35 cm 
7. - 2 x Osłona na stolik Mayo 80x140 cm, wzmocniona dwuwarstwowym laminatem o wymiarach 70x100 cm (+/-5 cm ) o gramaturze min. 59 g/m2, folia polietylenowa PE kolor czerwony, złożona w sposób ułatwiający łatwą aplikację tzn. teleskopowo.
8.  - 1 x Serweta przylepna 80x97,5 cm (+/-1 cm), wykonana z trójwarstwowego laminatu, gdzie folia stanowi spodnią warstwę, o gramaturze min. 105 g/m2, odporność na przenikanie cieczy min. 990 cm H2O,
9. - 4 x Serweta przylepna 75x100 cm, wykonana z laminatu trójwarstwowego o gramaturze min. 73 g/m2, odporność na przenikanie cieczy min. 990 cm H2O 
10. - 1 x Serweta włókninowa 100x160 cm, czterowarstwowa włóknina paraprzepuszczalna o gramaturze min. 45g/m2, służy do przykrycia pacjenta.
11. - 4 x Serweta włókninowa 45x60 cm, z RTG, zielona
12. - 2 x Kieszeń przylepna 40x30 cm, jednokomorowa 
13. - 2 x Osłona na stopy 25 x 35 cm (+/-2 cm), z taśmą do umocowania osłon, wykonana z laminatu dwuwarstwowego o gramaturze min. 59 m2, odporność na przenikanie cieczy min. 200 cm H2O,
14. - 2 x Taśma włókninowa 10x50 cm
15. - 2 x Rzep 2,5  x22 cm, dwuczęściowy do mocowania drenów i przewodów, kolor orange.
16. - 1 x Dren do odsysania 30CH, długość 350 cm, silikonowe, elastyczne, nie załamujące się końcówki do podłączenia.
17. - 1 x Końcówka do odsysania pola operacyjnego Yankauer 8 mm, zagięta, bez kontroli siły ssania, cztery otwory boczne
18. - 40 x Kompres z gazy 10x10 cm z nitką RTG, 16 warstw 17 nitek 
19. - 10 x Tupfer z gazy 50x50 cm z nitką RTG
20. - 5 x Tupfer z gazy 12x12 cm z nitką RTG, 24 nitek 
21. - 8 x Serweta gazowa 45x45 cm z nitką RTG
22. - 1 x Kompres absorbcyjny 15x25 cm 
23. - 1 x Kompres absorbcyjny 20x40 cm
24. - 1 x Pudełko magnetyczno-piankowe na igły i skalpele, 20 miejsc, posiada uchwyt do zdejmowania skalpeli, przylepne do stołu, zamykane 
25. – 1 kpl x Osłonki na narzędzia, żółte, zestaw 5 par 
26. - 1 x Elektrokoagulacja, rękojeść z przyciskiem cięcie i koagulacja, nóż do cięcia dł. 70 mm, szer. 2,4 mm, przewód dł. 320 cm, wtyczka 3-pinowa, jednorazowego użytku.  
27. - 1 x Czyścik do elektrokoagulacji 5x5 cm 
28. - 2 x Miska 500 ml, plastikowa, przezroczysta 
29. - 2 x Miska 1000 ml, czytelna skala, plastikowa, kolor niebieski
30. - 1 x Miska 1200 ml, z uchwytem typ dzbanek, ze skalą, plastikowa
31. - 1 x Igła iniekcyjna 25G 0,5x25 mm 
32. - 1 x Strzykawka 10 ml 3-cz. Luer Lock 
33. - 1 x Strzykawka 20 ml 3-cz. Luer Lock 
34. - 1 x Strzykawka 100 ml, do płukania 
35. - 1 x Ostrze nr 11
36. - 1 x Ostrze nr 15
37. - 1 x Ostrze nr 23
38. - 3 x Opatrunek chłonny 9x10 cm 
39. - 3 x Opatrunek chłonny 9x30 cm 
40. - 1 x Pojemnik na mocz 125 ml, zakręcany 
41. - 1 x Box 310 x 225 x 50 mm, organizer do przechowywania komponentów.  
</t>
    </r>
  </si>
  <si>
    <t>EZ/180/2022/MK</t>
  </si>
  <si>
    <t>* Wykonawca zobowiązany jest wskazać w tabeli, w kolumnie pn. "Certyfikat i/lub deklaracja lub oświadczenie", nr certyfikatu i okres ważności oraz podmiot na rzecz którego został wystawiony, w przypadku deklaracji datę wystawienia oraz nazwę wystawcy (firma, siedziba) lub w przypadku, gdy dla danego produktu nie ma zastosowania ustawa o wyrobach medycznych z  7 kwietnia 2022 r. (Dz. U 2022 poz. 974) stosowne oświadczenie</t>
  </si>
  <si>
    <t xml:space="preserve">                                                                          Pakiet nr 3 - Ubranie chirurgiczne - ocieplacz</t>
  </si>
  <si>
    <t xml:space="preserve">                       Załącznik nr 2 do SWZ</t>
  </si>
  <si>
    <t>Załacznik nr ….do umowy</t>
  </si>
  <si>
    <t xml:space="preserve">                                Załacznik nr 2 do SWZ</t>
  </si>
  <si>
    <t>Załacznik nr …. do umowy</t>
  </si>
  <si>
    <t>Pakiet 6- Fartuchy higieniczne</t>
  </si>
  <si>
    <t>Załacznik nr .. do umowy</t>
  </si>
  <si>
    <t>Załącznik nr ... do umowy</t>
  </si>
  <si>
    <t xml:space="preserve">Jednorazowe niesterylne prześcieradło nieprzemakalne wykonane z mocnej i chłonnej bibuły laminowanej, 2-warstwowe o gramaturze min. 37g/m2.  wzmocnionej podłużnymi nitkami. Kolor biały z niebieskimi nitkami. Rozmiar min.80x210cm., wzmocnienie 8 nici SP </t>
  </si>
  <si>
    <r>
      <rPr>
        <b/>
        <sz val="10"/>
        <color indexed="8"/>
        <rFont val="Times New Roman"/>
        <family val="1"/>
      </rPr>
      <t>Zestaw ochronny na  stół operacyjny (duży</t>
    </r>
    <r>
      <rPr>
        <sz val="10"/>
        <color indexed="8"/>
        <rFont val="Times New Roman"/>
        <family val="1"/>
      </rPr>
      <t xml:space="preserve">). Skład:  serweta ochronna na stół operacyjny  + serweta do przykrycia pacjenta. a) serweta ochronna na stół operacyjny    - kolor biały   - wymiary 100 x 230 cm (+/- 5 cm),   - wymiary strefy absorpcyjnej min. 85  x 200 cm
   - absorbcja  &gt;3000 ml   NaCl 0,9% ( roztwór soli  fizjologicznej)   - wykonana z paroprzepuszczalnego, nieprzemakalnego laminatu  trójwarstwowego, wewnątrz którego  znajduje  się rdzeń chłonny.   - warstwa podkładu, która ma bezpośrednią styczność ze stołem operacyjnym, powinna być wykonana z mocnej  wytrzymałej na uszkodzenia mechaniczne włókniny  polipropylenowej  - warstwa podkładu „od pacjenta” powinna być trwale  spojona z rdzeniem chłonnym, wykonana z miękkiej,   pikowanej i przyjemnej dla skóry łókniny polipropylenowej    - rdzeń chłonny dzięki swojej budowie, po  zaabsorbowaniu płynów  pozostaje  suchy na po maksymalnie 5 minutach  
b) Serweta  do przykrycia  pacjenta *   - kolor biały   - wymiary 100 x 200 cm   -  wykonana z miękkiej, wytrzymałej na uszkodzenia   mechaniczne włókniny spunlace o min. gramaturze 80 g/m2    - pakowane  w torebkę  z foli PE, posiadającą , na stałe  przymocowaną,  etykietę samoprzylepną, zgodnie z  wymaganiami normy PN-EN 1041 A1:2013-12, zawierającą  następujące informacje: numer REF, nazwa produktu, rozmiar,   LOT, znak CE,, data ważności  (min. 3 lata) oraz  nazwa  producenta.    - produkt niesterylny. </t>
    </r>
  </si>
  <si>
    <r>
      <rPr>
        <b/>
        <sz val="9"/>
        <color indexed="8"/>
        <rFont val="Times New Roman"/>
        <family val="1"/>
      </rPr>
      <t xml:space="preserve">Sterylny zestaw do zabezpieczenia  Ramienia </t>
    </r>
    <r>
      <rPr>
        <sz val="9"/>
        <color indexed="8"/>
        <rFont val="Times New Roman"/>
        <family val="1"/>
      </rPr>
      <t xml:space="preserve">umożliwiający pracę podczas zabiegów na stole wyciągowym. Skład:  - 1 x osłona wzmacniacza  wykonana z mocnej bezbarwnej foli PE, w kształcie czepka o średnicy 70-81  cm w stanie spoczynku, wyposażona w naklejkę z rozmiarem, krawędź obszyta elastyczną gumką - 1 x osłona lampy wykonana z mocnej bezbarwnej foli PE, w kształcie czepka o średnicy 70-81  cm w stanie spoczynku, wyposażona w  naklejkę z rozmiarem, krawędź obszyta elastyczną gumką                                                                                                          - 1 x  osłona ramienia C wykonana z mocnej bezbarwnej foli PE  o wymiarach 41 x 224 cm, wyposażona w sześć zintegrowanych plastikowych U kształtnych klamr, pozwalających na zabezpieczenie ramienia C zgodnie z zasadami aseptyki.     Zestaw powinien być umieszczony w trójdzielnej kieszeni, która po otwarciu opakowania sterylnego zabezpiecza elementy przed wysunięciem . </t>
    </r>
  </si>
  <si>
    <r>
      <rPr>
        <b/>
        <sz val="9"/>
        <color indexed="8"/>
        <rFont val="Times New Roman"/>
        <family val="1"/>
      </rPr>
      <t xml:space="preserve">Jednorazowy, wysokochłonny podkład o właściwościach oddychających.  </t>
    </r>
    <r>
      <rPr>
        <sz val="9"/>
        <color indexed="8"/>
        <rFont val="Times New Roman"/>
        <family val="1"/>
      </rPr>
      <t xml:space="preserve">
Podkład złożony z: warstwy wierzchniej wykonanej z miękkiej włókniny, warstwy środkowej w postaci rdzenia chłonnego oraz warstwy spodniej wykonanej z oddychającego i odpornego na przemakanie laminatu składającego się z zadrukowanej folii PE oraz włókniny. 
Rdzeń chłonny wykonany z trzech warstw : dwie zewnętrzne z chłonnej warstwy papierowej oraz środkowa część wykonana z super chłonnego polimeru SAP oraz pulpy chłonnej.
 Szerokość : 100 cm; Długość : 210cm.
Wytrzymałość na rozciąganie :
- włóknina : MD 20-22N TD 9-10N
- folia PE : MD 10-12N TD 4-5N
- SMS : MD 160-180N TD 70-80N
- nośność : 150-170kg</t>
    </r>
  </si>
  <si>
    <r>
      <rPr>
        <b/>
        <sz val="9"/>
        <color indexed="8"/>
        <rFont val="Times New Roman"/>
        <family val="1"/>
      </rPr>
      <t>Sterylna osłona na głowicę USG</t>
    </r>
    <r>
      <rPr>
        <sz val="9"/>
        <color indexed="8"/>
        <rFont val="Times New Roman"/>
        <family val="1"/>
      </rPr>
      <t xml:space="preserve"> o wymiarach 10-13 x 244cm, wykonana z medycznej folii PE, wyposażona  w żel oraz dwie bezlateksowe gumki. Całość powinna być  zapakowana w papier krepowy. Opakowanie jednostkowe powinno posiadać etykietę przymocowaną na stałe, posiadającą następujące informacje: numer ref, lot, datę ważności, znak CE, nazwę producenta, sposób i znacznik sterylizacji. </t>
    </r>
  </si>
  <si>
    <t xml:space="preserve">                                         Załacznik nr 2 do SWZ</t>
  </si>
  <si>
    <t>Pakiet 1- Osłona do modułu strefy sterylnego powietrza do aparatu OPERIO MOBILE</t>
  </si>
  <si>
    <r>
      <rPr>
        <b/>
        <sz val="8"/>
        <rFont val="Times New Roman"/>
        <family val="1"/>
      </rPr>
      <t xml:space="preserve">Zestaw do laparotomii </t>
    </r>
    <r>
      <rPr>
        <sz val="8"/>
        <rFont val="Times New Roman"/>
        <family val="1"/>
      </rPr>
      <t>wykonany z dwuwarstwowego pełnobarierowego laminatu (film polietylenowy + hydrofilowa warstwa włókniny polipropylenowej) (zgodne z EN 13795 1-3) bez zawartości lateksu, wiskozy i celulozy o gramaturze 55g/m2. Obłożenie cechuje wysoka odporność na penetrację płynów (zgodnie z EN 20811) &gt; 200cm H2O oraz odporność na rozerwanie na sucho i mokro min 161 kPa (zgodnie z EN 13938-1). Wymagany certyfikat walidacji procesu sterylizacji tlenkiem etylenu, wydany przez zewnętrzną jednostkę certyfikującą. Potwierdzone certyfikatami z niezależnego laboratorium zewnętrznego: serwety- I klasa palności CFR 1610, chłonność włókniny- badana wg EN ISO 9073-6: min 156 ml/m2;
 Skład zestawu: 
• 1 x serweta na stół instrumentarium 300 cm x 140-150 cm wykonana z foliowo-włókninowego laminatu o gramaturze ≥ 90 g/m2 złożonego z warstwy polietylenowej folii i wzmocnienia min 75cm x 190cm. (owinięcie zestawu),
• 1 x serweta na stół  Mayo 80 cm x 145 cm o gramaturze ≥ 90 g/m2, chłonna wykonana z folii polietylenowej, składana teleskopowo, szerokość wzmocnienia min 60cm x 145cm, wzmocnienie wykonane z chłonnej włókniny polipropylenowej o chłonności min. 135 ml/m2.-, 
• 1 x serweta dwuwarstwowa do laparotomii 260 x 320 cm i otworem 32 x 32 cm z folią chirurgiczną. Wbudowany worek na płyny 360 stopni. Wbudowane dwa organizery włókninowe,
• 2 x kieszeń 1 sekcja 30 x 32 cm, 
• 2 x ostrze do skalpela nr 23, 
• 1 x ostrze do skalpela nr 11,
• 10 x serweta gazowa z chipem RTG 45 x 45 cm 4 warstwy 20 nitek biała (pakowane po 10 szt),
• 40 x kompres z gazy RTG 10 x 10 cm 32 warstw 20 nitek (pakowane po 10szt),
• 1 x uchwyt 2 x 23 cm,
* 2 x Fartuch chirurgiczny wzmocniony rozm. XL, bawełnopodobny wykonany z włókniny typu Spunlace o gram. min. 97 g/m2 zawierającej bibułę celulozową i włókna poliestrowe. Wzmocnienia wykonane z nieprzepuszczalnego laminatu, składającego się z niebieskiej folii polietylenowej min. 27 g/m2 oraz nietkanej włókniny mieszanki wiskozy i poliestru min. 70 g/m2. Przy szyi zapięcie na rzep, rękawy wykończone elastycznym poliestrowym mankietem o długości 5-6 cm. Troki wewnętrzne i zewnętrzne złączone kartonikiem, umożliwiając sterylną aplikację fartucha z zachowaniem sterylności zarówno z przodu jak i z tyłu operatora. Złożony w sposób zapewniający ,,sterylne plecy’’- z szerokimi połami nakładającymi się na siebie. Fartuch o podwyższonej odporności na wypychanie – na sucho/mokro min. 210/200 kPa (w strefie krytycznej); odporność na przenikanie cieczy w obszarze krytycznym min. 133 cmH2O.
• 1 x uchwyt z ostrzem do koagulacji typu Erbe 320 cm, 16,5 cm , trójbolcowa,
• 1 x pojemnik plastikowy z uchwytem 1000 ml przeźroczysty,
• 1 x pojemnik na igły i ostrza  magnetyczno piankowy 20 miejsc magnes/pianka,
• 1 x Yankauer 24/8,00 CH/mm 280 mm, + dren 30/10,00 CH/mm 350 cm, 
• 1 x kleszczyki plastikowe proste do mycia pola operacyjnego 24 cm,
• 1 x taśma przylepna 10 x 50cm,
• 1 x czyścik do koagulacji 5 x 5cm, 
• Dodatkowo na zestawie w papierze krepowym
• 1 x fartuch chirurgiczny pełnobarierowy zgodny z EN 13795 1-3 z włókniny polipropylenowej typu SMS; gramatura materiału bazowego  min 40g/m2. Gramatura wzmocnienia min 42 g/m2. Fartuch zapinany u góry za pomocą jednoczęściowej taśmy z możliwością zapięcia w dowolnym miejscu na plecach. Rękaw zakończony elastycznym mankietem z dzianiny poliestrowej o długości 8 cm (+/- 1 cm). Tylne części fartucha zachodzące na siebie. Umiejscowienie troków w specjalnej tekturowej prowadnicy oznaczonej dwoma kolorami umożliwia zawiązanie ich zgodnie z procedurami postępowania aseptycznego i zapewnia pełną sterylność tylnej części fartucha. Szwy wykonane techniką ultradźwiękową. Materiał musi być nieprzenikalny dla wirusów wg ANSI/AAMI PB70 Poziom 4 (wg normy ASTM F 1671M:2013). Odporność na przesiąkanie płynów min 165 cm H2O (wg ISO EN 20811). Wytrzymałość na wypychanie - na sucho: min  303 kPa (wg ISO EN ISO 13938-1). Wytrzymałość na wypychanie - na mokro: min 217 kPa (wg ISO EN ISO 13938-1) rozmiar L,  (zawinięty w papier krepowy). 
Na opakowaniu min. 4 odklejane etykiety z numerem serii, datą ważności produktu oraz nazwą producenta. Karta informacyjna w środku zestawu informująca o składzie zestawu. Zestaw zapakowany w torbę foliową z wytrzymałej, grubej i przezroczystej folii polietylenowej ze 2 dwiema papierowymi  wstawkami z papieru Tyvek oraz oznakowanym miejscem otwarcia zestawu możliwym z lewej jak i prawej strony. Pierwszy karton transportowy, drugi to dyspenser wyposażony 
w uchwyty. Karton transportowy umożliwiający otwarcie bez użycia ostrego narzędzia lub jakiegokolwiek innego. Zestaw posiada kartę danych technicznych na gotowy wyrób medyczny.</t>
    </r>
  </si>
  <si>
    <r>
      <rPr>
        <b/>
        <sz val="8"/>
        <rFont val="Times New Roman"/>
        <family val="1"/>
      </rPr>
      <t xml:space="preserve">Zestaw do kraniotomii </t>
    </r>
    <r>
      <rPr>
        <sz val="8"/>
        <rFont val="Times New Roman"/>
        <family val="1"/>
      </rPr>
      <t xml:space="preserve">-wykonany z dwuwarstwowego pełnobarierowego laminatu (film polietylenowy + hydrofilowa warstwa włókniny polipropylenowej) (zgodne z EN 13795 1-3) bez zawartości lateksu, wiskozy i celulozy o gramaturze 55g/m2. Obłożenie cechuje wysoka odporność na penetrację płynów (zgodnie z EN 20811) &gt; 200cm H2O oraz odporność na rozerwanie na sucho
 i mokro min 161 kPa (zgodnie z EN 13938-1). Wymagany certyfikat walidacji procesu sterylizacji tlenkiem etylenu, wydany przez zewnętrzną jednostkę certyfikującą. Potwierdzone certyfikatami 
z niezależnego laboratorium zewnętrznego: serwety- I klasa palności CFR 1610, chłonność włókniny- badana wg EN ISO 9073-6: min 156 ml/m2. Parametry części wzmocnionej: Włóknina polipropylenowa o gramaturze w obszarze krytycznym 110 g/m2. Chłonność laminatu min. 386 ml/m2, Odporność na rozerwanie na mokro, obszar krytyczny min 384 kPa, Odporność na rozerwanie na sucho, obszar krytyczny min 361 kPa.
Skład zestawu:
• 1 x serweta na stół instrumentarium 140-150cm x 190 cm wykonana z foliowo-włókninowego laminatu o gramaturze ≥ 112 g/m2 złożonego z warstwy polietylenowej folii i wzmocnienia min 75cm x 190cm. Nie zawiera lateksu. (owinięcie zestawu),
• 1 x serweta na stół instrumentarium 140-150cm x 190 cm wykonana z foliowo-włókninowego laminatu o gramaturze ≥ 90 g/m2 złożonego z warstwy polietylenowej folii i wzmocnienia min 75cm x 190cm. 
• 1 x serweta główna dwuwarstwowa  245 x 320 cm, otwór 30 x 19 cm (folia operacyjna). Wbudowany worek na płyny z sitem i zaworem 
•  1 x Fartuch chirurgiczny wzmocniony rozm. XL, bawełnopodobny wykonany z włókniny typu Spunlace o gram. min. 97 g/m2 zawierającej bibułę celulozową i włókna poliestrowe. Wzmocnienia wykonane z nieprzepuszczalnego laminatu, składającego się z niebieskiej folii polietylenowej min. 27 g/m2 oraz nietkanej włókniny mieszanki wiskozy i poliestru min. 70 g/m2. Przy szyi zapięcie na rzep, rękawy wykończone elastycznym poliestrowym mankietem o długości 5-6 cm. Troki wewnętrzne i zewnętrzne złączone kartonikiem, umożliwiając sterylną aplikację fartucha z zachowaniem sterylności zarówno z przodu jak i z tyłu operatora. Złożony w sposób zapewniający ,,sterylne plecy’’- z szerokimi połami nakładającymi się na siebie. Fartuch o podwyższonej odporności na wypychanie – na sucho/mokro min. 210/200 kPa (w strefie krytycznej); odporność na przenikanie cieczy w obszarze krytycznym min. 133 cmH2O. 
• 1 x skalpel nr 11,
• 1 x skalpel nr 23,
• 2 x pojemnik plastikowy 1000ml,
• 1 x dren do ssaka 25ch/8,33mm, 300 cm długości,
• 1 x kieszeń 1 sekcja 43 x 38 cm,
• 2 x pojemnik plastikowy 500ml z podziałką,
• 1 x pudełko magnetyczno piankowe na ostrza i igły 10 miejsc,
• 2 x strzykawka 20 ml, 2 częściowa, luer, 
• 40 x kompres gazowy z RTG 10 x 10 cm, 17 nitek 16 warstw,
• 10 x kompres gazowy z RTG 5 x 5 cm 17 nitek 16 warstw  
• 2 x taśma przylepna 10 x 50 cm 
• 4 x serweta dwuwarstwowa przylepna z padem chłonnym  75 x 75 cm 
• 1 x podstawka na ostrza i skalpele, 3 miejsca
Dodatkowo za zestawie w papierze krepowym 
• 1 x fartuch chirurgiczny pełnobarierowy zgodny z EN 13795 1-3 z włókniny polipropylenowej typu SMS; gramatura materiału bazowego  min 40g/m2. Gramatura wzmocnienia min 42 g/m2. Fartuch zapinany u góry za pomocą jednoczęściowej taśmy z możliwością zapięcia w dowolnym miejscu na plecach. Rękaw zakończony elastycznym mankietem z dzianiny poliestrowej o długości 8 cm (+/- 1 cm). Tylne części fartucha zachodzące na siebie. Umiejscowienie troków w specjalnej tekturowej prowadnicy oznaczonej dwoma kolorami umożliwia zawiązanie ich zgodnie z procedurami postępowania aseptycznego i zapewnia pełną sterylność tylnej części fartucha. Szwy wykonane techniką ultradźwiękową. Materiał musi być nieprzenikalny dla wirusów wg ANSI/AAMI PB70 Poziom 4 (wg normy ASTM F 1671M:2013). Odporność na przesiąkanie płynów min 165 cm H2O (wg ISO EN 20811). Wytrzymałość na wypychanie - na sucho: min  303 kPa (wg ISO EN ISO 13938-1). Wytrzymałość na wypychanie - na mokro: min 217 kPa (wg ISO EN ISO 13938-1), rozmiar XL.
Na opakowaniu: min. 4 odklejane etykiety z numerem serii, datą ważności produktu oraz nazwą producenta. Karta informacyjna w środku zestawu informująca o składzie zestawu wraz 
z piktogramami poszczególnych komponentów. Zestaw zapakowany w torbę foliową z wytrzymałej, grubej i przezroczystej folii polietylenowej ze 2 dwiema papierowymi  wstawkami z papieru Tyvek oraz oznakowanym miejscem otwarcia zestawu możliwym z lewej jak i prawej strony. Pierwszy karton transportowy, drugi to dyspenser wyposażony w uchwyty. Karton transportowy umożliwiający otwarcie bez użycia ostrego narzędzia lub jakiegokolwiek innego. Zestaw posiada kartę danych technicznych na gotowy wyrób medyczny. </t>
    </r>
  </si>
  <si>
    <r>
      <rPr>
        <b/>
        <sz val="9"/>
        <color indexed="8"/>
        <rFont val="Times New Roman"/>
        <family val="1"/>
      </rPr>
      <t>Jałowy zestaw do cięcia cesarskiego</t>
    </r>
    <r>
      <rPr>
        <sz val="9"/>
        <color indexed="8"/>
        <rFont val="Times New Roman"/>
        <family val="1"/>
      </rPr>
      <t xml:space="preserve">
1 sz Serwety 3-warstwowo z włókniny wiskozowej,folia polipropylenowo-polietylenowa,włóknina polipropylenowa, o gr.73g/m2.,roz.325x250cm z ekranem anestezjologicznycm ,otworem 35x32cm wypełnionym folia chirurgiczną z workiem na płyny i dwoma organizerami przewodów
1 szt  wzmocniona osłona na stolik Mayo o wymiarach 80 cm x 145 cm wykonana z folii PE o gramaturze 70 g/m2 oraz włókniny chłonnej w obszarze wzmocnionym o wymiarach 85 cm x 76 cm, łączna gramatura w strefie wzmocnionej 130 g/m2.
1 szt serweta na stół instrumentalny 190x150cm
1 szt serweta dla noworodka, biała, kompresowa , chłonność 261,7%, 50g/m2 roz80x60cm
1szt taśma mocująca rozm.50cm x 9cm
4 szt fartuch standard roz.L,dł.125cm
1 szt serweta  90x75cm z przylepcem z włókniny wiskozowej, folia polipropylenowo-polietylenowa, włóknina polipropylenowa, o gr.73g/m2
40szt kompresy gazowe 10x10cm przewiązane po 10szt,16W 17N z rtg ,gramatura 1 szt=3,810g,wykrój gazy 40x40cm,kl.2a reg 7.
5 szt serwety gazowe ,roz.50x50cm z nitką RTG umieszczoną w rogu serwety wewnątrz między warstwami serwety, dodatkowo końcówki zawiązane na supeł i przeszyte, z tasiemką, 4 warstwy,17 N,kl.2a reg 7.
Zestaw zapakowany w torebkę papierowo-foliową.Na zewnątrz centralna etykieta z czterema samoprzylepnymi etykietami z numerem LOT, datą ważności, nazwą producenta do dokumentacji medycznej. Spełnia normę EN PN 13795, ,normę A1:2013-06 dla obłożeń chirurgicznych dla wymagań wysokich, powierzchni krytycznych i mniej krytycznych. Laminat wolny od lateksu, I klasa palności wg 16 CFR  1610.
opakowanie zbiorcze składające się z dwóch kartonów (zewnętrzny i wewnętrzny). Karton wewnętrzny funkcją dyspenser tj. klapka umożliwiająca wielokrotne otwieranie i zamykanie. 
Na obu kartonach musi znajdować się etykieta w celu identyfikacji wyrobu.
</t>
    </r>
  </si>
  <si>
    <r>
      <rPr>
        <b/>
        <sz val="8"/>
        <rFont val="Times New Roman"/>
        <family val="1"/>
      </rPr>
      <t>Jałowy zestaw do laparoskopii ginekologicznej w składzie:</t>
    </r>
    <r>
      <rPr>
        <sz val="8"/>
        <rFont val="Times New Roman"/>
        <family val="1"/>
      </rPr>
      <t xml:space="preserve">
1 szt Serweta w roz. 265x180 cm
z otworem w kształcie trapezu w roz.28x20x19 cm przylepcem, zintegrowanymi nogawicami i otworem 10x15cm z  klapką przesłaniającą.Serweta  z włókniny polipropylenowo-polietylenowej 56g/m2
1 szt serweta polipropylenowo-polietylenowo-wiskozowa 73g/m2 w roz.75x90cm bez przylepca
1 szt serweta na stół instrumentalny 190x150cm
4 szt fartuch standard roz.L,dł.125cm
1szt taśma mocująca rozm.50cm x 9cm
Na zewnątrz centralna etykieta z czterema samoprzylepnymi etykietami z numerem LOT, datą ważności, nazwą producenta do dokumentacji medycznej. Spełnia normę EN PN 13795, ,normę A1:2013-06 dla obłożeń chirurgicznych dla wymagań wysokich, powierzchni krytycznych i mniej krytycznych. Laminat wolny od lateksu, I klasa palności wg 16 CFR  1610.
opakowanie zbiorcze składające się z dwóch kartonów (zewnętrzny i wewnętrzny). Karton wewnętrzny funkcją dyspenser tj. klapka umożliwiająca wielokrotne otwieranie i zamykanie. Na obu kartonach musi znajdować się etykieta w celu identyfikacji wyrobu.
</t>
    </r>
  </si>
  <si>
    <r>
      <rPr>
        <b/>
        <sz val="9"/>
        <rFont val="Times New Roman"/>
        <family val="1"/>
      </rPr>
      <t xml:space="preserve">Jałowy zestaw uniwersalny </t>
    </r>
    <r>
      <rPr>
        <sz val="9"/>
        <rFont val="Times New Roman"/>
        <family val="1"/>
      </rPr>
      <t xml:space="preserve">
Skład zestawu:                                        
 1szt serweta w rozm. 240cm x 150cm z przylepcem z włókniny wiskozowej,folia polipropylenowo-polietylenowa, włóknina polipropylenowa o gr.73g/m2
1szt serweta w rozm. 180cm x 170cm z przylepcem z włókniny wiskozowej,folia polipropylenowo-polietylenowa,włóknina polipropylenowa, o gr.73g/m2
 2 szt serwety w rozmiarze 90cm x 75cm, z przylepcem, z włókniny wiskozowej,folia polipropylenowo-polietylenowa,włóknina polipropylenowa,o gr.73g/m2
1szt taśma mocująca rozm.50cm x 9cm
1szt serweta na stolik MAYO rozm.145cm x 80cm  
1szt serweta na stół instrumentalny,roz. 190cm x 150cm
4szt serweta do osuszania rąk z włókniny kompresowej,40g/m2,roz. 20cm x 40cm
Zestaw zapakowany w opakowanie- blister. Na zewnątrz centralna etykieta z dwoma samoprzylepnymi etykietami z numerem LOT, datą ważności, nazwą producenta do dokumentacji medycznej. Chłonność serwet 3-warstwoawych 824%,odporność na przenikanie cieczy 191cmH2O.Spełnia normę EN PN 13795, ,normę A1:2013-06 dla obłożeń chirurgicznych dla wymagań wysokich, powierzchni krytycznych i mniej krytycznych. Laminat wolny od lateksu, I klasa palności wg 16 CFR  1610.
Opakowanie zbiorcze składające się z dwóch kartonów (zewnętrzny i wewnętrzny). Karton wewnętrzny funkcją dyspenser tj. klapka umożliwiająca wielokrotne otwieranie i zamykanie. 
Na obu kartonach musi znajdować się etykieta w celu identyfikacji wyrobu.
</t>
    </r>
  </si>
  <si>
    <r>
      <rPr>
        <b/>
        <sz val="9"/>
        <rFont val="Times New Roman"/>
        <family val="1"/>
      </rPr>
      <t>Sterylny zestaw do operacji ginekologicznych</t>
    </r>
    <r>
      <rPr>
        <sz val="9"/>
        <rFont val="Times New Roman"/>
        <family val="1"/>
      </rPr>
      <t xml:space="preserve">
1 szt serweta 275x200cm,z otworem przylepnym 10x15cm ze zintegrowanymi nogawicami oraz z workiem na płyny  z sitem, serweta polipropylenowo- polietylenowa, włóknina polipropylenowa o gr.56g/m2
1 szt serweta na stół instrumentalny 190x150cm
1 szt serweta  75x90cm  bez przylepca, serweta wiskozowo-polipropylenowo- polietylenowa, o gr.73g/m2
1szt taśma mocująca rozm.50cm x 9cm
4 szt fartuch standard roz.L,dł.125cm
Na zewnątrz centralna etykieta z czterema samoprzylepnymi etykietami z numerem LOT, datą ważności, nazwą producenta do dokumentacji medycznej. Spełnia normę EN PN 13795, ,normę A1:2013-06 dla obłożeń chirurgicznych dla wymagań wysokich, powierzchni krytycznych i mniej krytycznych. Laminat wolny od lateksu, I klasa palności wg 16 CFR  1610.
opakowanie zbiorcze składające się z dwóch kartonów (zewnętrzny i wewnętrzny). Karton wewnętrzny funkcją dyspenser tj. klapka umożliwiająca wielokrotne otwieranie i zamykanie. 
Na obu kartonach musi znajdować się etykieta w celu identyfikacji wyrobu.
</t>
    </r>
  </si>
  <si>
    <t>Wysokochłonny podkład higieniczny, nieprzemakalny o wymiarach 60 x60cm ( +/-5cm),chłonnośc min 789 ml, z wkładem chłonnym celulozowym, masa całkowita 54 g (+/- 5g)</t>
  </si>
  <si>
    <r>
      <rPr>
        <b/>
        <sz val="8"/>
        <rFont val="Times New Roman"/>
        <family val="1"/>
      </rPr>
      <t>Zestaw do barku</t>
    </r>
    <r>
      <rPr>
        <sz val="8"/>
        <rFont val="Times New Roman"/>
        <family val="1"/>
      </rPr>
      <t xml:space="preserve"> wykonany z dwuwarstwowego pełnobarierowego laminatu (film polietylenowy + hydrofilowa warstwa włókniny polipropylenowej) (zgodne z EN 13795 1-3) bez zawartości lateksu, wiskozy i celulozy o gramaturze 55g/m2. Obłożenie cechuje wysoka odporność na penetrację płynów (zgodnie z EN 20811) &gt; 200cm H2O oraz odporność na rozerwanie na sucho i mokro min 161 kPa (zgodnie z EN 13938-1). Wymagany certyfikat walidacji procesu sterylizacji tlenkiem etylenu, wydany przez zewnętrzną jednostkę certyfikującą. Potwierdzone certyfikatami z niezależnego laboratorium zewnętrznego: serwety- I klasa palności CFR 1610, chłonność
włókniny- badana wg EN ISO 9073-6: min 156 ml/m2; Skład zestawu:
• 1 x serweta na stół instrumentarium 300 cm x 140-150 cm wykonana z foliowo-włókninowego laminatu o gramaturze ≥ 90 g/m2 złożonego z warstwy polietylenowej folii i wzmocnienia min 75cm x 190cm. (owinięcie zestawu), • 1 x serweta dwuwarstwowa do artroskopii  400 x 225 cm z samouszczelniającym otworem 12 cm Wbudowane 3 uchwyt typu rzep. 
Wbudowana kieszeń na płyny,
• 1 x serweta na stół  Mayo 80 cm x 145 cm o gramaturze ≥ 90 g/m2, chłonna wykonana z folii polietylenowej, składana teleskopowo, szerokość wzmocnienia min 60cm x 145cm, wzmocnienie wykonane z chłonnej włókniny polipropylenowej o chłonności min. 135 ml/m2.-, • 2 x ostrze nr 11, • 1 x osłona na cable video 12,5 x 230 cm, • 2 x dren od długości 300 cm 25 CH/8,33 cm, • 2 x serweta dwuwarstwowa przylepna 90 x 75 cm, .* 2 x Fartuch chirurgiczny wzmocniony rozm. XL, bawełnopodobny wykonany z włókniny typu Spunlace o gram. min. 97 g/m2 zawierającej bibułę celulozową i włókna poliestrowe. Wzmocnienia wykonane z nieprzepuszczalnego laminatu, składającego się z niebieskiej folii polietylenowej min. 27 g/m2 oraz nietkanej włókniny mieszanki wiskozy i poliestru min. 70 g/m2. Przy szyi zapięcie na rzep, rękawy wykończone elastycznym poliestrowym mankietem o długości 5-6 cm. Troki wewnętrzne i zewnętrzne złączone kartonikiem, umożliwiając sterylną aplikację fartucha z zachowaniem sterylności zarówno z przodu jak i z tyłu operatora. Złożony w sposób zapewniający ,,sterylne plecy’’- z szerokimi połami nakładającymi się na siebie. Fartuch o podwyższonej odporności na wypychanie – na sucho/mokro min. 210/200 kPa (w strefie krytycznej); odporność na przenikanie cieczy w obszarze krytycznym min. 133 cmH2O. • 1 x uchwyt typu rzep 2 x 23 cm, • 4 x ręcznik celulozowy 33 x 30 cm, • 20 x kompres gazowy z RTG 10 x 10 cm 17 nitek 16 warstw (pakowane po
10 szt),
• 3 x taśma przylepna 10 x 50 cm,
• 1 x pojemnik przezroczysty plastikowy 500 ml z podziałką, • 1 x pudełko magnetyczne na ostrza i igły 15/15 miejsc, • 1 x opaska elastyczna 15cm x 5 m, Dodatkowo na zestawie w papierze krepowym • 1 x fartuch chirurgiczny pełnobarierowy zgodny z EN 13795 1-3 z włókniny polipropylenowej typu SMS; gramatura materiału bazowego min 40g/m2. Gramatura wzmocnienia min 42 g/m2. Fartuch zapinany u góry za pomocą jednoczęściowej taśmy z możliwością zapięcia w dowolnym miejscu na plecach. Rękaw zakończony elastycznym mankietem z dzianiny poliestrowej o długości 8 cm (+/- 1 cm). Tylne części fartucha zachodzące na siebie. 
Umiejscowienie troków w specjalnej tekturowej prowadnicy oznaczonej dwoma kolorami umożliwia zawiązanie ich zgodnie z procedurami postępowania aseptycznego i zapewnia pełną sterylność tylnej części fartucha. Szwy wykonane techniką ultradźwiękową. Materiał musi być nieprzenikalny dla wirusów wg ANSI/AAMI PB70 Poziom 4 (wg normy ASTM F 1671M:2013). Odporność na przesiąkanie płynów min 165 cm H2O (wg ISO EN 20811). Wytrzymałość na wypychanie - na sucho: min 303 kPa (wg ISO EN ISO 13938-1). Wytrzymałość na wypychanie - na mokro: min 217 kPa (wg ISO EN ISO 13938-1), rozmiar XL (zawinięty w papier krepowy).
Na opakowaniu: min. 4 odklejane etykiety z numerem serii, datą ważności produktu oraz nazwą producenta. Karta informacyjna w środku zestawu informująca o składzie zestawu. Zestaw zapakowany w torbę foliową z wytrzymałej, grubej i przezroczystej folii polietylenowej ze 2 dwiema papierowymi  wstawkami z papieru Tyvek oraz oznakowanym miejscem otwarcia zestawu możliwym z lewej jak i prawej strony. Pierwszy karton transportowy, drugi to dyspenser wyposażony w uchwyty. Karton transportowy umożliwiający otwarcie bez użycia ostrego narzędzia lub jakiegokolwiek innego. Zestaw posiada kartę danych technicznych na gotowy wyrób medyczny</t>
    </r>
    <r>
      <rPr>
        <sz val="8"/>
        <color indexed="10"/>
        <rFont val="Times New Roman"/>
        <family val="1"/>
      </rPr>
      <t>..</t>
    </r>
  </si>
  <si>
    <t>PAKIET 12- ZESTAW KARDIOCHIRURGICZNY BY-PASS, ZESTAW KARDIOCHIRURGICZNY TAVI / MINI INAWAZJA, ZESTAW KARDIOCHIRURGICZNY DO PRZESZCZEPU ZASTAWKI</t>
  </si>
  <si>
    <r>
      <rPr>
        <b/>
        <sz val="8"/>
        <rFont val="Calibri"/>
        <family val="2"/>
      </rPr>
      <t xml:space="preserve">ZESTAW KARDIOCHIRURGICZNY TAVI / MINI INAWAZJA </t>
    </r>
    <r>
      <rPr>
        <sz val="8"/>
        <rFont val="Calibri"/>
        <family val="2"/>
      </rPr>
      <t xml:space="preserve">
Skład zestawu:
1. - 1 x Serweta na stolik instrumentariuszki 200 x 300 cm, chłonna na całej powierzchni, wykonana z dwuwarstwowego laminatu (tj. włóknina polipropylenowa PP + folia polietylenowa PE), o gramaturze 59 g/m2 (+/-0,5 g/m2), odporność na przenikanie cieczy min. 200 cm H2O, służy jako owinięcie zestawu. 
2. - 1 x Serweta na stolik pomocniczy instrumentariuszki 200x250 cm, chłonna na całej powierzchni, wykonana z dwuwarstwowego laminatu (tj. włóknina polipropylenowa PP + folia polietylenowa PE), o gramaturze 59 g/m2 (+/-0,5 g/m2), odporność na przenikanie cieczy min. 200 cm H2O,
3. - 1 x Serweta kardiochirurgiczna o wymiarach 300 x 200 x 500 cm (+/-5 cm ), otwór klatki piersiowej 40x60 cm oraz dwa prostokątne otwory udowe 15x30 cm, otwory wypełnione folią chirurgiczną bakteriobójczą z dodatkiem jonów srebra, co stanowi wysoką skuteczność przeciw drobnoustrojom tj. Staphylococcus aureus ATCC 6538 i Klebsiella pneumoniae ATCC4352, zgodnie z ASTM E 2149, warstwa przylepna i folia poliuretanowa są przezroczyste, o wysokim współczynniku MVTR paraprzepuszczalności pary wodnej. Obustronnie zintegrowane kieszenie jednokomorowe 70x32 cm, umiejscowione na wysokości dolnego otworu klatki piersiowej 155-160 cm. Wokół otworów warstwa wysokochłonna 96-98 cm x 220 cm, wykonana z laminatu trójwarstwowego o gramaturze min. 105 g/m2, o łącznej gramaturze w strefie krytycznej min. 164 g/m2, odporność na przenikanie cieczy min. 990 cm H2O, zintegrowana z serwetą tworzącą ekran anestezjologiczny o wymiarach 100x300 cm wykonaną z laminatu dwuwarstwowego o gramaturze 59 g/m2 (+/-0,5), odporność na przenikaie cieczy min. 200 cm H2O. 
4. - 2 x Fartuch chirurgiczny wzmocniony rozm. L, bawełnopodobny wykonany z włókniny typu Spunlace o gram. min. 97 g/m2 zawierającej bibułę celulozową i włókna poliestrowe. Wzmocnienia wykonane z nieprzepuszczalnego laminatu, składającego się z niebieskiej folii polietylenowej min. 27 g/m2 oraz nietkanej włókniny mieszanki wiskozy i poliestru min. 70 g/m2. Przy szyi zapięcie na rzep, rękawy wykończone elastycznym poliestrowym mankietem o długości 5-6 cm. Troki wewnętrzne i zewnętrzne złączone kartonikiem, umożliwiając sterylną aplikację fartucha z zachowaniem sterylności zarówno z przodu jak i z tyłu operatora. Złożony w sposób zapewniający ,,sterylne plecy’’- z szerokimi połami nakładającymi się na siebie. Fartuch o podwyższonej odporności na wypychanie – na sucho/mokro min. 210/200 kPa (w strefie krytycznej); odporność na przenikanie cieczy w obszarze krytycznym min. 133 cmH2O.
Fartuch 1 szt, zawinięty w serwetę 50x50 cm i ułożony na serwecie do owinięcia zestawu.
5. - 3 x Fartuch chirurgiczny wzmocniony rozm. XL, bawełnopodobny wykonany z włókniny typu Spunlace o gram. min. 97 g/m2 zawierającej bibułę celulozową i włókna poliestrowe. Wzmocnienia wykonane z nieprzepuszczalnego laminatu, składającego się z niebieskiej folii polietylenowej min. 27 g/m2 oraz nietkanej włókniny mieszanki wiskozy i poliestru min. 70 g/m2. Przy szyi zapięcie na rzep, rękawy wykończone elastycznym poliestrowym mankietem o długości 5-6 cm. Troki wewnętrzne i zewnętrzne złączone kartonikiem, umożliwiając sterylną aplikację fartucha z zachowaniem sterylności zarówno z przodu jak i z tyłu operatora. Złożony w sposób zapewniający ,,sterylne plecy’’- z szerokimi połami nakładającymi się na siebie. Fartuch o podwyższonej odporności na wypychanie – na sucho/mokro min. 210/200 kPa (w strefie krytycznej); odporność na przenikanie cieczy w obszarze krytycznym min. 133 cmH2O.
6. - 2 x Ręcznik do rąk 30x35 cm 
7. - 1 x Osłona na stolik Mayo 80x140 cm, wzmocniona dwuwarstwowym laminatem o wymiarach 70x100 cm (+/-5 cm ) o gramaturze min. 59 g/m2, folia polietylenowa PE kolor czerwony, złożona w sposób ułatwiający łatwą aplikację tzn. teleskopowo.
8. - 2 x Serweta przylepna 100x110 cm, wykonana z dwuwarstwowego laminatu o gramaturze 59 g/m2 (+/- 0,5), odporność na przenikanie cieczy min. 200 cm H2O. 
9. – 1 x Osłona na detektor o wymiarach 85x85 cm, wykonana z przezroczystej folii polietylenowej o grubości 0,05 mm, ściągnięta elastyczną gumką, w kształcie czepka
10. - 1 x Kieszeń przylepna 40x30 cm, jednokomorowa 
11. - 2 x Taśma włókninowa 10x50 cm
12. - 1 x Rzep 2,5  x22 cm, dwuczęściowy do mocowania drenów i przewodów, kolor orange.
13. - 1 x Dren do odsysania 30CH, długość 350 cm, silikonowe, elastyczne, nie załamujące się końcówki do podłączenia.
14. - 1 x Końcówka do odsysania pola operacyjnego Yankauer 8 mm, zagięta, bez kontroli siły ssania, cztery otwory boczne
15. - 20 x Kompres z gazy 10x10 cm z nitką RTG, 16 warstw 17 nitek 
16. - 8 x Tupfer z gazy 50x50 cm z nitką RTG
17. - 3 x Serweta gazowa 45x70 cm z nitką RTG
18. - 2 x Kompres absorbcyjny 20x40 cm
19. - 1 x Pudełko magnetyczno-piankowe na igły i skalpele, 20 miejsc, posiada uchwyt do zdejmowania skalpeli, przylepne do stołu, zamykane 
20. – 1 kpl x Osłonki na narzędzia, żółte, zestaw 5 par 
21. - 1 x Elektrokoagulacja, rękojeść z przyciskiem cięcie i koagulacja, nóż do cięcia dł. 70 mm, szer. 2,4 mm, przewód dł. 320 cm, wtyczka 3-pinowa, jednorazowego użytku.  
22. - 1 x Czyścik do elektrokoagulacji 5x5 cm 
23. - 1 x Miska 250 ml, przezroczysta
24. - 1 x  Miska 500 ml, przezroczysta
25. - 1 x  Miska 1000 ml, niebieska 
26. - 1 x Miska na prowadnik 2500 ml, z uchwytami nie pozwalającymi wysunąć się prowadnikom na zewnątrz,
27. - 2 x Strzykawka 20 ml 2 -cz. Luer Lock  
28. - 2 x Strzykawka 20 ml 3-cz. Luer Lock 
29. - 1 x Strzykawka 50 ml, zakręcana 3-częściowa 
30. - 1 x Ostrze nr 11
31. - 2 x Ostrze nr 23
32. – 1 x Kranik trójdrożny
33. – 2 x Opatrunek chłonny 9x10 cm 
34. - 2 x Opatrunek chłonny 9x30 cm 
35. - 1 x Box 310 x 225 x 50 mm, organizer do spakowania komponentów.  
</t>
    </r>
  </si>
  <si>
    <t xml:space="preserve">Wymagania do zestawów:
1. Karty danych technicznych gotowego wyrobu potwierdzające zgodność oferowanego wyrobu z wymaganiami Zamawiającego 
2. Zestaw zapakowany w torbę foliową z wytrzymałej, grubej i przezroczystej folii polietylenowej z dwiema papierowymi wstawkami z papieru Tyvek oraz oznakowanym miejscem otwarcia zestawu możliwym z lewej jak i prawej strony.
3. Podwójne opakowanie kartonowe: karton zewnętrzny do transportu oraz karton wewnętrzny do magazynowania i przechowywania. 
4. Karta informacyjna w środku zestawu informująca o składzie zestawu.
5. Na opakowaniu min. 4 odklejane etykiety samoprzylepne do wklejenia w karcie pacjenta zawierające min. REF, Nr serii, Data ważności produktu, Nazwa Producenta, Nazwa Zestawu, Kod kreskowy. 
6. Sterylizacja gazowa, tlenkiem etylenu EO.
7. Termin ważności min. 24 miesiące od daty produkcji.
8. Produkt zgodny z normą PN EN 13795 1-3.
</t>
  </si>
  <si>
    <r>
      <rPr>
        <b/>
        <sz val="8"/>
        <rFont val="Calibri"/>
        <family val="2"/>
      </rPr>
      <t>ZESTAW KARDIOCHIRURGICZNY DO PRZESZCZEPU ZASTAWK</t>
    </r>
    <r>
      <rPr>
        <sz val="8"/>
        <rFont val="Calibri"/>
        <family val="2"/>
      </rPr>
      <t xml:space="preserve">I Skład zestawu:
1. - 1 x Serweta na stolik instrumentariuszki 200 x 300 cm, chłonna na całej powierzchni, wykonana z dwuwarstwowego laminatu (tj. włóknina polipropylenowa PP + folia polietylenowa PE), o gramaturze 59 g/m2 (+/-0,5 g/m2), odporność na przenikanie cieczy min. 200 cm H2O, służy jako owinięcie zestawu. 
2. - 1 x Serweta kardiochirurgiczna o wymiarach 200x390-400 cm, otwór klatki piersiowej 38x50 cm (+/-1 cm) o zaokrąglonych rogach, wypełniony folią chirurgiczną bakteriobójczą z dodatkiem jonów srebra, co stanowi wysoką skuteczność przeciw drobnoustrojom tj. Staphylococcus aureus ATCC 6538 i Klebsiella pneumoniae ATCC4352, zgodnie z ASTM E 2149, warstwa przylepna i folia poliuretanowa są przezroczyste, o wysokim współczynniku MVTR paraprzepuszczalności pary wodnej. Dłuższy bok otworu usytuowany wzdłuż dłuższego boku serwety. Obustronnie zintegrowane kieszenie jednokomorowe 70x32 cm, umiejscowione na wysokości otworu klatki piersiowej 150-155 cm. Wokół otworów warstwa wysokochłonna 96-98 cm x 60 cm, wykonana z laminatu trójwarstwowego, w którym warstwa foliowa stanowi spodnią warstwę o gramaturze min. 105 g/m2. Serweta wykonana z laminatu dwuwarstwowego i warstwy wysokochłonnej o łącznej gramaturze w strefie krytycznej min. 164 g/m2, odporność na przenikanie cieczy w strefie krytycznej min. 990 cm H2O, 
3. - 1 x Fartuch chirurgiczny wzmocniony rozm. L, bawełnopodobny wykonany z włókniny typu Spunlace o gram. min. 97 g/m2 zawierającej bibułę celulozową i włókna poliestrowe. Wzmocnienia wykonane z nieprzepuszczalnego laminatu, składającego się z niebieskiej folii polietylenowej min. 27 g/m2 oraz nietkanej włókniny mieszanki wiskozy i poliestru min. 70 g/m2. Przy szyi zapięcie na rzep, rękawy wykończone elastycznym poliestrowym mankietem o długości 5-6 cm. Troki wewnętrzne i zewnętrzne złączone kartonikiem, umożliwiając sterylną aplikację fartucha z zachowaniem sterylności zarówno z przodu jak i z tyłu operatora. Złożony w sposób zapewniający ,,sterylne plecy’’- z szerokimi połami nakładającymi się na siebie. Fartuch o podwyższonej odporności na wypychanie – na sucho/mokro min. 210/200 kPa (w strefie krytycznej); odporność na przenikanie cieczy w obszarze krytycznym min. 133 cmH2O.
Fartuch dla instrumentariuszki zawinięty w serwetę 50x50 cm i ułożony na serwecie do owinięcia zestawu.
4. - 3 x Fartuch chirurgiczny wzmocniony rozm. XL, bawełnopodobny wykonany z włókniny typu Spunlace o gram. min. 97 g/m2 zawierającej bibułę celulozową i włókna poliestrowe. Wzmocnienia wykonane z nieprzepuszczalnego laminatu, składającego się z niebieskiej folii polietylenowej min. 27 g/m2 oraz nietkanej włókniny mieszanki wiskozy i poliestru min. 70 g/m2. Przy szyi zapięcie na rzep, rękawy wykończone elastycznym poliestrowym mankietem o długości 5-6 cm. Troki wewnętrzne i zewnętrzne złączone kartonikiem, umożliwiając sterylną aplikację fartucha z zachowaniem sterylności zarówno z przodu jak i z tyłu operatora. Złożony w sposób zapewniający ,,sterylne plecy’’- z szerokimi połami nakładającymi się na siebie. Fartuch o podwyższonej odporności na wypychanie – na sucho/mokro min. 210/200 kPa (w strefie krytycznej); odporność na przenikanie cieczy w obszarze krytycznym min. 133 cmH2O.
5. - 1 x Serweta przylepna 80x96-98 cm, wykonana z trójwarstwowego laminatu, gdzie folia stanowi spodnią warstwę, o gramaturze min. 105 g/m2, odporność na przenikanie cieczy min. 990 cm H2O,
6. - 4 x Serweta przylepna 75x100 cm, wykonana z laminatu trójwarstwowego o gramaturze min. 73 g/m2, odporność na przenikanie cieczy min. 990 cm H2O </t>
    </r>
    <r>
      <rPr>
        <b/>
        <sz val="11"/>
        <rFont val="Calibri"/>
        <family val="2"/>
      </rPr>
      <t xml:space="preserve">
</t>
    </r>
    <r>
      <rPr>
        <sz val="8"/>
        <rFont val="Calibri"/>
        <family val="2"/>
      </rPr>
      <t>7. - 2 x Ręcznik do rąk 30x35 cm 
8. - 2 x Osłona na stolik Mayo 80x140 cm, wzmocniona dwuwarstwowym laminatem o wymiarach 70x100 cm (+/-5 cm ) o gramaturze min. 59 g/m2, folia polietylenowa PE kolor czerwony, złożona w sposób ułatwiający łatwą aplikację tzn. teleskopowo. 
9. - 4 x Serweta włókninowa 45x60 cm, z RTG, zielona
10. - 2 x Kieszeń przylepna 40x30 cm, jednokomorowa 
11. - 2 x Taśma włókninowa 10x50 cm
12. - 2 x Rzep 2,5  x22 cm, dwuczęściowy do mocowania drenów i przewodów, kolor orange.
13. - 1 x Dren do odsysania 30CH, długość 350 cm, silikonowe, elastyczne, nie załamujące się końcówki do podłączenia.
14. - 1 x Końcówka do odsysania pola operacyjnego Yankauer 8 mm, zagięta, bez kontroli siły ssania, cztery otwory boczne
15. - 20 x Kompres z gazy 10x10 cm z nitką RTG, 16 warstw 17 nitek 
16. - 10 x Tupfer z gazy 50x50 cm z nitką RTG</t>
    </r>
    <r>
      <rPr>
        <b/>
        <sz val="11"/>
        <rFont val="Calibri"/>
        <family val="2"/>
      </rPr>
      <t xml:space="preserve">
</t>
    </r>
    <r>
      <rPr>
        <sz val="8"/>
        <rFont val="Calibri"/>
        <family val="2"/>
      </rPr>
      <t>17. - 5 x Tupfer z gazy 12x12 cm z nitką RTG, 24 nitek 
18. - 3 x Serweta gazowa laparotomijna z nitką rtg 45x45 cm, 4 warstwowa, nie prana
19. - 1 x Pudełko magnetyczno-piankowe na igły i skalpele, 20 miejsc, posiada uchwyt do zdejmowania skalpeli, przylepne do stołu, zamykane 
20. – 1 x Osłonki na narzędzia, żółte, zestaw 5 par 
21. - 1 x Elektrokoagulacja, rękojeść z przyciskiem cięcie i koagulacja, nóż do cięcia dł. 70 mm, szer. 2,4 mm, przewód dł. 320 cm, wtyczka 3-pinowa, jednorazowego użytku.  
22. - 1 x Czyścik do elektrokoagulacji 5x5 cm 
23. - 2 x Miska 500 ml, ze skalą, przezroczysta, plastikowa 
24. - 2 x Miska1000 ml, ze skalą, niebieska, plastikowa 
25. - 1 x Miska 1200 ml, z uchwytem typ dzbanek, ze skalą, plastikowa 
26. - 1 x Strzykawka 20 ml 3-cz. Luer Lock 
27. - 1 x Strzykawka 100 ml, do płukania
28. - 1 x Ostrze nr 11</t>
    </r>
    <r>
      <rPr>
        <b/>
        <sz val="11"/>
        <rFont val="Calibri"/>
        <family val="2"/>
      </rPr>
      <t xml:space="preserve">
29. - 1 x Ostrze nr 23
30. - 2 x Opatrunek chłonny 9x10 cm 
31. - 1 x Opatrunek chłonny 9x30 cm 
32. - 1 x Pojemnik na mocz 120 ml, zakręcany 
33. - 1 x Box 310 x 225 x 50 mm, organizer do spakowania komponentów
</t>
    </r>
  </si>
  <si>
    <r>
      <t>Uniwersalny fartuch operacyjny
Sterylny fartuch chirurgiczny wykonany z miękkiej, bezwonnej przewiewnej włókni</t>
    </r>
    <r>
      <rPr>
        <sz val="9"/>
        <color indexed="8"/>
        <rFont val="Times New Roman"/>
        <family val="1"/>
      </rPr>
      <t xml:space="preserve">ny  SMS </t>
    </r>
    <r>
      <rPr>
        <sz val="9"/>
        <rFont val="Times New Roman"/>
        <family val="1"/>
      </rPr>
      <t xml:space="preserve">o gramaturze 35 g/m2. Rękawy typu reglan zakończone miękkimi mankietami poliestrowymi o długości min. 6cm, niepowodującymi ucisku na skórę. Fartuch wyposażony w 2 troki zewnętrzne i 2 wewnętrzne, troki zewnętrzne połączone kartonikiem. Fartuch złożony w sposób zapewniający zachowanie sterylności z przodu i z tyłu operatora, w okolicy szyi zapięcie na rzep. Na zewnętrznym opakowaniu 4 etykiety samoprzylepne dla potrzeb dokumentacji zawierające min. nr katalogowy, LOT, datę ważności oraz nazwę marki. 
Posiada oznakowanie rozmiaru w postaci pieczątki, pozwalające na identyfikację przed rozłożeniem. </t>
    </r>
    <r>
      <rPr>
        <sz val="9"/>
        <color indexed="8"/>
        <rFont val="Times New Roman"/>
        <family val="1"/>
      </rPr>
      <t xml:space="preserve"> Rozmiar fartucha oznaczony literowo.
Fartuch zapakowany w opakowanie papierowo - foliowe, w sposób gwarantujący aaseptyczną aplikację. Opakowanie pośrednie kartonowe – dyspenser z perforowanym jednym brzegiem oraz karton transportowy (zawiera etykietę produktu) – w celu zapewnienia bezpieczeństwa transportu i przechowywania w warunkach bloku operacyjnego.
Odporność na przenikanie cieczy &gt; 40cm H2O, Odporność na rozerwanie na sucho 200kPa, Odporność na rozerwanie na mokro 200kPa, IB – 2,9
Rozmiary do wyboru Zamawiającvego:  M 124cm ,  L 128cm , XL 138cm,  XXL 157cm.</t>
    </r>
  </si>
  <si>
    <t>Pakiet nr 13 Zestawy kardiochirurgiczne ortopedyczne, zestawy kardiochirurgiczne uniwersalne.</t>
  </si>
  <si>
    <r>
      <rPr>
        <b/>
        <sz val="9"/>
        <rFont val="Times New Roman"/>
        <family val="1"/>
      </rPr>
      <t>Zestaw kardiochirurgiczny  ortopedyczny</t>
    </r>
    <r>
      <rPr>
        <sz val="9"/>
        <rFont val="Times New Roman"/>
        <family val="1"/>
      </rPr>
      <t xml:space="preserve"> wykonany z dwuwarstwowego pełnobarierowego laminatu (film polietylenowy + hydrofilowa warstwa włókniny polipropylenowej) (zgodne z EN 13795 1-3) bez zawartości lateksu, wiskozy i celulozy o gramaturze 55g/m2. Obłożenie cechuje wysoka odporność na penetrację płynów (zgodnie z EN 20811) &gt; 200cm H2O oraz odporność na rozerwanie na sucho i mokro min 161 kPa (zgodnie z EN 13938-1). Wymagany certyfikat walidacji procesu sterylizacji tlenkiem etylenu, wydany przez zewnętrzną jednostkę certyfikującą. Potwierdzone certyfikatami z niezależnego laboratorium zewnętrznego: serwety- I klasa palności CFR 1610, chłonność włókniny- badana wg EN ISO 9073-6: min 156 ml/m2; Parametry części wzmocnionej: Włóknina polipropylenowa o gramaturze w obszarze krytycznym 110 g/m2. Chłonność laminatu min. 386 ml/m2, Odporność na rozerwanie na mokro, obszar krytyczny min 384 kPa, Odporność na rozerwanie na sucho, obszar krytyczny min 361 kPa. Szczegółowy opis przedmiotu zamówienia zawarty w załączniku do Pakietu nr 13</t>
    </r>
  </si>
  <si>
    <r>
      <rPr>
        <b/>
        <sz val="10"/>
        <rFont val="Times New Roman"/>
        <family val="1"/>
      </rPr>
      <t>Zestaw kardiochirurgiczny  uniwersalny</t>
    </r>
    <r>
      <rPr>
        <sz val="10"/>
        <rFont val="Times New Roman"/>
        <family val="1"/>
      </rPr>
      <t xml:space="preserve">  wykonany z dwuwarstwowego pełnobarierowego laminatu (film polietylenowy + hydrofilowa warstwa włókniny polipropylenowej) (zgodne z EN 13795 1-3) bez zawartości lateksu, wiskozy i celulozy o gramaturze 55g/m2. Obłożenie cechuje wysoka odporność na penetrację płynów (zgodnie z EN 20811) &gt; 200cm H2O oraz odporność na rozerwanie na sucho i mokro min 161 kPa (zgodnie z EN 13938-1). Wymagany certyfikat walidacji procesu sterylizacji tlenkiem etylenu, wydany przez zewnętrzną jednostkę certyfikującą. Potwierdzone certyfikatami z niezależnego laboratorium zewnętrznego: serwety- I klasa palności CFR 1610, chłonność włókniny- badana wg EN ISO 9073-6: min 156 ml/m2.Szczegółowy opis przedmiotu zamówienia zawarty w załączniku do Pakietu nr 13 </t>
    </r>
  </si>
</sst>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 [$zł-415];[Red]\-#,##0.00\ [$zł-415]"/>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 &quot;zł&quot;"/>
    <numFmt numFmtId="171" formatCode="#,##0.00\ &quot;zł&quot;"/>
    <numFmt numFmtId="172" formatCode="#,##0.00\ _z_ł"/>
    <numFmt numFmtId="173" formatCode="_-* #,##0.00\ [$zł-415]_-;\-* #,##0.00\ [$zł-415]_-;_-* &quot;-&quot;??\ [$zł-415]_-;_-@_-"/>
    <numFmt numFmtId="174" formatCode="#,##0.00\ [$zł-415];[Red]#,##0.00\ [$zł-415]"/>
    <numFmt numFmtId="175" formatCode="#,##0.00\ &quot;zł&quot;;[Red]#,##0.00\ &quot;zł&quot;"/>
    <numFmt numFmtId="176" formatCode="0.0%"/>
    <numFmt numFmtId="177" formatCode="#,##0.00\ [$zł-415];\-#,##0.00\ [$zł-415]"/>
    <numFmt numFmtId="178" formatCode="#,##0.00;[Red]#,##0.00"/>
    <numFmt numFmtId="179" formatCode="#,##0.0;[Red]#,##0.0"/>
    <numFmt numFmtId="180" formatCode="#,##0.00\ _z_ł;[Red]#,##0.00\ _z_ł"/>
  </numFmts>
  <fonts count="87">
    <font>
      <sz val="10"/>
      <name val="Arial"/>
      <family val="2"/>
    </font>
    <font>
      <sz val="11"/>
      <color indexed="8"/>
      <name val="Calibri"/>
      <family val="2"/>
    </font>
    <font>
      <b/>
      <sz val="10"/>
      <name val="Arial"/>
      <family val="2"/>
    </font>
    <font>
      <b/>
      <sz val="10"/>
      <name val="Times New Roman"/>
      <family val="1"/>
    </font>
    <font>
      <sz val="10"/>
      <color indexed="8"/>
      <name val="Times New Roman"/>
      <family val="1"/>
    </font>
    <font>
      <sz val="10"/>
      <name val="Times New Roman"/>
      <family val="1"/>
    </font>
    <font>
      <b/>
      <sz val="11"/>
      <name val="Times New Roman"/>
      <family val="1"/>
    </font>
    <font>
      <b/>
      <sz val="12"/>
      <name val="Times New Roman"/>
      <family val="1"/>
    </font>
    <font>
      <b/>
      <sz val="9"/>
      <name val="Times New Roman"/>
      <family val="1"/>
    </font>
    <font>
      <sz val="12"/>
      <name val="Times New Roman"/>
      <family val="1"/>
    </font>
    <font>
      <b/>
      <sz val="7"/>
      <name val="Times New Roman"/>
      <family val="1"/>
    </font>
    <font>
      <sz val="7"/>
      <name val="Times New Roman"/>
      <family val="1"/>
    </font>
    <font>
      <sz val="9"/>
      <name val="Times New Roman"/>
      <family val="1"/>
    </font>
    <font>
      <b/>
      <sz val="8"/>
      <name val="Times New Roman"/>
      <family val="1"/>
    </font>
    <font>
      <sz val="9"/>
      <name val="Arial"/>
      <family val="2"/>
    </font>
    <font>
      <b/>
      <sz val="10"/>
      <color indexed="8"/>
      <name val="Times New Roman"/>
      <family val="1"/>
    </font>
    <font>
      <sz val="9"/>
      <color indexed="8"/>
      <name val="Times New Roman"/>
      <family val="1"/>
    </font>
    <font>
      <b/>
      <sz val="9"/>
      <color indexed="8"/>
      <name val="Times New Roman"/>
      <family val="1"/>
    </font>
    <font>
      <sz val="8"/>
      <name val="Times New Roman"/>
      <family val="1"/>
    </font>
    <font>
      <b/>
      <sz val="11"/>
      <name val="Calibri"/>
      <family val="2"/>
    </font>
    <font>
      <sz val="8"/>
      <name val="Calibri"/>
      <family val="2"/>
    </font>
    <font>
      <sz val="11"/>
      <name val="Times New Roman"/>
      <family val="1"/>
    </font>
    <font>
      <sz val="11"/>
      <name val="Arial"/>
      <family val="2"/>
    </font>
    <font>
      <sz val="8"/>
      <color indexed="10"/>
      <name val="Times New Roman"/>
      <family val="1"/>
    </font>
    <font>
      <b/>
      <sz val="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0"/>
      <color indexed="10"/>
      <name val="Arial"/>
      <family val="2"/>
    </font>
    <font>
      <b/>
      <sz val="10"/>
      <color indexed="10"/>
      <name val="Times New Roman"/>
      <family val="1"/>
    </font>
    <font>
      <b/>
      <sz val="12"/>
      <color indexed="10"/>
      <name val="Times New Roman"/>
      <family val="1"/>
    </font>
    <font>
      <sz val="10"/>
      <color indexed="8"/>
      <name val="Arial"/>
      <family val="2"/>
    </font>
    <font>
      <b/>
      <sz val="11"/>
      <color indexed="10"/>
      <name val="Arial"/>
      <family val="2"/>
    </font>
    <font>
      <sz val="9"/>
      <color indexed="8"/>
      <name val="Arial"/>
      <family val="2"/>
    </font>
    <font>
      <b/>
      <sz val="11"/>
      <color indexed="8"/>
      <name val="Times New Roman"/>
      <family val="1"/>
    </font>
    <font>
      <sz val="11"/>
      <color indexed="8"/>
      <name val="Times New Roman"/>
      <family val="1"/>
    </font>
    <font>
      <b/>
      <sz val="11"/>
      <color indexed="10"/>
      <name val="Times New Roman"/>
      <family val="1"/>
    </font>
    <font>
      <b/>
      <sz val="12"/>
      <color indexed="8"/>
      <name val="Times New Roman"/>
      <family val="1"/>
    </font>
    <font>
      <b/>
      <sz val="12"/>
      <color indexed="10"/>
      <name val="Arial"/>
      <family val="2"/>
    </font>
    <font>
      <sz val="10"/>
      <color indexed="10"/>
      <name val="Arial"/>
      <family val="2"/>
    </font>
    <font>
      <b/>
      <sz val="13"/>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10"/>
      <color rgb="FFFF0000"/>
      <name val="Arial"/>
      <family val="2"/>
    </font>
    <font>
      <b/>
      <sz val="10"/>
      <color rgb="FFFF0000"/>
      <name val="Times New Roman"/>
      <family val="1"/>
    </font>
    <font>
      <b/>
      <sz val="12"/>
      <color rgb="FFFF0000"/>
      <name val="Times New Roman"/>
      <family val="1"/>
    </font>
    <font>
      <sz val="10"/>
      <color theme="1"/>
      <name val="Arial"/>
      <family val="2"/>
    </font>
    <font>
      <b/>
      <sz val="11"/>
      <color rgb="FFFF0000"/>
      <name val="Arial"/>
      <family val="2"/>
    </font>
    <font>
      <sz val="9"/>
      <color theme="1"/>
      <name val="Arial"/>
      <family val="2"/>
    </font>
    <font>
      <b/>
      <sz val="11"/>
      <color theme="1"/>
      <name val="Times New Roman"/>
      <family val="1"/>
    </font>
    <font>
      <sz val="11"/>
      <color theme="1"/>
      <name val="Times New Roman"/>
      <family val="1"/>
    </font>
    <font>
      <b/>
      <sz val="11"/>
      <color rgb="FFFF0000"/>
      <name val="Times New Roman"/>
      <family val="1"/>
    </font>
    <font>
      <sz val="10"/>
      <color theme="1"/>
      <name val="Times New Roman"/>
      <family val="1"/>
    </font>
    <font>
      <b/>
      <sz val="12"/>
      <color theme="1"/>
      <name val="Times New Roman"/>
      <family val="1"/>
    </font>
    <font>
      <b/>
      <sz val="12"/>
      <color rgb="FFFF0000"/>
      <name val="Arial"/>
      <family val="2"/>
    </font>
    <font>
      <sz val="10"/>
      <color rgb="FFFF0000"/>
      <name val="Arial"/>
      <family val="2"/>
    </font>
    <font>
      <b/>
      <sz val="13"/>
      <color rgb="FFFF0000"/>
      <name val="Times New Roman"/>
      <family val="1"/>
    </font>
    <font>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color indexed="63"/>
      </right>
      <top style="thin">
        <color indexed="8"/>
      </top>
      <bottom style="thin">
        <color indexed="8"/>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thin">
        <color indexed="8"/>
      </left>
      <right>
        <color indexed="63"/>
      </right>
      <top style="thin"/>
      <bottom style="thin"/>
    </border>
    <border>
      <left>
        <color indexed="63"/>
      </left>
      <right style="thin"/>
      <top>
        <color indexed="63"/>
      </top>
      <bottom style="thin"/>
    </border>
    <border>
      <left style="thin"/>
      <right style="thin"/>
      <top style="thin">
        <color indexed="8"/>
      </top>
      <bottom style="thin"/>
    </border>
    <border>
      <left>
        <color indexed="63"/>
      </left>
      <right>
        <color indexed="63"/>
      </right>
      <top style="thin"/>
      <bottom style="thin"/>
    </border>
    <border>
      <left style="thin"/>
      <right style="thin"/>
      <top style="thin"/>
      <bottom>
        <color indexed="63"/>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color indexed="8"/>
      </right>
      <top style="thin"/>
      <bottom style="thin"/>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164" fontId="1" fillId="0" borderId="0">
      <alignment/>
      <protection/>
    </xf>
    <xf numFmtId="0" fontId="1" fillId="0" borderId="0">
      <alignment/>
      <protection/>
    </xf>
    <xf numFmtId="9" fontId="1" fillId="0" borderId="0">
      <alignment/>
      <protection/>
    </xf>
    <xf numFmtId="0" fontId="60" fillId="0" borderId="3" applyNumberFormat="0" applyFill="0" applyAlignment="0" applyProtection="0"/>
    <xf numFmtId="0" fontId="61" fillId="29" borderId="4" applyNumberFormat="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30" borderId="0" applyNumberFormat="0" applyBorder="0" applyAlignment="0" applyProtection="0"/>
    <xf numFmtId="0" fontId="66" fillId="27" borderId="1" applyNumberFormat="0" applyAlignment="0" applyProtection="0"/>
    <xf numFmtId="9" fontId="0" fillId="0" borderId="0" applyFill="0" applyBorder="0" applyAlignment="0" applyProtection="0"/>
    <xf numFmtId="0" fontId="67" fillId="0" borderId="8"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71" fillId="32" borderId="0" applyNumberFormat="0" applyBorder="0" applyAlignment="0" applyProtection="0"/>
  </cellStyleXfs>
  <cellXfs count="303">
    <xf numFmtId="0" fontId="0" fillId="0" borderId="0" xfId="0" applyAlignment="1">
      <alignment/>
    </xf>
    <xf numFmtId="0" fontId="72" fillId="0" borderId="0" xfId="0" applyFont="1" applyAlignment="1">
      <alignment/>
    </xf>
    <xf numFmtId="0" fontId="0" fillId="0" borderId="0" xfId="0" applyAlignment="1">
      <alignment/>
    </xf>
    <xf numFmtId="0" fontId="3" fillId="33" borderId="10" xfId="45" applyFont="1" applyFill="1" applyBorder="1" applyAlignment="1">
      <alignment horizontal="left" vertical="center" wrapText="1"/>
      <protection/>
    </xf>
    <xf numFmtId="0" fontId="3" fillId="33" borderId="11" xfId="45" applyFont="1" applyFill="1" applyBorder="1" applyAlignment="1">
      <alignment horizontal="left" vertical="center" wrapText="1"/>
      <protection/>
    </xf>
    <xf numFmtId="0" fontId="3" fillId="33" borderId="11" xfId="45" applyFont="1" applyFill="1" applyBorder="1" applyAlignment="1">
      <alignment horizontal="left" vertical="center"/>
      <protection/>
    </xf>
    <xf numFmtId="49" fontId="5" fillId="0" borderId="11" xfId="0" applyNumberFormat="1" applyFont="1" applyBorder="1" applyAlignment="1">
      <alignment horizontal="left" vertical="center" wrapText="1"/>
    </xf>
    <xf numFmtId="0" fontId="5" fillId="0" borderId="11" xfId="0" applyFont="1" applyBorder="1" applyAlignment="1">
      <alignment horizontal="left" vertical="top" wrapText="1"/>
    </xf>
    <xf numFmtId="0" fontId="5" fillId="0" borderId="11" xfId="45" applyFont="1" applyFill="1" applyBorder="1" applyAlignment="1">
      <alignment horizontal="center" vertical="center"/>
      <protection/>
    </xf>
    <xf numFmtId="165" fontId="5" fillId="0" borderId="11" xfId="0" applyNumberFormat="1" applyFont="1" applyBorder="1" applyAlignment="1">
      <alignment horizontal="right" vertical="center"/>
    </xf>
    <xf numFmtId="4" fontId="5" fillId="0" borderId="11" xfId="44" applyNumberFormat="1" applyFont="1" applyFill="1" applyBorder="1" applyAlignment="1" applyProtection="1">
      <alignment horizontal="center" vertical="center"/>
      <protection/>
    </xf>
    <xf numFmtId="0" fontId="0" fillId="0" borderId="11" xfId="0" applyBorder="1" applyAlignment="1">
      <alignment/>
    </xf>
    <xf numFmtId="0" fontId="7" fillId="0" borderId="0" xfId="45" applyFont="1" applyFill="1">
      <alignment/>
      <protection/>
    </xf>
    <xf numFmtId="0" fontId="3" fillId="0" borderId="0" xfId="45" applyFont="1" applyAlignment="1">
      <alignment wrapText="1"/>
      <protection/>
    </xf>
    <xf numFmtId="0" fontId="5" fillId="0" borderId="0" xfId="45" applyFont="1">
      <alignment/>
      <protection/>
    </xf>
    <xf numFmtId="0" fontId="5" fillId="0" borderId="0" xfId="0" applyFont="1" applyAlignment="1">
      <alignment/>
    </xf>
    <xf numFmtId="0" fontId="3" fillId="0" borderId="0" xfId="45" applyFont="1">
      <alignment/>
      <protection/>
    </xf>
    <xf numFmtId="0" fontId="73" fillId="0" borderId="0" xfId="45" applyFont="1">
      <alignment/>
      <protection/>
    </xf>
    <xf numFmtId="0" fontId="8" fillId="33" borderId="11" xfId="45" applyFont="1" applyFill="1" applyBorder="1" applyAlignment="1">
      <alignment horizontal="left" vertical="center" wrapText="1"/>
      <protection/>
    </xf>
    <xf numFmtId="0" fontId="8" fillId="33" borderId="11" xfId="45" applyFont="1" applyFill="1" applyBorder="1" applyAlignment="1">
      <alignment horizontal="left" vertical="center"/>
      <protection/>
    </xf>
    <xf numFmtId="0" fontId="8" fillId="33" borderId="11" xfId="45" applyNumberFormat="1" applyFont="1" applyFill="1" applyBorder="1" applyAlignment="1">
      <alignment horizontal="left" vertical="center" wrapText="1"/>
      <protection/>
    </xf>
    <xf numFmtId="4" fontId="8" fillId="33" borderId="11" xfId="45" applyNumberFormat="1" applyFont="1" applyFill="1" applyBorder="1" applyAlignment="1">
      <alignment horizontal="left" vertical="center" wrapText="1"/>
      <protection/>
    </xf>
    <xf numFmtId="9" fontId="8" fillId="33" borderId="11" xfId="45" applyNumberFormat="1" applyFont="1" applyFill="1" applyBorder="1" applyAlignment="1">
      <alignment horizontal="left" vertical="center" wrapText="1"/>
      <protection/>
    </xf>
    <xf numFmtId="0" fontId="2" fillId="0" borderId="0" xfId="0" applyFont="1" applyAlignment="1">
      <alignment/>
    </xf>
    <xf numFmtId="0" fontId="3" fillId="0" borderId="11" xfId="45" applyFont="1" applyFill="1" applyBorder="1" applyAlignment="1">
      <alignment horizontal="center" vertical="center"/>
      <protection/>
    </xf>
    <xf numFmtId="164" fontId="5" fillId="0" borderId="11" xfId="44" applyFont="1" applyFill="1" applyBorder="1" applyAlignment="1" applyProtection="1">
      <alignment horizontal="right" vertical="center"/>
      <protection/>
    </xf>
    <xf numFmtId="165" fontId="5" fillId="0" borderId="11" xfId="0" applyNumberFormat="1" applyFont="1" applyBorder="1" applyAlignment="1">
      <alignment horizontal="center" vertical="center" wrapText="1"/>
    </xf>
    <xf numFmtId="9" fontId="5" fillId="0" borderId="11" xfId="44" applyNumberFormat="1" applyFont="1" applyFill="1" applyBorder="1" applyAlignment="1" applyProtection="1">
      <alignment horizontal="center" vertical="center"/>
      <protection/>
    </xf>
    <xf numFmtId="2" fontId="5" fillId="33" borderId="11" xfId="45" applyNumberFormat="1" applyFont="1" applyFill="1" applyBorder="1" applyAlignment="1">
      <alignment horizontal="right" vertical="center" wrapText="1"/>
      <protection/>
    </xf>
    <xf numFmtId="2" fontId="74" fillId="0" borderId="11" xfId="0" applyNumberFormat="1" applyFont="1" applyBorder="1" applyAlignment="1">
      <alignment horizontal="right" vertical="center"/>
    </xf>
    <xf numFmtId="0" fontId="5" fillId="0" borderId="11" xfId="0" applyFont="1" applyBorder="1" applyAlignment="1">
      <alignment/>
    </xf>
    <xf numFmtId="3" fontId="3" fillId="0" borderId="11" xfId="45" applyNumberFormat="1" applyFont="1" applyFill="1" applyBorder="1" applyAlignment="1">
      <alignment horizontal="center" vertical="center"/>
      <protection/>
    </xf>
    <xf numFmtId="0" fontId="0" fillId="0" borderId="0" xfId="0" applyAlignment="1">
      <alignment horizontal="center"/>
    </xf>
    <xf numFmtId="0" fontId="9" fillId="0" borderId="0" xfId="45" applyFont="1" applyAlignment="1">
      <alignment wrapText="1"/>
      <protection/>
    </xf>
    <xf numFmtId="0" fontId="5" fillId="0" borderId="0" xfId="45" applyFont="1" applyAlignment="1">
      <alignment horizontal="center"/>
      <protection/>
    </xf>
    <xf numFmtId="0" fontId="7" fillId="0" borderId="0" xfId="45" applyFont="1" applyBorder="1" applyAlignment="1">
      <alignment horizontal="left" wrapText="1"/>
      <protection/>
    </xf>
    <xf numFmtId="0" fontId="3" fillId="33" borderId="11" xfId="45" applyFont="1" applyFill="1" applyBorder="1" applyAlignment="1">
      <alignment horizontal="center" vertical="center" wrapText="1"/>
      <protection/>
    </xf>
    <xf numFmtId="0" fontId="8" fillId="33" borderId="11" xfId="45" applyFont="1" applyFill="1" applyBorder="1" applyAlignment="1">
      <alignment horizontal="center" vertical="center" wrapText="1"/>
      <protection/>
    </xf>
    <xf numFmtId="0" fontId="8" fillId="33" borderId="11" xfId="45" applyFont="1" applyFill="1" applyBorder="1" applyAlignment="1">
      <alignment horizontal="center" vertical="center"/>
      <protection/>
    </xf>
    <xf numFmtId="0" fontId="8" fillId="33" borderId="11" xfId="45" applyNumberFormat="1" applyFont="1" applyFill="1" applyBorder="1" applyAlignment="1">
      <alignment horizontal="center" vertical="center" wrapText="1"/>
      <protection/>
    </xf>
    <xf numFmtId="9" fontId="8" fillId="33" borderId="11" xfId="45" applyNumberFormat="1" applyFont="1" applyFill="1" applyBorder="1" applyAlignment="1">
      <alignment horizontal="center" vertical="center" wrapText="1"/>
      <protection/>
    </xf>
    <xf numFmtId="4" fontId="8" fillId="33" borderId="11" xfId="45" applyNumberFormat="1" applyFont="1" applyFill="1" applyBorder="1" applyAlignment="1">
      <alignment horizontal="center" vertical="center" wrapText="1"/>
      <protection/>
    </xf>
    <xf numFmtId="49" fontId="8" fillId="0" borderId="11" xfId="0" applyNumberFormat="1" applyFont="1" applyBorder="1" applyAlignment="1">
      <alignment horizontal="center" vertical="center" wrapText="1"/>
    </xf>
    <xf numFmtId="0" fontId="3" fillId="0" borderId="11" xfId="0" applyFont="1" applyBorder="1" applyAlignment="1">
      <alignment horizontal="left" vertical="center" wrapText="1"/>
    </xf>
    <xf numFmtId="0" fontId="2" fillId="0" borderId="0" xfId="0" applyFont="1" applyBorder="1" applyAlignment="1">
      <alignment horizontal="left"/>
    </xf>
    <xf numFmtId="0" fontId="5" fillId="0" borderId="11" xfId="0" applyFont="1" applyBorder="1" applyAlignment="1">
      <alignment horizontal="left" vertical="center" wrapText="1"/>
    </xf>
    <xf numFmtId="165" fontId="5" fillId="0" borderId="11" xfId="0" applyNumberFormat="1" applyFont="1" applyBorder="1" applyAlignment="1">
      <alignment horizontal="left" vertical="center" wrapText="1"/>
    </xf>
    <xf numFmtId="9" fontId="5" fillId="0" borderId="11" xfId="44" applyNumberFormat="1" applyFont="1" applyFill="1" applyBorder="1" applyAlignment="1" applyProtection="1">
      <alignment horizontal="left" vertical="center"/>
      <protection/>
    </xf>
    <xf numFmtId="0" fontId="0" fillId="0" borderId="11" xfId="0" applyBorder="1" applyAlignment="1">
      <alignment horizontal="left"/>
    </xf>
    <xf numFmtId="0" fontId="0" fillId="0" borderId="0" xfId="0" applyBorder="1" applyAlignment="1">
      <alignment horizontal="left"/>
    </xf>
    <xf numFmtId="165" fontId="3" fillId="0" borderId="11" xfId="0" applyNumberFormat="1" applyFont="1" applyBorder="1" applyAlignment="1">
      <alignment horizontal="right"/>
    </xf>
    <xf numFmtId="3" fontId="73" fillId="0" borderId="11" xfId="45" applyNumberFormat="1" applyFont="1" applyFill="1" applyBorder="1" applyAlignment="1">
      <alignment horizontal="center" vertical="center"/>
      <protection/>
    </xf>
    <xf numFmtId="0" fontId="3" fillId="0" borderId="0" xfId="0" applyFont="1" applyAlignment="1">
      <alignment/>
    </xf>
    <xf numFmtId="0" fontId="5" fillId="0" borderId="0" xfId="0" applyFont="1" applyAlignment="1">
      <alignment horizontal="center"/>
    </xf>
    <xf numFmtId="0" fontId="5" fillId="0" borderId="0" xfId="0" applyFont="1" applyAlignment="1">
      <alignment vertical="center"/>
    </xf>
    <xf numFmtId="0" fontId="5" fillId="0" borderId="0" xfId="0" applyFont="1" applyAlignment="1">
      <alignment horizontal="left" vertical="center"/>
    </xf>
    <xf numFmtId="0" fontId="10" fillId="0" borderId="0" xfId="0" applyFont="1" applyAlignment="1">
      <alignment/>
    </xf>
    <xf numFmtId="0" fontId="10" fillId="0" borderId="0" xfId="45" applyFont="1" applyAlignment="1">
      <alignment horizontal="center" wrapText="1"/>
      <protection/>
    </xf>
    <xf numFmtId="0" fontId="11" fillId="0" borderId="0" xfId="45" applyFont="1">
      <alignment/>
      <protection/>
    </xf>
    <xf numFmtId="0" fontId="5" fillId="0" borderId="11" xfId="45" applyFont="1" applyFill="1" applyBorder="1" applyAlignment="1">
      <alignment horizontal="center" vertical="center" wrapText="1"/>
      <protection/>
    </xf>
    <xf numFmtId="0" fontId="12" fillId="0" borderId="11" xfId="45" applyFont="1" applyFill="1" applyBorder="1" applyAlignment="1">
      <alignment horizontal="left" vertical="top" wrapText="1"/>
      <protection/>
    </xf>
    <xf numFmtId="0" fontId="3" fillId="0" borderId="11" xfId="45" applyFont="1" applyFill="1" applyBorder="1" applyAlignment="1">
      <alignment horizontal="center" vertical="center" wrapText="1"/>
      <protection/>
    </xf>
    <xf numFmtId="164" fontId="5" fillId="0" borderId="11" xfId="44" applyFont="1" applyFill="1" applyBorder="1" applyAlignment="1" applyProtection="1">
      <alignment horizontal="center" vertical="center" wrapText="1"/>
      <protection/>
    </xf>
    <xf numFmtId="165" fontId="5" fillId="0" borderId="11" xfId="0" applyNumberFormat="1" applyFont="1" applyBorder="1" applyAlignment="1">
      <alignment vertical="center"/>
    </xf>
    <xf numFmtId="49" fontId="5" fillId="0" borderId="11" xfId="0" applyNumberFormat="1" applyFont="1" applyBorder="1" applyAlignment="1">
      <alignment horizontal="left" vertical="top" wrapText="1"/>
    </xf>
    <xf numFmtId="172" fontId="73" fillId="0" borderId="12" xfId="0" applyNumberFormat="1" applyFont="1" applyBorder="1" applyAlignment="1">
      <alignment vertical="center"/>
    </xf>
    <xf numFmtId="3" fontId="3" fillId="0" borderId="11" xfId="45" applyNumberFormat="1" applyFont="1" applyFill="1" applyBorder="1" applyAlignment="1">
      <alignment horizontal="center" vertical="center" wrapText="1"/>
      <protection/>
    </xf>
    <xf numFmtId="0" fontId="74" fillId="0" borderId="0" xfId="45" applyFont="1" applyAlignment="1">
      <alignment wrapText="1"/>
      <protection/>
    </xf>
    <xf numFmtId="0" fontId="7" fillId="0" borderId="11" xfId="45" applyFont="1" applyBorder="1" applyAlignment="1">
      <alignment horizontal="left" wrapText="1"/>
      <protection/>
    </xf>
    <xf numFmtId="0" fontId="8" fillId="0" borderId="11" xfId="0" applyFont="1" applyBorder="1" applyAlignment="1">
      <alignment horizontal="left" wrapText="1"/>
    </xf>
    <xf numFmtId="0" fontId="12" fillId="33" borderId="11" xfId="45" applyFont="1" applyFill="1" applyBorder="1" applyAlignment="1">
      <alignment horizontal="left" vertical="center" wrapText="1"/>
      <protection/>
    </xf>
    <xf numFmtId="7" fontId="8" fillId="33" borderId="11" xfId="45" applyNumberFormat="1" applyFont="1" applyFill="1" applyBorder="1" applyAlignment="1">
      <alignment horizontal="right" vertical="center" wrapText="1"/>
      <protection/>
    </xf>
    <xf numFmtId="177" fontId="3" fillId="0" borderId="13" xfId="44" applyNumberFormat="1" applyFont="1" applyFill="1" applyBorder="1" applyAlignment="1" applyProtection="1">
      <alignment horizontal="right" vertical="center"/>
      <protection/>
    </xf>
    <xf numFmtId="3" fontId="8" fillId="33" borderId="11" xfId="45" applyNumberFormat="1" applyFont="1" applyFill="1" applyBorder="1" applyAlignment="1">
      <alignment horizontal="center" vertical="center"/>
      <protection/>
    </xf>
    <xf numFmtId="0" fontId="5" fillId="0" borderId="11" xfId="45" applyFont="1" applyFill="1" applyBorder="1" applyAlignment="1">
      <alignment horizontal="left" vertical="top" wrapText="1"/>
      <protection/>
    </xf>
    <xf numFmtId="2" fontId="0" fillId="0" borderId="11" xfId="0" applyNumberFormat="1" applyBorder="1" applyAlignment="1">
      <alignment vertical="center"/>
    </xf>
    <xf numFmtId="2" fontId="5" fillId="0" borderId="11" xfId="44" applyNumberFormat="1" applyFont="1" applyFill="1" applyBorder="1" applyAlignment="1" applyProtection="1">
      <alignment horizontal="right" vertical="center"/>
      <protection/>
    </xf>
    <xf numFmtId="2" fontId="3" fillId="0" borderId="11" xfId="0" applyNumberFormat="1" applyFont="1" applyBorder="1" applyAlignment="1">
      <alignment/>
    </xf>
    <xf numFmtId="0" fontId="7" fillId="0" borderId="0" xfId="45" applyFont="1" applyAlignment="1">
      <alignment horizontal="center" wrapText="1"/>
      <protection/>
    </xf>
    <xf numFmtId="49" fontId="13" fillId="0" borderId="11" xfId="0" applyNumberFormat="1" applyFont="1" applyBorder="1" applyAlignment="1">
      <alignment horizontal="center" vertical="center" wrapText="1"/>
    </xf>
    <xf numFmtId="0" fontId="5" fillId="0" borderId="11" xfId="45" applyFont="1" applyFill="1" applyBorder="1" applyAlignment="1">
      <alignment horizontal="left" vertical="center" wrapText="1"/>
      <protection/>
    </xf>
    <xf numFmtId="0" fontId="12" fillId="0" borderId="11" xfId="0" applyFont="1" applyBorder="1" applyAlignment="1">
      <alignment horizontal="left" vertical="top" wrapText="1"/>
    </xf>
    <xf numFmtId="165" fontId="5" fillId="0" borderId="11" xfId="44" applyNumberFormat="1" applyFont="1" applyFill="1" applyBorder="1" applyAlignment="1" applyProtection="1">
      <alignment horizontal="right" vertical="center"/>
      <protection/>
    </xf>
    <xf numFmtId="165" fontId="0" fillId="0" borderId="11" xfId="0" applyNumberFormat="1" applyBorder="1" applyAlignment="1">
      <alignment horizontal="right" vertical="center"/>
    </xf>
    <xf numFmtId="9" fontId="5" fillId="0" borderId="11" xfId="44" applyNumberFormat="1" applyFont="1" applyFill="1" applyBorder="1" applyAlignment="1" applyProtection="1">
      <alignment horizontal="left" vertical="center" wrapText="1"/>
      <protection/>
    </xf>
    <xf numFmtId="0" fontId="12" fillId="0" borderId="11" xfId="45" applyFont="1" applyBorder="1" applyAlignment="1">
      <alignment horizontal="left" vertical="top" wrapText="1"/>
      <protection/>
    </xf>
    <xf numFmtId="9" fontId="5" fillId="0" borderId="11" xfId="44" applyNumberFormat="1" applyFont="1" applyFill="1" applyBorder="1" applyAlignment="1" applyProtection="1">
      <alignment horizontal="left" vertical="top" wrapText="1"/>
      <protection/>
    </xf>
    <xf numFmtId="0" fontId="3" fillId="33" borderId="14" xfId="45" applyFont="1" applyFill="1" applyBorder="1" applyAlignment="1">
      <alignment horizontal="left" vertical="center" wrapText="1"/>
      <protection/>
    </xf>
    <xf numFmtId="0" fontId="3" fillId="33" borderId="14" xfId="45" applyFont="1" applyFill="1" applyBorder="1" applyAlignment="1">
      <alignment horizontal="left" vertical="center"/>
      <protection/>
    </xf>
    <xf numFmtId="0" fontId="3" fillId="33" borderId="14" xfId="45" applyNumberFormat="1" applyFont="1" applyFill="1" applyBorder="1" applyAlignment="1">
      <alignment horizontal="left" vertical="center" wrapText="1"/>
      <protection/>
    </xf>
    <xf numFmtId="9" fontId="3" fillId="33" borderId="14" xfId="45" applyNumberFormat="1" applyFont="1" applyFill="1" applyBorder="1" applyAlignment="1">
      <alignment horizontal="left" vertical="center" wrapText="1"/>
      <protection/>
    </xf>
    <xf numFmtId="4" fontId="3" fillId="33" borderId="14" xfId="45" applyNumberFormat="1" applyFont="1" applyFill="1" applyBorder="1" applyAlignment="1">
      <alignment horizontal="left" vertical="center" wrapText="1"/>
      <protection/>
    </xf>
    <xf numFmtId="0" fontId="4" fillId="0" borderId="14" xfId="45" applyFont="1" applyBorder="1" applyAlignment="1">
      <alignment horizontal="left" vertical="top" wrapText="1"/>
      <protection/>
    </xf>
    <xf numFmtId="0" fontId="5" fillId="33" borderId="14" xfId="45" applyFont="1" applyFill="1" applyBorder="1" applyAlignment="1">
      <alignment horizontal="center" vertical="center" wrapText="1"/>
      <protection/>
    </xf>
    <xf numFmtId="4" fontId="5" fillId="33" borderId="14" xfId="45" applyNumberFormat="1" applyFont="1" applyFill="1" applyBorder="1" applyAlignment="1">
      <alignment horizontal="center" vertical="center" wrapText="1"/>
      <protection/>
    </xf>
    <xf numFmtId="9" fontId="5" fillId="33" borderId="14" xfId="45" applyNumberFormat="1" applyFont="1" applyFill="1" applyBorder="1" applyAlignment="1">
      <alignment horizontal="center" vertical="center" wrapText="1"/>
      <protection/>
    </xf>
    <xf numFmtId="4" fontId="5" fillId="33" borderId="14" xfId="45" applyNumberFormat="1" applyFont="1" applyFill="1" applyBorder="1" applyAlignment="1">
      <alignment horizontal="right" vertical="center" wrapText="1"/>
      <protection/>
    </xf>
    <xf numFmtId="49" fontId="5" fillId="0" borderId="14" xfId="0" applyNumberFormat="1" applyFont="1" applyBorder="1" applyAlignment="1">
      <alignment horizontal="left" vertical="center" wrapText="1"/>
    </xf>
    <xf numFmtId="0" fontId="16" fillId="0" borderId="14" xfId="45" applyFont="1" applyBorder="1" applyAlignment="1">
      <alignment horizontal="left" vertical="top" wrapText="1"/>
      <protection/>
    </xf>
    <xf numFmtId="49" fontId="5" fillId="0" borderId="14" xfId="0" applyNumberFormat="1" applyFont="1" applyBorder="1" applyAlignment="1">
      <alignment horizontal="center" vertical="center" wrapText="1"/>
    </xf>
    <xf numFmtId="4" fontId="5" fillId="0" borderId="14" xfId="44" applyNumberFormat="1" applyFont="1" applyFill="1" applyBorder="1" applyAlignment="1" applyProtection="1">
      <alignment horizontal="right" vertical="center"/>
      <protection/>
    </xf>
    <xf numFmtId="3" fontId="3" fillId="33" borderId="14" xfId="45" applyNumberFormat="1" applyFont="1" applyFill="1" applyBorder="1" applyAlignment="1">
      <alignment horizontal="center" vertical="center"/>
      <protection/>
    </xf>
    <xf numFmtId="0" fontId="3" fillId="33" borderId="14" xfId="45" applyFont="1" applyFill="1" applyBorder="1" applyAlignment="1">
      <alignment horizontal="center" vertical="center"/>
      <protection/>
    </xf>
    <xf numFmtId="171"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vertical="center"/>
    </xf>
    <xf numFmtId="0" fontId="3" fillId="0" borderId="0" xfId="45" applyFont="1" applyAlignment="1">
      <alignment horizontal="center" wrapText="1"/>
      <protection/>
    </xf>
    <xf numFmtId="171" fontId="5" fillId="0" borderId="0" xfId="45" applyNumberFormat="1" applyFont="1" applyAlignment="1">
      <alignment horizontal="center" vertical="center"/>
      <protection/>
    </xf>
    <xf numFmtId="0" fontId="5" fillId="0" borderId="0" xfId="45" applyFont="1" applyAlignment="1">
      <alignment horizontal="center" vertical="center"/>
      <protection/>
    </xf>
    <xf numFmtId="0" fontId="3" fillId="33" borderId="11" xfId="45" applyFont="1" applyFill="1" applyBorder="1" applyAlignment="1">
      <alignment horizontal="center" vertical="center"/>
      <protection/>
    </xf>
    <xf numFmtId="171" fontId="3" fillId="33" borderId="11" xfId="45" applyNumberFormat="1" applyFont="1" applyFill="1" applyBorder="1" applyAlignment="1">
      <alignment horizontal="center" vertical="center" wrapText="1"/>
      <protection/>
    </xf>
    <xf numFmtId="9" fontId="3" fillId="33" borderId="11" xfId="45" applyNumberFormat="1" applyFont="1" applyFill="1" applyBorder="1" applyAlignment="1">
      <alignment horizontal="center" vertical="center" wrapText="1"/>
      <protection/>
    </xf>
    <xf numFmtId="4" fontId="3" fillId="33" borderId="11" xfId="45" applyNumberFormat="1" applyFont="1" applyFill="1" applyBorder="1" applyAlignment="1">
      <alignment horizontal="center" vertical="center" wrapText="1"/>
      <protection/>
    </xf>
    <xf numFmtId="49" fontId="3" fillId="0" borderId="15" xfId="0" applyNumberFormat="1" applyFont="1" applyBorder="1" applyAlignment="1">
      <alignment horizontal="center" vertical="center" wrapText="1"/>
    </xf>
    <xf numFmtId="0" fontId="75" fillId="0" borderId="11" xfId="0" applyFont="1" applyFill="1" applyBorder="1" applyAlignment="1">
      <alignment horizontal="center" vertical="center" wrapText="1"/>
    </xf>
    <xf numFmtId="0" fontId="5" fillId="0" borderId="11" xfId="0" applyFont="1" applyFill="1" applyBorder="1" applyAlignment="1">
      <alignment horizontal="left" vertical="top" wrapText="1"/>
    </xf>
    <xf numFmtId="0" fontId="0" fillId="0" borderId="11" xfId="0" applyBorder="1" applyAlignment="1">
      <alignment horizontal="center" vertical="center"/>
    </xf>
    <xf numFmtId="171" fontId="0" fillId="0" borderId="11" xfId="0" applyNumberFormat="1" applyBorder="1" applyAlignment="1">
      <alignment horizontal="center" vertical="center"/>
    </xf>
    <xf numFmtId="9" fontId="0" fillId="0" borderId="11" xfId="0" applyNumberFormat="1" applyBorder="1" applyAlignment="1">
      <alignment/>
    </xf>
    <xf numFmtId="2" fontId="2" fillId="0" borderId="11" xfId="0" applyNumberFormat="1" applyFont="1" applyBorder="1" applyAlignment="1">
      <alignment horizontal="right" vertical="center"/>
    </xf>
    <xf numFmtId="0" fontId="75" fillId="0" borderId="16" xfId="0" applyFont="1" applyFill="1" applyBorder="1" applyAlignment="1">
      <alignment horizontal="center" vertical="center" wrapText="1"/>
    </xf>
    <xf numFmtId="2" fontId="0" fillId="0" borderId="16" xfId="0" applyNumberFormat="1" applyBorder="1" applyAlignment="1">
      <alignment horizontal="right" vertical="center"/>
    </xf>
    <xf numFmtId="3" fontId="0" fillId="0" borderId="11" xfId="0" applyNumberFormat="1" applyBorder="1" applyAlignment="1">
      <alignment horizontal="center" vertical="center"/>
    </xf>
    <xf numFmtId="171" fontId="5" fillId="0" borderId="11" xfId="44" applyNumberFormat="1" applyFont="1" applyBorder="1" applyAlignment="1">
      <alignment horizontal="center" vertical="center"/>
      <protection/>
    </xf>
    <xf numFmtId="9" fontId="5" fillId="0" borderId="11" xfId="44" applyNumberFormat="1" applyFont="1" applyBorder="1" applyAlignment="1">
      <alignment horizontal="center" vertical="center"/>
      <protection/>
    </xf>
    <xf numFmtId="2" fontId="0" fillId="0" borderId="11" xfId="0" applyNumberFormat="1" applyBorder="1" applyAlignment="1">
      <alignment horizontal="right" vertical="center"/>
    </xf>
    <xf numFmtId="0" fontId="75" fillId="0" borderId="11" xfId="0" applyFont="1" applyBorder="1" applyAlignment="1">
      <alignment horizontal="center" vertical="center" wrapText="1"/>
    </xf>
    <xf numFmtId="9" fontId="0" fillId="0" borderId="11" xfId="0" applyNumberFormat="1" applyBorder="1" applyAlignment="1">
      <alignment horizontal="center" vertical="center"/>
    </xf>
    <xf numFmtId="0" fontId="12" fillId="0" borderId="11" xfId="0" applyFont="1" applyBorder="1" applyAlignment="1">
      <alignment vertical="top" wrapText="1"/>
    </xf>
    <xf numFmtId="0" fontId="76" fillId="0" borderId="0" xfId="0" applyFont="1" applyAlignment="1">
      <alignment/>
    </xf>
    <xf numFmtId="0" fontId="77" fillId="0" borderId="11" xfId="0" applyFont="1" applyBorder="1" applyAlignment="1">
      <alignment horizontal="center" vertical="center"/>
    </xf>
    <xf numFmtId="0" fontId="77" fillId="0" borderId="11" xfId="0" applyFont="1" applyBorder="1" applyAlignment="1">
      <alignment horizontal="center" vertical="center" wrapText="1"/>
    </xf>
    <xf numFmtId="0" fontId="5" fillId="0" borderId="17" xfId="0" applyFont="1" applyBorder="1" applyAlignment="1">
      <alignment/>
    </xf>
    <xf numFmtId="0" fontId="5" fillId="0" borderId="15" xfId="0" applyFont="1" applyBorder="1" applyAlignment="1">
      <alignment/>
    </xf>
    <xf numFmtId="0" fontId="0" fillId="0" borderId="0" xfId="0" applyAlignment="1">
      <alignment wrapText="1"/>
    </xf>
    <xf numFmtId="0" fontId="3" fillId="0" borderId="11" xfId="0" applyFont="1" applyBorder="1" applyAlignment="1">
      <alignment horizontal="center" vertical="center" wrapText="1"/>
    </xf>
    <xf numFmtId="0" fontId="78" fillId="0" borderId="11" xfId="0" applyFont="1" applyBorder="1" applyAlignment="1">
      <alignment horizontal="center" vertical="center" wrapText="1"/>
    </xf>
    <xf numFmtId="0" fontId="78" fillId="0" borderId="11" xfId="0" applyFont="1" applyBorder="1" applyAlignment="1">
      <alignment horizontal="left" vertical="center" wrapText="1"/>
    </xf>
    <xf numFmtId="0" fontId="74" fillId="0" borderId="0" xfId="0" applyFont="1" applyAlignment="1">
      <alignment/>
    </xf>
    <xf numFmtId="0" fontId="73" fillId="0" borderId="0" xfId="0" applyFont="1" applyAlignment="1">
      <alignment/>
    </xf>
    <xf numFmtId="0" fontId="79" fillId="0" borderId="11" xfId="0" applyFont="1" applyBorder="1" applyAlignment="1">
      <alignment horizontal="center" vertical="center" wrapText="1"/>
    </xf>
    <xf numFmtId="8" fontId="79" fillId="0" borderId="11" xfId="0" applyNumberFormat="1" applyFont="1" applyBorder="1" applyAlignment="1">
      <alignment horizontal="center" vertical="center" wrapText="1"/>
    </xf>
    <xf numFmtId="44" fontId="78" fillId="0" borderId="11" xfId="61" applyFont="1" applyBorder="1" applyAlignment="1">
      <alignment horizontal="center" vertical="center" wrapText="1"/>
    </xf>
    <xf numFmtId="0" fontId="5" fillId="0" borderId="11" xfId="0" applyFont="1" applyBorder="1" applyAlignment="1">
      <alignment horizontal="left" vertical="center"/>
    </xf>
    <xf numFmtId="0" fontId="0" fillId="0" borderId="18" xfId="0" applyBorder="1" applyAlignment="1">
      <alignment/>
    </xf>
    <xf numFmtId="0" fontId="0" fillId="0" borderId="15" xfId="0" applyBorder="1" applyAlignment="1">
      <alignment/>
    </xf>
    <xf numFmtId="0" fontId="0" fillId="0" borderId="17" xfId="0" applyBorder="1" applyAlignment="1">
      <alignment/>
    </xf>
    <xf numFmtId="0" fontId="0" fillId="0" borderId="11" xfId="0" applyBorder="1" applyAlignment="1">
      <alignment vertical="center"/>
    </xf>
    <xf numFmtId="0" fontId="0" fillId="0" borderId="15" xfId="0" applyBorder="1" applyAlignment="1">
      <alignment vertical="center"/>
    </xf>
    <xf numFmtId="0" fontId="0" fillId="0" borderId="11" xfId="0" applyBorder="1" applyAlignment="1">
      <alignment/>
    </xf>
    <xf numFmtId="0" fontId="0" fillId="0" borderId="19" xfId="0" applyBorder="1" applyAlignment="1">
      <alignment/>
    </xf>
    <xf numFmtId="0" fontId="0" fillId="0" borderId="20" xfId="0" applyBorder="1" applyAlignment="1">
      <alignment/>
    </xf>
    <xf numFmtId="0" fontId="5" fillId="0" borderId="11" xfId="0" applyFont="1" applyBorder="1" applyAlignment="1">
      <alignment/>
    </xf>
    <xf numFmtId="0" fontId="5" fillId="0" borderId="0" xfId="45" applyFont="1" applyAlignment="1">
      <alignment/>
      <protection/>
    </xf>
    <xf numFmtId="0" fontId="2" fillId="0" borderId="11" xfId="0" applyFont="1" applyBorder="1" applyAlignment="1">
      <alignment horizontal="center" vertical="center"/>
    </xf>
    <xf numFmtId="0" fontId="0" fillId="0" borderId="0" xfId="0" applyFont="1" applyAlignment="1">
      <alignment/>
    </xf>
    <xf numFmtId="0" fontId="3" fillId="33" borderId="10" xfId="45" applyFont="1" applyFill="1" applyBorder="1" applyAlignment="1">
      <alignment horizontal="center" vertical="center" wrapText="1"/>
      <protection/>
    </xf>
    <xf numFmtId="0" fontId="3" fillId="33" borderId="11" xfId="45" applyNumberFormat="1" applyFont="1" applyFill="1" applyBorder="1" applyAlignment="1">
      <alignment horizontal="center" vertical="center" wrapText="1"/>
      <protection/>
    </xf>
    <xf numFmtId="49" fontId="3" fillId="0" borderId="11" xfId="0" applyNumberFormat="1" applyFont="1" applyBorder="1" applyAlignment="1">
      <alignment horizontal="center" vertical="center" wrapText="1"/>
    </xf>
    <xf numFmtId="0" fontId="21" fillId="0" borderId="0" xfId="0" applyFont="1" applyAlignment="1">
      <alignment/>
    </xf>
    <xf numFmtId="0" fontId="80" fillId="0" borderId="0" xfId="0" applyFont="1" applyAlignment="1">
      <alignment/>
    </xf>
    <xf numFmtId="0" fontId="21" fillId="0" borderId="0" xfId="0" applyFont="1" applyAlignment="1">
      <alignment/>
    </xf>
    <xf numFmtId="0" fontId="21" fillId="0" borderId="0" xfId="0" applyFont="1" applyAlignment="1">
      <alignment horizontal="right"/>
    </xf>
    <xf numFmtId="0" fontId="18" fillId="0" borderId="11" xfId="0" applyFont="1" applyBorder="1" applyAlignment="1">
      <alignment horizontal="left" vertical="top" wrapText="1"/>
    </xf>
    <xf numFmtId="0" fontId="3" fillId="33" borderId="11" xfId="45" applyFont="1" applyFill="1" applyBorder="1" applyAlignment="1">
      <alignment vertical="center" wrapText="1"/>
      <protection/>
    </xf>
    <xf numFmtId="0" fontId="80" fillId="0" borderId="0" xfId="45" applyFont="1">
      <alignment/>
      <protection/>
    </xf>
    <xf numFmtId="0" fontId="21" fillId="0" borderId="0" xfId="45" applyFont="1">
      <alignment/>
      <protection/>
    </xf>
    <xf numFmtId="0" fontId="21" fillId="0" borderId="0" xfId="45" applyFont="1" applyAlignment="1">
      <alignment vertical="center"/>
      <protection/>
    </xf>
    <xf numFmtId="0" fontId="6" fillId="0" borderId="0" xfId="45" applyFont="1" applyAlignment="1">
      <alignment wrapText="1"/>
      <protection/>
    </xf>
    <xf numFmtId="0" fontId="0" fillId="0" borderId="11" xfId="45" applyFont="1" applyBorder="1" applyAlignment="1">
      <alignment horizontal="center" vertical="center" wrapText="1"/>
      <protection/>
    </xf>
    <xf numFmtId="0" fontId="3" fillId="0" borderId="11" xfId="45" applyFont="1" applyBorder="1" applyAlignment="1">
      <alignment horizontal="center" vertical="center"/>
      <protection/>
    </xf>
    <xf numFmtId="3" fontId="2" fillId="0" borderId="11" xfId="0" applyNumberFormat="1" applyFont="1" applyBorder="1" applyAlignment="1">
      <alignment horizontal="center" vertical="center"/>
    </xf>
    <xf numFmtId="0" fontId="14" fillId="0" borderId="0" xfId="0" applyFont="1" applyAlignment="1">
      <alignment wrapText="1"/>
    </xf>
    <xf numFmtId="0" fontId="3" fillId="33" borderId="14" xfId="45" applyFont="1" applyFill="1" applyBorder="1" applyAlignment="1">
      <alignment horizontal="center" vertical="center" wrapText="1"/>
      <protection/>
    </xf>
    <xf numFmtId="0" fontId="12" fillId="33" borderId="11" xfId="45" applyFont="1" applyFill="1" applyBorder="1" applyAlignment="1">
      <alignment vertical="center" wrapText="1"/>
      <protection/>
    </xf>
    <xf numFmtId="172" fontId="8" fillId="33" borderId="11" xfId="45" applyNumberFormat="1" applyFont="1" applyFill="1" applyBorder="1" applyAlignment="1">
      <alignment horizontal="center" vertical="center" wrapText="1"/>
      <protection/>
    </xf>
    <xf numFmtId="172" fontId="0" fillId="0" borderId="0" xfId="0" applyNumberFormat="1" applyAlignment="1">
      <alignment vertical="center"/>
    </xf>
    <xf numFmtId="172" fontId="12" fillId="33" borderId="11" xfId="45" applyNumberFormat="1" applyFont="1" applyFill="1" applyBorder="1" applyAlignment="1">
      <alignment horizontal="center" vertical="center" wrapText="1"/>
      <protection/>
    </xf>
    <xf numFmtId="172" fontId="5" fillId="0" borderId="11" xfId="0" applyNumberFormat="1" applyFont="1" applyBorder="1" applyAlignment="1">
      <alignment horizontal="center" vertical="center" wrapText="1"/>
    </xf>
    <xf numFmtId="0" fontId="81" fillId="0" borderId="0" xfId="0" applyFont="1" applyAlignment="1">
      <alignment horizontal="center" vertical="center" wrapText="1"/>
    </xf>
    <xf numFmtId="0" fontId="3" fillId="0" borderId="0" xfId="0" applyFont="1" applyAlignment="1">
      <alignment/>
    </xf>
    <xf numFmtId="0" fontId="5" fillId="0" borderId="0" xfId="0" applyFont="1" applyAlignment="1">
      <alignment horizontal="left"/>
    </xf>
    <xf numFmtId="0" fontId="82" fillId="0" borderId="0" xfId="0" applyFont="1" applyAlignment="1">
      <alignment horizontal="center"/>
    </xf>
    <xf numFmtId="0" fontId="3" fillId="0" borderId="17" xfId="0" applyFont="1" applyBorder="1" applyAlignment="1">
      <alignment horizontal="center"/>
    </xf>
    <xf numFmtId="0" fontId="3" fillId="0" borderId="21" xfId="0" applyFont="1" applyBorder="1" applyAlignment="1">
      <alignment horizontal="center"/>
    </xf>
    <xf numFmtId="0" fontId="3" fillId="0" borderId="15" xfId="0" applyFont="1" applyBorder="1" applyAlignment="1">
      <alignment horizontal="center"/>
    </xf>
    <xf numFmtId="0" fontId="0" fillId="0" borderId="0" xfId="0" applyFont="1" applyAlignment="1">
      <alignment horizontal="center" wrapText="1"/>
    </xf>
    <xf numFmtId="0" fontId="80" fillId="0" borderId="0" xfId="0" applyFont="1" applyBorder="1" applyAlignment="1">
      <alignment horizontal="center"/>
    </xf>
    <xf numFmtId="0" fontId="73" fillId="0" borderId="0" xfId="0" applyFont="1" applyBorder="1" applyAlignment="1">
      <alignment horizontal="center"/>
    </xf>
    <xf numFmtId="4" fontId="5" fillId="33" borderId="22" xfId="45" applyNumberFormat="1" applyFont="1" applyFill="1" applyBorder="1" applyAlignment="1">
      <alignment horizontal="center" vertical="center" wrapText="1"/>
      <protection/>
    </xf>
    <xf numFmtId="4" fontId="5" fillId="33" borderId="16" xfId="45" applyNumberFormat="1" applyFont="1" applyFill="1" applyBorder="1" applyAlignment="1">
      <alignment horizontal="center" vertical="center" wrapText="1"/>
      <protection/>
    </xf>
    <xf numFmtId="0" fontId="3" fillId="33" borderId="22" xfId="45" applyFont="1" applyFill="1" applyBorder="1" applyAlignment="1">
      <alignment horizontal="center" vertical="center" wrapText="1"/>
      <protection/>
    </xf>
    <xf numFmtId="0" fontId="3" fillId="33" borderId="16" xfId="45" applyFont="1" applyFill="1" applyBorder="1" applyAlignment="1">
      <alignment horizontal="center" vertical="center" wrapText="1"/>
      <protection/>
    </xf>
    <xf numFmtId="0" fontId="16" fillId="0" borderId="22" xfId="45" applyFont="1" applyBorder="1" applyAlignment="1">
      <alignment horizontal="left" vertical="top" wrapText="1"/>
      <protection/>
    </xf>
    <xf numFmtId="0" fontId="16" fillId="0" borderId="16" xfId="45" applyFont="1" applyBorder="1" applyAlignment="1">
      <alignment horizontal="left" vertical="top" wrapText="1"/>
      <protection/>
    </xf>
    <xf numFmtId="0" fontId="3" fillId="33" borderId="23" xfId="45" applyFont="1" applyFill="1" applyBorder="1" applyAlignment="1">
      <alignment horizontal="left" vertical="center" wrapText="1"/>
      <protection/>
    </xf>
    <xf numFmtId="0" fontId="3" fillId="33" borderId="24" xfId="45" applyFont="1" applyFill="1" applyBorder="1" applyAlignment="1">
      <alignment horizontal="left" vertical="center" wrapText="1"/>
      <protection/>
    </xf>
    <xf numFmtId="0" fontId="0" fillId="0" borderId="0" xfId="0" applyAlignment="1">
      <alignment horizontal="center" wrapText="1"/>
    </xf>
    <xf numFmtId="0" fontId="2" fillId="0" borderId="17" xfId="0" applyFont="1" applyBorder="1" applyAlignment="1">
      <alignment horizontal="center"/>
    </xf>
    <xf numFmtId="0" fontId="2" fillId="0" borderId="21" xfId="0" applyFont="1" applyBorder="1" applyAlignment="1">
      <alignment horizontal="center"/>
    </xf>
    <xf numFmtId="0" fontId="2" fillId="0" borderId="15" xfId="0" applyFont="1" applyBorder="1" applyAlignment="1">
      <alignment horizontal="center"/>
    </xf>
    <xf numFmtId="0" fontId="6" fillId="33" borderId="22" xfId="45" applyFont="1" applyFill="1" applyBorder="1" applyAlignment="1">
      <alignment horizontal="center" vertical="center"/>
      <protection/>
    </xf>
    <xf numFmtId="0" fontId="6" fillId="33" borderId="16" xfId="45" applyFont="1" applyFill="1" applyBorder="1" applyAlignment="1">
      <alignment horizontal="center" vertical="center"/>
      <protection/>
    </xf>
    <xf numFmtId="4" fontId="5" fillId="33" borderId="22" xfId="45" applyNumberFormat="1" applyFont="1" applyFill="1" applyBorder="1" applyAlignment="1">
      <alignment horizontal="center" wrapText="1"/>
      <protection/>
    </xf>
    <xf numFmtId="4" fontId="5" fillId="33" borderId="16" xfId="45" applyNumberFormat="1" applyFont="1" applyFill="1" applyBorder="1" applyAlignment="1">
      <alignment horizontal="center" wrapText="1"/>
      <protection/>
    </xf>
    <xf numFmtId="9" fontId="5" fillId="33" borderId="22" xfId="45" applyNumberFormat="1" applyFont="1" applyFill="1" applyBorder="1" applyAlignment="1">
      <alignment horizontal="center" wrapText="1"/>
      <protection/>
    </xf>
    <xf numFmtId="9" fontId="5" fillId="33" borderId="16" xfId="45" applyNumberFormat="1" applyFont="1" applyFill="1" applyBorder="1" applyAlignment="1">
      <alignment horizontal="center" wrapText="1"/>
      <protection/>
    </xf>
    <xf numFmtId="49" fontId="5" fillId="0" borderId="22" xfId="0" applyNumberFormat="1" applyFont="1" applyBorder="1" applyAlignment="1">
      <alignment horizontal="left" vertical="center" wrapText="1"/>
    </xf>
    <xf numFmtId="49" fontId="5" fillId="0" borderId="16" xfId="0" applyNumberFormat="1" applyFont="1" applyBorder="1" applyAlignment="1">
      <alignment horizontal="left" vertical="center" wrapText="1"/>
    </xf>
    <xf numFmtId="0" fontId="0" fillId="0" borderId="22" xfId="0" applyBorder="1" applyAlignment="1">
      <alignment/>
    </xf>
    <xf numFmtId="0" fontId="0" fillId="0" borderId="16" xfId="0" applyBorder="1" applyAlignment="1">
      <alignment/>
    </xf>
    <xf numFmtId="0" fontId="21" fillId="0" borderId="0" xfId="0" applyFont="1" applyAlignment="1">
      <alignment horizontal="center"/>
    </xf>
    <xf numFmtId="0" fontId="5" fillId="0" borderId="0" xfId="0" applyFont="1" applyAlignment="1">
      <alignment horizontal="center" wrapText="1"/>
    </xf>
    <xf numFmtId="0" fontId="21" fillId="0" borderId="0" xfId="45" applyFont="1" applyAlignment="1">
      <alignment/>
      <protection/>
    </xf>
    <xf numFmtId="0" fontId="21" fillId="0" borderId="0" xfId="0" applyFont="1" applyAlignment="1">
      <alignment/>
    </xf>
    <xf numFmtId="0" fontId="83" fillId="0" borderId="0" xfId="45" applyFont="1" applyBorder="1" applyAlignment="1">
      <alignment horizontal="left" wrapText="1"/>
      <protection/>
    </xf>
    <xf numFmtId="0" fontId="5" fillId="0" borderId="21" xfId="0" applyFont="1" applyBorder="1" applyAlignment="1">
      <alignment horizontal="center"/>
    </xf>
    <xf numFmtId="0" fontId="5" fillId="0" borderId="15" xfId="0" applyFont="1" applyBorder="1" applyAlignment="1">
      <alignment horizontal="center"/>
    </xf>
    <xf numFmtId="0" fontId="5" fillId="0" borderId="0" xfId="0" applyFont="1" applyAlignment="1">
      <alignment/>
    </xf>
    <xf numFmtId="0" fontId="74" fillId="0" borderId="25" xfId="45" applyFont="1" applyBorder="1" applyAlignment="1">
      <alignment horizontal="center" wrapText="1"/>
      <protection/>
    </xf>
    <xf numFmtId="0" fontId="84" fillId="0" borderId="26" xfId="0" applyFont="1" applyBorder="1" applyAlignment="1">
      <alignment horizontal="center" wrapText="1"/>
    </xf>
    <xf numFmtId="0" fontId="84" fillId="0" borderId="27" xfId="0" applyFont="1" applyBorder="1" applyAlignment="1">
      <alignment horizontal="center" wrapText="1"/>
    </xf>
    <xf numFmtId="0" fontId="3" fillId="0" borderId="11" xfId="0" applyFont="1" applyBorder="1" applyAlignment="1">
      <alignment horizontal="center" vertical="center" wrapText="1"/>
    </xf>
    <xf numFmtId="0" fontId="2" fillId="0" borderId="11" xfId="0" applyFont="1" applyBorder="1" applyAlignment="1">
      <alignment horizontal="center" vertical="center"/>
    </xf>
    <xf numFmtId="0" fontId="5" fillId="0" borderId="0" xfId="45" applyFont="1" applyAlignment="1">
      <alignment horizontal="center"/>
      <protection/>
    </xf>
    <xf numFmtId="0" fontId="21" fillId="0" borderId="0" xfId="45" applyFont="1" applyAlignment="1">
      <alignment vertical="center"/>
      <protection/>
    </xf>
    <xf numFmtId="0" fontId="74" fillId="0" borderId="17" xfId="45" applyFont="1" applyBorder="1" applyAlignment="1">
      <alignment horizontal="center" wrapText="1"/>
      <protection/>
    </xf>
    <xf numFmtId="0" fontId="74" fillId="0" borderId="21" xfId="45" applyFont="1" applyBorder="1" applyAlignment="1">
      <alignment horizontal="center" wrapText="1"/>
      <protection/>
    </xf>
    <xf numFmtId="0" fontId="74" fillId="0" borderId="15" xfId="45" applyFont="1" applyBorder="1" applyAlignment="1">
      <alignment horizontal="center" wrapText="1"/>
      <protection/>
    </xf>
    <xf numFmtId="0" fontId="0" fillId="0" borderId="0" xfId="0" applyAlignment="1">
      <alignment horizontal="center"/>
    </xf>
    <xf numFmtId="0" fontId="0" fillId="0" borderId="0" xfId="0" applyAlignment="1">
      <alignment/>
    </xf>
    <xf numFmtId="0" fontId="85" fillId="0" borderId="17" xfId="45" applyFont="1" applyBorder="1" applyAlignment="1">
      <alignment horizontal="center" wrapText="1"/>
      <protection/>
    </xf>
    <xf numFmtId="0" fontId="85" fillId="0" borderId="21" xfId="45" applyFont="1" applyBorder="1" applyAlignment="1">
      <alignment horizontal="center" wrapText="1"/>
      <protection/>
    </xf>
    <xf numFmtId="0" fontId="85" fillId="0" borderId="15" xfId="45" applyFont="1" applyBorder="1" applyAlignment="1">
      <alignment horizontal="center" wrapText="1"/>
      <protection/>
    </xf>
    <xf numFmtId="0" fontId="84" fillId="0" borderId="21" xfId="0" applyFont="1" applyBorder="1" applyAlignment="1">
      <alignment horizontal="right"/>
    </xf>
    <xf numFmtId="0" fontId="84" fillId="0" borderId="28" xfId="0" applyFont="1" applyBorder="1" applyAlignment="1">
      <alignment horizontal="right"/>
    </xf>
    <xf numFmtId="0" fontId="21" fillId="0" borderId="0" xfId="45" applyFont="1" applyAlignment="1">
      <alignment horizontal="right"/>
      <protection/>
    </xf>
    <xf numFmtId="0" fontId="22" fillId="0" borderId="0" xfId="0" applyFont="1" applyAlignment="1">
      <alignment horizontal="right"/>
    </xf>
    <xf numFmtId="0" fontId="74" fillId="0" borderId="0" xfId="45" applyFont="1" applyBorder="1" applyAlignment="1">
      <alignment horizontal="center" wrapText="1"/>
      <protection/>
    </xf>
    <xf numFmtId="0" fontId="86" fillId="0" borderId="17" xfId="0" applyFont="1" applyBorder="1" applyAlignment="1">
      <alignment/>
    </xf>
    <xf numFmtId="0" fontId="0" fillId="0" borderId="21" xfId="0" applyBorder="1" applyAlignment="1">
      <alignment/>
    </xf>
    <xf numFmtId="0" fontId="0" fillId="0" borderId="15" xfId="0" applyBorder="1" applyAlignment="1">
      <alignment/>
    </xf>
    <xf numFmtId="0" fontId="84" fillId="0" borderId="21" xfId="0" applyFont="1" applyBorder="1" applyAlignment="1">
      <alignment horizontal="center" wrapText="1"/>
    </xf>
    <xf numFmtId="0" fontId="84" fillId="0" borderId="15" xfId="0" applyFont="1" applyBorder="1" applyAlignment="1">
      <alignment horizontal="center" wrapText="1"/>
    </xf>
    <xf numFmtId="0" fontId="5" fillId="0" borderId="0" xfId="45" applyFont="1" applyAlignment="1">
      <alignment wrapText="1"/>
      <protection/>
    </xf>
    <xf numFmtId="0" fontId="0" fillId="0" borderId="0" xfId="0" applyAlignment="1">
      <alignment wrapText="1"/>
    </xf>
    <xf numFmtId="0" fontId="21" fillId="0" borderId="17" xfId="45" applyFont="1" applyBorder="1" applyAlignment="1">
      <alignment horizontal="right" vertical="top" wrapText="1"/>
      <protection/>
    </xf>
    <xf numFmtId="0" fontId="21" fillId="0" borderId="21" xfId="45" applyFont="1" applyBorder="1" applyAlignment="1">
      <alignment horizontal="right" vertical="top" wrapText="1"/>
      <protection/>
    </xf>
    <xf numFmtId="0" fontId="21" fillId="0" borderId="15" xfId="45" applyFont="1" applyBorder="1" applyAlignment="1">
      <alignment horizontal="right" vertical="top" wrapText="1"/>
      <protection/>
    </xf>
    <xf numFmtId="0" fontId="14" fillId="0" borderId="0" xfId="0" applyFont="1" applyAlignment="1">
      <alignment horizontal="center" wrapText="1"/>
    </xf>
    <xf numFmtId="0" fontId="80" fillId="0" borderId="29" xfId="0" applyFont="1" applyBorder="1" applyAlignment="1">
      <alignment horizontal="center"/>
    </xf>
    <xf numFmtId="0" fontId="73" fillId="0" borderId="29" xfId="0" applyFont="1" applyBorder="1" applyAlignment="1">
      <alignment horizontal="center"/>
    </xf>
    <xf numFmtId="0" fontId="5" fillId="0" borderId="10" xfId="0" applyFont="1" applyBorder="1" applyAlignment="1">
      <alignment horizontal="center" vertical="top" wrapText="1"/>
    </xf>
    <xf numFmtId="0" fontId="5" fillId="0" borderId="30" xfId="0" applyFont="1" applyBorder="1" applyAlignment="1">
      <alignment horizontal="center" vertical="top" wrapText="1"/>
    </xf>
    <xf numFmtId="0" fontId="5" fillId="0" borderId="31" xfId="0" applyFont="1" applyBorder="1" applyAlignment="1">
      <alignment horizontal="center" vertical="top" wrapText="1"/>
    </xf>
    <xf numFmtId="0" fontId="3" fillId="0" borderId="0" xfId="0" applyFont="1" applyAlignment="1">
      <alignment horizontal="center"/>
    </xf>
    <xf numFmtId="0" fontId="0" fillId="0" borderId="0" xfId="0" applyAlignment="1">
      <alignment/>
    </xf>
    <xf numFmtId="0" fontId="73" fillId="0" borderId="11" xfId="45" applyFont="1" applyBorder="1" applyAlignment="1">
      <alignment horizontal="center" wrapText="1"/>
      <protection/>
    </xf>
    <xf numFmtId="0" fontId="84" fillId="0" borderId="11" xfId="0" applyFont="1" applyBorder="1" applyAlignment="1">
      <alignment horizontal="center" wrapText="1"/>
    </xf>
    <xf numFmtId="0" fontId="0" fillId="0" borderId="26" xfId="0" applyBorder="1" applyAlignment="1">
      <alignment horizontal="center" wrapText="1"/>
    </xf>
    <xf numFmtId="0" fontId="0" fillId="0" borderId="17" xfId="0" applyBorder="1" applyAlignment="1">
      <alignment horizontal="center" vertical="center" wrapText="1"/>
    </xf>
    <xf numFmtId="0" fontId="0" fillId="0" borderId="21" xfId="0" applyBorder="1" applyAlignment="1">
      <alignment horizontal="center" vertical="center" wrapText="1"/>
    </xf>
    <xf numFmtId="0" fontId="0" fillId="0" borderId="15" xfId="0" applyBorder="1" applyAlignment="1">
      <alignment horizontal="center" vertical="center" wrapText="1"/>
    </xf>
    <xf numFmtId="2" fontId="0" fillId="0" borderId="22" xfId="0" applyNumberFormat="1" applyBorder="1" applyAlignment="1">
      <alignment horizontal="center" vertical="center"/>
    </xf>
    <xf numFmtId="2" fontId="0" fillId="0" borderId="16" xfId="0" applyNumberFormat="1" applyBorder="1" applyAlignment="1">
      <alignment horizontal="center" vertical="center"/>
    </xf>
    <xf numFmtId="0" fontId="2" fillId="0" borderId="22" xfId="0" applyFont="1" applyBorder="1" applyAlignment="1">
      <alignment horizontal="center" vertical="center"/>
    </xf>
    <xf numFmtId="0" fontId="2" fillId="0" borderId="16" xfId="0" applyFont="1" applyBorder="1" applyAlignment="1">
      <alignment horizontal="center" vertical="center"/>
    </xf>
    <xf numFmtId="171" fontId="0" fillId="0" borderId="22" xfId="0" applyNumberFormat="1" applyBorder="1" applyAlignment="1">
      <alignment horizontal="center" vertical="center"/>
    </xf>
    <xf numFmtId="171" fontId="0" fillId="0" borderId="16" xfId="0" applyNumberFormat="1" applyBorder="1" applyAlignment="1">
      <alignment horizontal="center" vertical="center"/>
    </xf>
    <xf numFmtId="0" fontId="12" fillId="0" borderId="17" xfId="0" applyFont="1" applyBorder="1" applyAlignment="1">
      <alignment horizontal="right" vertical="top" wrapText="1"/>
    </xf>
    <xf numFmtId="0" fontId="12" fillId="0" borderId="21" xfId="0" applyFont="1" applyBorder="1" applyAlignment="1">
      <alignment horizontal="right" vertical="top" wrapText="1"/>
    </xf>
    <xf numFmtId="0" fontId="12" fillId="0" borderId="15" xfId="0" applyFont="1" applyBorder="1" applyAlignment="1">
      <alignment horizontal="right" vertical="top" wrapText="1"/>
    </xf>
    <xf numFmtId="2" fontId="2" fillId="0" borderId="22" xfId="0" applyNumberFormat="1" applyFont="1" applyBorder="1" applyAlignment="1">
      <alignment horizontal="center" vertical="center"/>
    </xf>
    <xf numFmtId="2" fontId="2" fillId="0" borderId="16" xfId="0" applyNumberFormat="1" applyFont="1" applyBorder="1" applyAlignment="1">
      <alignment horizontal="center" vertical="center"/>
    </xf>
    <xf numFmtId="0" fontId="0" fillId="0" borderId="0" xfId="0" applyAlignment="1">
      <alignment horizontal="center" vertical="top" wrapText="1"/>
    </xf>
    <xf numFmtId="9" fontId="0" fillId="0" borderId="22" xfId="0" applyNumberFormat="1" applyBorder="1" applyAlignment="1">
      <alignment horizontal="center" vertical="center"/>
    </xf>
    <xf numFmtId="9" fontId="0" fillId="0" borderId="16" xfId="0" applyNumberFormat="1" applyBorder="1" applyAlignment="1">
      <alignment horizontal="center" vertical="center"/>
    </xf>
    <xf numFmtId="0" fontId="18" fillId="0" borderId="22" xfId="0" applyFont="1" applyFill="1" applyBorder="1" applyAlignment="1">
      <alignment horizontal="left" vertical="top" wrapText="1"/>
    </xf>
    <xf numFmtId="0" fontId="18" fillId="0" borderId="16" xfId="0" applyFont="1" applyFill="1" applyBorder="1" applyAlignment="1">
      <alignment horizontal="left" vertical="top" wrapText="1"/>
    </xf>
    <xf numFmtId="0" fontId="75" fillId="0" borderId="22" xfId="0" applyFont="1" applyFill="1" applyBorder="1" applyAlignment="1">
      <alignment horizontal="center" vertical="center" wrapText="1"/>
    </xf>
    <xf numFmtId="0" fontId="75" fillId="0" borderId="16" xfId="0" applyFont="1" applyFill="1" applyBorder="1" applyAlignment="1">
      <alignment horizontal="center" vertical="center" wrapText="1"/>
    </xf>
    <xf numFmtId="3" fontId="2" fillId="0" borderId="22" xfId="0" applyNumberFormat="1" applyFont="1" applyBorder="1" applyAlignment="1">
      <alignment horizontal="center" vertical="center"/>
    </xf>
    <xf numFmtId="0" fontId="18" fillId="0" borderId="32" xfId="0" applyFont="1" applyFill="1" applyBorder="1" applyAlignment="1">
      <alignment horizontal="left" vertical="top" wrapText="1"/>
    </xf>
    <xf numFmtId="0" fontId="0" fillId="0" borderId="22" xfId="0" applyBorder="1" applyAlignment="1">
      <alignment horizontal="center"/>
    </xf>
    <xf numFmtId="0" fontId="0" fillId="0" borderId="16" xfId="0" applyBorder="1" applyAlignment="1">
      <alignment horizontal="center"/>
    </xf>
    <xf numFmtId="0" fontId="0" fillId="0" borderId="22" xfId="0" applyBorder="1" applyAlignment="1">
      <alignment horizontal="center" vertical="center"/>
    </xf>
    <xf numFmtId="0" fontId="0" fillId="0" borderId="32" xfId="0" applyBorder="1" applyAlignment="1">
      <alignment horizontal="center" vertical="center"/>
    </xf>
    <xf numFmtId="0" fontId="0" fillId="0" borderId="16" xfId="0" applyBorder="1" applyAlignment="1">
      <alignment horizontal="center" vertical="center"/>
    </xf>
    <xf numFmtId="0" fontId="19" fillId="0" borderId="22" xfId="0" applyFont="1" applyBorder="1" applyAlignment="1">
      <alignment horizontal="left" vertical="top" wrapText="1"/>
    </xf>
    <xf numFmtId="0" fontId="19" fillId="0" borderId="32" xfId="0" applyFont="1" applyBorder="1" applyAlignment="1">
      <alignment horizontal="left" vertical="top" wrapText="1"/>
    </xf>
    <xf numFmtId="0" fontId="19" fillId="0" borderId="16" xfId="0" applyFont="1" applyBorder="1" applyAlignment="1">
      <alignment horizontal="left" vertical="top" wrapText="1"/>
    </xf>
    <xf numFmtId="0" fontId="0" fillId="0" borderId="22" xfId="0" applyBorder="1" applyAlignment="1">
      <alignment horizontal="center" vertical="center" wrapText="1"/>
    </xf>
    <xf numFmtId="0" fontId="0" fillId="0" borderId="32" xfId="0" applyBorder="1" applyAlignment="1">
      <alignment horizontal="center" vertical="center" wrapText="1"/>
    </xf>
    <xf numFmtId="0" fontId="0" fillId="0" borderId="16" xfId="0" applyBorder="1" applyAlignment="1">
      <alignment horizontal="center" vertical="center" wrapText="1"/>
    </xf>
    <xf numFmtId="0" fontId="18" fillId="0" borderId="22" xfId="0" applyFont="1" applyBorder="1" applyAlignment="1">
      <alignment horizontal="left" vertical="top" wrapText="1"/>
    </xf>
    <xf numFmtId="0" fontId="18" fillId="0" borderId="32" xfId="0" applyFont="1" applyBorder="1" applyAlignment="1">
      <alignment horizontal="left" vertical="top" wrapText="1"/>
    </xf>
    <xf numFmtId="0" fontId="18" fillId="0" borderId="16" xfId="0" applyFont="1" applyBorder="1" applyAlignment="1">
      <alignment horizontal="left" vertical="top" wrapText="1"/>
    </xf>
    <xf numFmtId="2" fontId="0" fillId="0" borderId="32" xfId="0" applyNumberFormat="1" applyBorder="1" applyAlignment="1">
      <alignment horizontal="center" vertical="center"/>
    </xf>
    <xf numFmtId="0" fontId="20" fillId="0" borderId="22" xfId="0" applyFont="1" applyBorder="1" applyAlignment="1">
      <alignment horizontal="left" vertical="center" wrapText="1"/>
    </xf>
    <xf numFmtId="0" fontId="20" fillId="0" borderId="32" xfId="0" applyFont="1" applyBorder="1" applyAlignment="1">
      <alignment horizontal="left" vertical="center"/>
    </xf>
    <xf numFmtId="0" fontId="72" fillId="0" borderId="17" xfId="0" applyFont="1" applyBorder="1" applyAlignment="1">
      <alignment horizontal="center" wrapText="1"/>
    </xf>
    <xf numFmtId="0" fontId="72" fillId="0" borderId="21" xfId="0" applyFont="1" applyBorder="1" applyAlignment="1">
      <alignment horizontal="center" wrapText="1"/>
    </xf>
    <xf numFmtId="0" fontId="72" fillId="0" borderId="15" xfId="0" applyFont="1" applyBorder="1" applyAlignment="1">
      <alignment horizont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Currency" xfId="44"/>
    <cellStyle name="Excel Built-in Normal" xfId="45"/>
    <cellStyle name="Excel Built-in Percent" xfId="46"/>
    <cellStyle name="Komórka połączona" xfId="47"/>
    <cellStyle name="Komórka zaznaczona" xfId="48"/>
    <cellStyle name="Nagłówek 1" xfId="49"/>
    <cellStyle name="Nagłówek 2" xfId="50"/>
    <cellStyle name="Nagłówek 3" xfId="51"/>
    <cellStyle name="Nagłówek 4" xfId="52"/>
    <cellStyle name="Neutralny"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2:I15"/>
  <sheetViews>
    <sheetView zoomScalePageLayoutView="0" workbookViewId="0" topLeftCell="A1">
      <selection activeCell="M7" sqref="M7"/>
    </sheetView>
  </sheetViews>
  <sheetFormatPr defaultColWidth="9.140625" defaultRowHeight="12.75"/>
  <cols>
    <col min="1" max="1" width="3.8515625" style="0" customWidth="1"/>
    <col min="2" max="2" width="37.28125" style="0" customWidth="1"/>
    <col min="3" max="4" width="9.28125" style="0" customWidth="1"/>
    <col min="5" max="5" width="13.57421875" style="0" customWidth="1"/>
    <col min="6" max="6" width="11.8515625" style="0" customWidth="1"/>
    <col min="7" max="7" width="12.8515625" style="0" customWidth="1"/>
    <col min="8" max="8" width="15.140625" style="0" customWidth="1"/>
    <col min="9" max="9" width="13.140625" style="0" customWidth="1"/>
  </cols>
  <sheetData>
    <row r="2" spans="1:9" ht="12.75">
      <c r="A2" s="15"/>
      <c r="B2" s="15"/>
      <c r="C2" s="15"/>
      <c r="D2" s="15"/>
      <c r="E2" s="15"/>
      <c r="F2" s="15"/>
      <c r="G2" s="15"/>
      <c r="H2" s="15"/>
      <c r="I2" s="15"/>
    </row>
    <row r="3" spans="1:9" ht="15.75">
      <c r="A3" s="15"/>
      <c r="B3" s="138" t="s">
        <v>95</v>
      </c>
      <c r="C3" s="15"/>
      <c r="D3" s="15"/>
      <c r="E3" s="15"/>
      <c r="F3" s="15"/>
      <c r="G3" s="180" t="s">
        <v>8</v>
      </c>
      <c r="H3" s="180"/>
      <c r="I3" s="15"/>
    </row>
    <row r="4" spans="1:9" ht="12.75">
      <c r="A4" s="15"/>
      <c r="B4" s="139"/>
      <c r="C4" s="15"/>
      <c r="D4" s="15"/>
      <c r="E4" s="15"/>
      <c r="F4" s="15"/>
      <c r="G4" s="181" t="s">
        <v>1</v>
      </c>
      <c r="H4" s="181"/>
      <c r="I4" s="15"/>
    </row>
    <row r="5" spans="1:9" ht="22.5" customHeight="1">
      <c r="A5" s="182" t="s">
        <v>111</v>
      </c>
      <c r="B5" s="182"/>
      <c r="C5" s="182"/>
      <c r="D5" s="182"/>
      <c r="E5" s="182"/>
      <c r="F5" s="182"/>
      <c r="G5" s="182"/>
      <c r="H5" s="182"/>
      <c r="I5" s="182"/>
    </row>
    <row r="6" spans="1:9" ht="66.75" customHeight="1">
      <c r="A6" s="136" t="s">
        <v>81</v>
      </c>
      <c r="B6" s="136" t="s">
        <v>3</v>
      </c>
      <c r="C6" s="136" t="s">
        <v>0</v>
      </c>
      <c r="D6" s="136" t="s">
        <v>4</v>
      </c>
      <c r="E6" s="136" t="s">
        <v>80</v>
      </c>
      <c r="F6" s="136" t="s">
        <v>5</v>
      </c>
      <c r="G6" s="41" t="s">
        <v>15</v>
      </c>
      <c r="H6" s="137" t="s">
        <v>32</v>
      </c>
      <c r="I6" s="43" t="s">
        <v>17</v>
      </c>
    </row>
    <row r="7" spans="1:9" ht="106.5" customHeight="1">
      <c r="A7" s="140" t="s">
        <v>6</v>
      </c>
      <c r="B7" s="136" t="s">
        <v>7</v>
      </c>
      <c r="C7" s="136">
        <v>200</v>
      </c>
      <c r="D7" s="136" t="s">
        <v>2</v>
      </c>
      <c r="E7" s="136"/>
      <c r="F7" s="136"/>
      <c r="G7" s="140"/>
      <c r="H7" s="141"/>
      <c r="I7" s="142"/>
    </row>
    <row r="8" spans="1:9" ht="12.75">
      <c r="A8" s="30"/>
      <c r="B8" s="183" t="s">
        <v>23</v>
      </c>
      <c r="C8" s="184"/>
      <c r="D8" s="184"/>
      <c r="E8" s="184"/>
      <c r="F8" s="185"/>
      <c r="G8" s="30"/>
      <c r="H8" s="30"/>
      <c r="I8" s="133"/>
    </row>
    <row r="9" spans="1:9" ht="19.5" customHeight="1">
      <c r="A9" s="179" t="s">
        <v>82</v>
      </c>
      <c r="B9" s="179"/>
      <c r="C9" s="179"/>
      <c r="D9" s="179"/>
      <c r="E9" s="179"/>
      <c r="F9" s="179"/>
      <c r="G9" s="179"/>
      <c r="H9" s="179"/>
      <c r="I9" s="179"/>
    </row>
    <row r="10" spans="1:9" ht="26.25" customHeight="1">
      <c r="A10" s="179"/>
      <c r="B10" s="179"/>
      <c r="C10" s="179"/>
      <c r="D10" s="179"/>
      <c r="E10" s="179"/>
      <c r="F10" s="179"/>
      <c r="G10" s="179"/>
      <c r="H10" s="179"/>
      <c r="I10" s="179"/>
    </row>
    <row r="11" spans="1:9" ht="3.75" customHeight="1">
      <c r="A11" s="179"/>
      <c r="B11" s="179"/>
      <c r="C11" s="179"/>
      <c r="D11" s="179"/>
      <c r="E11" s="179"/>
      <c r="F11" s="179"/>
      <c r="G11" s="179"/>
      <c r="H11" s="179"/>
      <c r="I11" s="179"/>
    </row>
    <row r="12" spans="1:9" ht="12.75">
      <c r="A12" s="186" t="s">
        <v>19</v>
      </c>
      <c r="B12" s="186"/>
      <c r="C12" s="186"/>
      <c r="D12" s="186"/>
      <c r="E12" s="186"/>
      <c r="F12" s="186"/>
      <c r="G12" s="186"/>
      <c r="H12" s="186"/>
      <c r="I12" s="186"/>
    </row>
    <row r="13" spans="1:9" ht="6.75" customHeight="1">
      <c r="A13" s="186"/>
      <c r="B13" s="186"/>
      <c r="C13" s="186"/>
      <c r="D13" s="186"/>
      <c r="E13" s="186"/>
      <c r="F13" s="186"/>
      <c r="G13" s="186"/>
      <c r="H13" s="186"/>
      <c r="I13" s="186"/>
    </row>
    <row r="14" spans="1:9" ht="12.75">
      <c r="A14" s="186"/>
      <c r="B14" s="186"/>
      <c r="C14" s="186"/>
      <c r="D14" s="186"/>
      <c r="E14" s="186"/>
      <c r="F14" s="186"/>
      <c r="G14" s="186"/>
      <c r="H14" s="186"/>
      <c r="I14" s="186"/>
    </row>
    <row r="15" spans="1:9" ht="12.75">
      <c r="A15" s="155"/>
      <c r="B15" s="155"/>
      <c r="C15" s="155"/>
      <c r="D15" s="155"/>
      <c r="E15" s="155"/>
      <c r="F15" s="155"/>
      <c r="G15" s="155"/>
      <c r="H15" s="155"/>
      <c r="I15" s="155"/>
    </row>
  </sheetData>
  <sheetProtection/>
  <mergeCells count="6">
    <mergeCell ref="A9:I11"/>
    <mergeCell ref="G3:H3"/>
    <mergeCell ref="G4:H4"/>
    <mergeCell ref="A5:I5"/>
    <mergeCell ref="B8:F8"/>
    <mergeCell ref="A12:I14"/>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I13"/>
  <sheetViews>
    <sheetView zoomScalePageLayoutView="0" workbookViewId="0" topLeftCell="A1">
      <selection activeCell="G7" sqref="G7"/>
    </sheetView>
  </sheetViews>
  <sheetFormatPr defaultColWidth="9.140625" defaultRowHeight="12.75"/>
  <cols>
    <col min="2" max="2" width="32.7109375" style="0" customWidth="1"/>
    <col min="8" max="8" width="14.140625" style="0" customWidth="1"/>
    <col min="9" max="9" width="11.57421875" style="0" customWidth="1"/>
  </cols>
  <sheetData>
    <row r="1" spans="4:9" ht="12.75">
      <c r="D1" s="32"/>
      <c r="E1" s="103"/>
      <c r="G1" s="104"/>
      <c r="I1" s="105"/>
    </row>
    <row r="2" spans="2:9" ht="12.75">
      <c r="B2" s="1" t="s">
        <v>95</v>
      </c>
      <c r="D2" s="32"/>
      <c r="E2" s="103"/>
      <c r="G2" s="256" t="s">
        <v>101</v>
      </c>
      <c r="H2" s="256"/>
      <c r="I2" s="105"/>
    </row>
    <row r="3" spans="1:9" ht="12.75">
      <c r="A3" s="16"/>
      <c r="B3" s="106"/>
      <c r="C3" s="14"/>
      <c r="D3" s="153"/>
      <c r="E3" s="2"/>
      <c r="F3" s="2"/>
      <c r="G3" s="153" t="s">
        <v>8</v>
      </c>
      <c r="H3" s="2"/>
      <c r="I3" s="105"/>
    </row>
    <row r="4" spans="1:9" ht="12.75">
      <c r="A4" s="16"/>
      <c r="B4" s="14"/>
      <c r="C4" s="14"/>
      <c r="D4" s="34"/>
      <c r="E4" s="107"/>
      <c r="F4" s="14"/>
      <c r="G4" s="108"/>
      <c r="H4" s="15"/>
      <c r="I4" s="105"/>
    </row>
    <row r="5" spans="1:9" ht="12.75">
      <c r="A5" s="257" t="s">
        <v>69</v>
      </c>
      <c r="B5" s="258"/>
      <c r="C5" s="258"/>
      <c r="D5" s="258"/>
      <c r="E5" s="258"/>
      <c r="F5" s="258"/>
      <c r="G5" s="258"/>
      <c r="H5" s="258"/>
      <c r="I5" s="147"/>
    </row>
    <row r="6" spans="1:9" ht="63.75">
      <c r="A6" s="36" t="s">
        <v>10</v>
      </c>
      <c r="B6" s="5" t="s">
        <v>11</v>
      </c>
      <c r="C6" s="36" t="s">
        <v>30</v>
      </c>
      <c r="D6" s="109" t="s">
        <v>0</v>
      </c>
      <c r="E6" s="110" t="s">
        <v>40</v>
      </c>
      <c r="F6" s="111" t="s">
        <v>14</v>
      </c>
      <c r="G6" s="112" t="s">
        <v>15</v>
      </c>
      <c r="H6" s="113" t="s">
        <v>92</v>
      </c>
      <c r="I6" s="113" t="s">
        <v>32</v>
      </c>
    </row>
    <row r="7" spans="1:9" ht="111" customHeight="1">
      <c r="A7" s="114">
        <v>1</v>
      </c>
      <c r="B7" s="115" t="s">
        <v>68</v>
      </c>
      <c r="C7" s="116" t="s">
        <v>18</v>
      </c>
      <c r="D7" s="122">
        <v>10000</v>
      </c>
      <c r="E7" s="117"/>
      <c r="F7" s="118"/>
      <c r="G7" s="119"/>
      <c r="H7" s="11"/>
      <c r="I7" s="11"/>
    </row>
    <row r="8" spans="1:9" ht="12.75">
      <c r="A8" s="120"/>
      <c r="B8" s="260" t="s">
        <v>28</v>
      </c>
      <c r="C8" s="261"/>
      <c r="D8" s="261"/>
      <c r="E8" s="261"/>
      <c r="F8" s="262"/>
      <c r="G8" s="121">
        <f>SUM(G7:G7)</f>
        <v>0</v>
      </c>
      <c r="H8" s="149"/>
      <c r="I8" s="148"/>
    </row>
    <row r="9" spans="1:9" ht="45.75" customHeight="1">
      <c r="A9" s="259" t="s">
        <v>93</v>
      </c>
      <c r="B9" s="259"/>
      <c r="C9" s="259"/>
      <c r="D9" s="259"/>
      <c r="E9" s="259"/>
      <c r="F9" s="259"/>
      <c r="G9" s="259"/>
      <c r="H9" s="259"/>
      <c r="I9" s="259"/>
    </row>
    <row r="10" spans="1:9" ht="12.75">
      <c r="A10" s="197" t="s">
        <v>19</v>
      </c>
      <c r="B10" s="197"/>
      <c r="C10" s="197"/>
      <c r="D10" s="197"/>
      <c r="E10" s="197"/>
      <c r="F10" s="197"/>
      <c r="G10" s="197"/>
      <c r="H10" s="197"/>
      <c r="I10" s="197"/>
    </row>
    <row r="11" spans="1:9" ht="12.75">
      <c r="A11" s="197"/>
      <c r="B11" s="197"/>
      <c r="C11" s="197"/>
      <c r="D11" s="197"/>
      <c r="E11" s="197"/>
      <c r="F11" s="197"/>
      <c r="G11" s="197"/>
      <c r="H11" s="197"/>
      <c r="I11" s="197"/>
    </row>
    <row r="12" spans="1:9" ht="10.5" customHeight="1">
      <c r="A12" s="197"/>
      <c r="B12" s="197"/>
      <c r="C12" s="197"/>
      <c r="D12" s="197"/>
      <c r="E12" s="197"/>
      <c r="F12" s="197"/>
      <c r="G12" s="197"/>
      <c r="H12" s="197"/>
      <c r="I12" s="197"/>
    </row>
    <row r="13" spans="1:9" ht="1.5" customHeight="1">
      <c r="A13" s="197"/>
      <c r="B13" s="197"/>
      <c r="C13" s="197"/>
      <c r="D13" s="197"/>
      <c r="E13" s="197"/>
      <c r="F13" s="197"/>
      <c r="G13" s="197"/>
      <c r="H13" s="197"/>
      <c r="I13" s="197"/>
    </row>
  </sheetData>
  <sheetProtection/>
  <mergeCells count="5">
    <mergeCell ref="G2:H2"/>
    <mergeCell ref="A5:H5"/>
    <mergeCell ref="A9:I9"/>
    <mergeCell ref="A10:I13"/>
    <mergeCell ref="B8:F8"/>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I26"/>
  <sheetViews>
    <sheetView zoomScale="95" zoomScaleNormal="95" zoomScalePageLayoutView="0" workbookViewId="0" topLeftCell="A16">
      <selection activeCell="L13" sqref="L13"/>
    </sheetView>
  </sheetViews>
  <sheetFormatPr defaultColWidth="9.140625" defaultRowHeight="12.75"/>
  <cols>
    <col min="1" max="1" width="6.00390625" style="0" customWidth="1"/>
    <col min="2" max="2" width="70.7109375" style="0" customWidth="1"/>
    <col min="3" max="4" width="8.57421875" style="0" customWidth="1"/>
    <col min="5" max="5" width="9.421875" style="0" customWidth="1"/>
    <col min="6" max="6" width="7.421875" style="0" customWidth="1"/>
    <col min="7" max="7" width="8.421875" style="0" customWidth="1"/>
    <col min="8" max="8" width="10.57421875" style="0" customWidth="1"/>
    <col min="9" max="9" width="11.57421875" style="0" customWidth="1"/>
  </cols>
  <sheetData>
    <row r="1" spans="4:7" ht="12.75">
      <c r="D1" s="32"/>
      <c r="E1" s="103"/>
      <c r="G1" s="104"/>
    </row>
    <row r="2" spans="2:8" ht="12.75">
      <c r="B2" s="1" t="s">
        <v>95</v>
      </c>
      <c r="D2" s="32"/>
      <c r="E2" s="103"/>
      <c r="G2" s="2" t="s">
        <v>25</v>
      </c>
      <c r="H2" s="2"/>
    </row>
    <row r="3" spans="1:9" ht="12.75">
      <c r="A3" s="16"/>
      <c r="B3" s="106"/>
      <c r="C3" s="14"/>
      <c r="D3" s="153"/>
      <c r="E3" s="2"/>
      <c r="F3" s="2"/>
      <c r="G3" s="229" t="s">
        <v>24</v>
      </c>
      <c r="H3" s="229"/>
      <c r="I3" s="229"/>
    </row>
    <row r="4" spans="1:7" ht="12.75">
      <c r="A4" s="16"/>
      <c r="B4" s="14"/>
      <c r="C4" s="14"/>
      <c r="D4" s="34"/>
      <c r="E4" s="107"/>
      <c r="F4" s="14"/>
      <c r="G4" s="108"/>
    </row>
    <row r="5" spans="1:9" ht="12.75">
      <c r="A5" s="257" t="s">
        <v>79</v>
      </c>
      <c r="B5" s="258"/>
      <c r="C5" s="258"/>
      <c r="D5" s="258"/>
      <c r="E5" s="258"/>
      <c r="F5" s="258"/>
      <c r="G5" s="258"/>
      <c r="H5" s="146"/>
      <c r="I5" s="11"/>
    </row>
    <row r="6" spans="1:9" ht="72.75" customHeight="1">
      <c r="A6" s="36" t="s">
        <v>10</v>
      </c>
      <c r="B6" s="5" t="s">
        <v>11</v>
      </c>
      <c r="C6" s="36" t="s">
        <v>30</v>
      </c>
      <c r="D6" s="109" t="s">
        <v>0</v>
      </c>
      <c r="E6" s="110" t="s">
        <v>40</v>
      </c>
      <c r="F6" s="111" t="s">
        <v>14</v>
      </c>
      <c r="G6" s="112" t="s">
        <v>15</v>
      </c>
      <c r="H6" s="112" t="s">
        <v>92</v>
      </c>
      <c r="I6" s="112" t="s">
        <v>32</v>
      </c>
    </row>
    <row r="7" spans="1:9" ht="87" customHeight="1">
      <c r="A7" s="169">
        <v>1</v>
      </c>
      <c r="B7" s="128" t="s">
        <v>70</v>
      </c>
      <c r="C7" s="170" t="s">
        <v>18</v>
      </c>
      <c r="D7" s="170">
        <v>150</v>
      </c>
      <c r="E7" s="123"/>
      <c r="F7" s="124"/>
      <c r="G7" s="125"/>
      <c r="H7" s="125"/>
      <c r="I7" s="125"/>
    </row>
    <row r="8" spans="1:9" ht="78.75" customHeight="1">
      <c r="A8" s="126">
        <v>2</v>
      </c>
      <c r="B8" s="81" t="s">
        <v>71</v>
      </c>
      <c r="C8" s="154" t="s">
        <v>18</v>
      </c>
      <c r="D8" s="154">
        <v>150</v>
      </c>
      <c r="E8" s="117"/>
      <c r="F8" s="127"/>
      <c r="G8" s="125"/>
      <c r="H8" s="125"/>
      <c r="I8" s="125"/>
    </row>
    <row r="9" spans="1:9" ht="90" customHeight="1">
      <c r="A9" s="126">
        <v>3</v>
      </c>
      <c r="B9" s="81" t="s">
        <v>72</v>
      </c>
      <c r="C9" s="154" t="s">
        <v>18</v>
      </c>
      <c r="D9" s="154">
        <v>500</v>
      </c>
      <c r="E9" s="117"/>
      <c r="F9" s="127"/>
      <c r="G9" s="125"/>
      <c r="H9" s="125"/>
      <c r="I9" s="125"/>
    </row>
    <row r="10" spans="1:9" ht="22.5" customHeight="1">
      <c r="A10" s="126">
        <v>4</v>
      </c>
      <c r="B10" s="81" t="s">
        <v>73</v>
      </c>
      <c r="C10" s="154" t="s">
        <v>18</v>
      </c>
      <c r="D10" s="154">
        <v>200</v>
      </c>
      <c r="E10" s="117"/>
      <c r="F10" s="127"/>
      <c r="G10" s="125"/>
      <c r="H10" s="125"/>
      <c r="I10" s="125"/>
    </row>
    <row r="11" spans="1:9" ht="20.25" customHeight="1">
      <c r="A11" s="126">
        <v>5</v>
      </c>
      <c r="B11" s="81" t="s">
        <v>74</v>
      </c>
      <c r="C11" s="154" t="s">
        <v>18</v>
      </c>
      <c r="D11" s="171">
        <v>2000</v>
      </c>
      <c r="E11" s="117"/>
      <c r="F11" s="127"/>
      <c r="G11" s="125"/>
      <c r="H11" s="125"/>
      <c r="I11" s="125"/>
    </row>
    <row r="12" spans="1:9" ht="19.5" customHeight="1">
      <c r="A12" s="126">
        <v>6</v>
      </c>
      <c r="B12" s="81" t="s">
        <v>75</v>
      </c>
      <c r="C12" s="154" t="s">
        <v>18</v>
      </c>
      <c r="D12" s="154">
        <v>750</v>
      </c>
      <c r="E12" s="117"/>
      <c r="F12" s="127"/>
      <c r="G12" s="125"/>
      <c r="H12" s="125"/>
      <c r="I12" s="125"/>
    </row>
    <row r="13" spans="1:9" ht="46.5" customHeight="1">
      <c r="A13" s="126">
        <v>7</v>
      </c>
      <c r="B13" s="7" t="s">
        <v>76</v>
      </c>
      <c r="C13" s="154" t="s">
        <v>18</v>
      </c>
      <c r="D13" s="171">
        <v>1500</v>
      </c>
      <c r="E13" s="117"/>
      <c r="F13" s="127"/>
      <c r="G13" s="125"/>
      <c r="H13" s="125"/>
      <c r="I13" s="125"/>
    </row>
    <row r="14" spans="1:9" ht="37.5" customHeight="1">
      <c r="A14" s="114">
        <v>8</v>
      </c>
      <c r="B14" s="115" t="s">
        <v>77</v>
      </c>
      <c r="C14" s="154" t="s">
        <v>78</v>
      </c>
      <c r="D14" s="154">
        <v>500</v>
      </c>
      <c r="E14" s="117"/>
      <c r="F14" s="127"/>
      <c r="G14" s="125"/>
      <c r="H14" s="125"/>
      <c r="I14" s="125"/>
    </row>
    <row r="15" spans="1:9" ht="409.5" customHeight="1">
      <c r="A15" s="279">
        <v>9</v>
      </c>
      <c r="B15" s="277" t="s">
        <v>112</v>
      </c>
      <c r="C15" s="265" t="s">
        <v>66</v>
      </c>
      <c r="D15" s="265">
        <v>300</v>
      </c>
      <c r="E15" s="267"/>
      <c r="F15" s="275"/>
      <c r="G15" s="263"/>
      <c r="H15" s="263"/>
      <c r="I15" s="263"/>
    </row>
    <row r="16" spans="1:9" ht="221.25" customHeight="1">
      <c r="A16" s="280"/>
      <c r="B16" s="278"/>
      <c r="C16" s="266"/>
      <c r="D16" s="266"/>
      <c r="E16" s="268"/>
      <c r="F16" s="276"/>
      <c r="G16" s="264"/>
      <c r="H16" s="264"/>
      <c r="I16" s="264"/>
    </row>
    <row r="17" spans="1:9" ht="409.5" customHeight="1">
      <c r="A17" s="279">
        <v>10</v>
      </c>
      <c r="B17" s="277" t="s">
        <v>113</v>
      </c>
      <c r="C17" s="265" t="s">
        <v>66</v>
      </c>
      <c r="D17" s="281">
        <v>1200</v>
      </c>
      <c r="E17" s="267"/>
      <c r="F17" s="275"/>
      <c r="G17" s="263"/>
      <c r="H17" s="263"/>
      <c r="I17" s="263"/>
    </row>
    <row r="18" spans="1:9" ht="243" customHeight="1">
      <c r="A18" s="280"/>
      <c r="B18" s="278"/>
      <c r="C18" s="266"/>
      <c r="D18" s="266"/>
      <c r="E18" s="268"/>
      <c r="F18" s="276"/>
      <c r="G18" s="264"/>
      <c r="H18" s="264"/>
      <c r="I18" s="264"/>
    </row>
    <row r="19" spans="1:9" ht="409.5" customHeight="1">
      <c r="A19" s="279">
        <v>11</v>
      </c>
      <c r="B19" s="277" t="s">
        <v>119</v>
      </c>
      <c r="C19" s="265" t="s">
        <v>66</v>
      </c>
      <c r="D19" s="265">
        <v>100</v>
      </c>
      <c r="E19" s="267"/>
      <c r="F19" s="283"/>
      <c r="G19" s="272"/>
      <c r="H19" s="272"/>
      <c r="I19" s="272"/>
    </row>
    <row r="20" spans="1:9" ht="108.75" customHeight="1">
      <c r="A20" s="280"/>
      <c r="B20" s="282"/>
      <c r="C20" s="266"/>
      <c r="D20" s="266"/>
      <c r="E20" s="268"/>
      <c r="F20" s="284"/>
      <c r="G20" s="273"/>
      <c r="H20" s="273"/>
      <c r="I20" s="273"/>
    </row>
    <row r="21" spans="1:9" ht="12.75">
      <c r="A21" s="126"/>
      <c r="B21" s="269" t="s">
        <v>23</v>
      </c>
      <c r="C21" s="270"/>
      <c r="D21" s="270"/>
      <c r="E21" s="270"/>
      <c r="F21" s="271"/>
      <c r="G21" s="125"/>
      <c r="H21" s="125"/>
      <c r="I21" s="125"/>
    </row>
    <row r="22" ht="18.75" customHeight="1"/>
    <row r="24" spans="1:7" ht="50.25" customHeight="1">
      <c r="A24" s="274" t="s">
        <v>89</v>
      </c>
      <c r="B24" s="274"/>
      <c r="C24" s="274"/>
      <c r="D24" s="274"/>
      <c r="E24" s="274"/>
      <c r="F24" s="274"/>
      <c r="G24" s="274"/>
    </row>
    <row r="25" spans="1:7" ht="12.75" customHeight="1" hidden="1">
      <c r="A25" s="197" t="s">
        <v>19</v>
      </c>
      <c r="B25" s="197"/>
      <c r="C25" s="197"/>
      <c r="D25" s="197"/>
      <c r="E25" s="197"/>
      <c r="F25" s="197"/>
      <c r="G25" s="197"/>
    </row>
    <row r="26" spans="1:7" ht="32.25" customHeight="1">
      <c r="A26" s="197"/>
      <c r="B26" s="197"/>
      <c r="C26" s="197"/>
      <c r="D26" s="197"/>
      <c r="E26" s="197"/>
      <c r="F26" s="197"/>
      <c r="G26" s="197"/>
    </row>
  </sheetData>
  <sheetProtection/>
  <mergeCells count="32">
    <mergeCell ref="A19:A20"/>
    <mergeCell ref="B19:B20"/>
    <mergeCell ref="C19:C20"/>
    <mergeCell ref="D19:D20"/>
    <mergeCell ref="E19:E20"/>
    <mergeCell ref="F19:F20"/>
    <mergeCell ref="A17:A18"/>
    <mergeCell ref="A5:G5"/>
    <mergeCell ref="C17:C18"/>
    <mergeCell ref="D17:D18"/>
    <mergeCell ref="E17:E18"/>
    <mergeCell ref="F17:F18"/>
    <mergeCell ref="B17:B18"/>
    <mergeCell ref="G3:I3"/>
    <mergeCell ref="A24:G24"/>
    <mergeCell ref="A25:G26"/>
    <mergeCell ref="H15:H16"/>
    <mergeCell ref="H17:H18"/>
    <mergeCell ref="F15:F16"/>
    <mergeCell ref="G15:G16"/>
    <mergeCell ref="C15:C16"/>
    <mergeCell ref="B15:B16"/>
    <mergeCell ref="A15:A16"/>
    <mergeCell ref="I15:I16"/>
    <mergeCell ref="I17:I18"/>
    <mergeCell ref="D15:D16"/>
    <mergeCell ref="E15:E16"/>
    <mergeCell ref="G17:G18"/>
    <mergeCell ref="B21:F21"/>
    <mergeCell ref="H19:H20"/>
    <mergeCell ref="I19:I20"/>
    <mergeCell ref="G19:G20"/>
  </mergeCells>
  <printOptions/>
  <pageMargins left="0.7" right="0.7" top="0.75" bottom="0.75" header="0.3" footer="0.3"/>
  <pageSetup horizontalDpi="600" verticalDpi="600" orientation="landscape" paperSize="9" scale="64" r:id="rId1"/>
</worksheet>
</file>

<file path=xl/worksheets/sheet12.xml><?xml version="1.0" encoding="utf-8"?>
<worksheet xmlns="http://schemas.openxmlformats.org/spreadsheetml/2006/main" xmlns:r="http://schemas.openxmlformats.org/officeDocument/2006/relationships">
  <dimension ref="A1:I25"/>
  <sheetViews>
    <sheetView zoomScale="82" zoomScaleNormal="82" zoomScalePageLayoutView="0" workbookViewId="0" topLeftCell="A1">
      <selection activeCell="B13" sqref="B13:B17"/>
    </sheetView>
  </sheetViews>
  <sheetFormatPr defaultColWidth="9.140625" defaultRowHeight="12.75"/>
  <cols>
    <col min="2" max="2" width="71.57421875" style="0" customWidth="1"/>
    <col min="8" max="8" width="16.57421875" style="0" customWidth="1"/>
    <col min="9" max="9" width="13.7109375" style="0" customWidth="1"/>
  </cols>
  <sheetData>
    <row r="1" spans="2:8" ht="15">
      <c r="B1" s="129" t="s">
        <v>95</v>
      </c>
      <c r="F1" s="245" t="s">
        <v>8</v>
      </c>
      <c r="G1" s="245"/>
      <c r="H1" s="245"/>
    </row>
    <row r="2" ht="12.75">
      <c r="F2" t="s">
        <v>25</v>
      </c>
    </row>
    <row r="4" spans="1:9" ht="30.75" customHeight="1">
      <c r="A4" s="300" t="s">
        <v>120</v>
      </c>
      <c r="B4" s="301"/>
      <c r="C4" s="301"/>
      <c r="D4" s="301"/>
      <c r="E4" s="301"/>
      <c r="F4" s="301"/>
      <c r="G4" s="301"/>
      <c r="H4" s="301"/>
      <c r="I4" s="302"/>
    </row>
    <row r="5" spans="1:9" ht="56.25" customHeight="1">
      <c r="A5" s="130" t="s">
        <v>10</v>
      </c>
      <c r="B5" s="130" t="s">
        <v>11</v>
      </c>
      <c r="C5" s="130" t="s">
        <v>30</v>
      </c>
      <c r="D5" s="130" t="s">
        <v>0</v>
      </c>
      <c r="E5" s="131" t="s">
        <v>40</v>
      </c>
      <c r="F5" s="130" t="s">
        <v>14</v>
      </c>
      <c r="G5" s="131" t="s">
        <v>15</v>
      </c>
      <c r="H5" s="131" t="s">
        <v>92</v>
      </c>
      <c r="I5" s="131" t="s">
        <v>32</v>
      </c>
    </row>
    <row r="6" spans="1:9" ht="409.5" customHeight="1">
      <c r="A6" s="285">
        <v>1</v>
      </c>
      <c r="B6" s="294" t="s">
        <v>94</v>
      </c>
      <c r="C6" s="285" t="s">
        <v>18</v>
      </c>
      <c r="D6" s="285">
        <v>700</v>
      </c>
      <c r="E6" s="285"/>
      <c r="F6" s="285"/>
      <c r="G6" s="263"/>
      <c r="H6" s="291"/>
      <c r="I6" s="291"/>
    </row>
    <row r="7" spans="1:9" ht="409.5" customHeight="1">
      <c r="A7" s="286"/>
      <c r="B7" s="295"/>
      <c r="C7" s="286"/>
      <c r="D7" s="286"/>
      <c r="E7" s="286"/>
      <c r="F7" s="286"/>
      <c r="G7" s="297"/>
      <c r="H7" s="292"/>
      <c r="I7" s="292"/>
    </row>
    <row r="8" spans="1:9" ht="117" customHeight="1">
      <c r="A8" s="286"/>
      <c r="B8" s="295"/>
      <c r="C8" s="286"/>
      <c r="D8" s="286"/>
      <c r="E8" s="286"/>
      <c r="F8" s="286"/>
      <c r="G8" s="297"/>
      <c r="H8" s="292"/>
      <c r="I8" s="292"/>
    </row>
    <row r="9" spans="1:9" ht="104.25" customHeight="1">
      <c r="A9" s="287"/>
      <c r="B9" s="296"/>
      <c r="C9" s="287"/>
      <c r="D9" s="287"/>
      <c r="E9" s="287"/>
      <c r="F9" s="287"/>
      <c r="G9" s="264"/>
      <c r="H9" s="293"/>
      <c r="I9" s="293"/>
    </row>
    <row r="10" spans="1:9" ht="409.5" customHeight="1">
      <c r="A10" s="285">
        <v>2</v>
      </c>
      <c r="B10" s="298" t="s">
        <v>121</v>
      </c>
      <c r="C10" s="285" t="s">
        <v>18</v>
      </c>
      <c r="D10" s="285">
        <v>130</v>
      </c>
      <c r="E10" s="285"/>
      <c r="F10" s="285"/>
      <c r="G10" s="263"/>
      <c r="H10" s="291"/>
      <c r="I10" s="291"/>
    </row>
    <row r="11" spans="1:9" ht="409.5" customHeight="1">
      <c r="A11" s="286"/>
      <c r="B11" s="299"/>
      <c r="C11" s="286"/>
      <c r="D11" s="286"/>
      <c r="E11" s="286"/>
      <c r="F11" s="286"/>
      <c r="G11" s="297"/>
      <c r="H11" s="292"/>
      <c r="I11" s="292"/>
    </row>
    <row r="12" spans="1:9" ht="69" customHeight="1">
      <c r="A12" s="287"/>
      <c r="B12" s="299"/>
      <c r="C12" s="287"/>
      <c r="D12" s="287"/>
      <c r="E12" s="287"/>
      <c r="F12" s="287"/>
      <c r="G12" s="264"/>
      <c r="H12" s="293"/>
      <c r="I12" s="293"/>
    </row>
    <row r="13" spans="1:9" ht="409.5" customHeight="1">
      <c r="A13" s="285">
        <v>3</v>
      </c>
      <c r="B13" s="288" t="s">
        <v>123</v>
      </c>
      <c r="C13" s="285" t="s">
        <v>18</v>
      </c>
      <c r="D13" s="285">
        <v>150</v>
      </c>
      <c r="E13" s="285"/>
      <c r="F13" s="285"/>
      <c r="G13" s="263"/>
      <c r="H13" s="291"/>
      <c r="I13" s="291"/>
    </row>
    <row r="14" spans="1:9" ht="397.5" customHeight="1">
      <c r="A14" s="286"/>
      <c r="B14" s="289"/>
      <c r="C14" s="286"/>
      <c r="D14" s="286"/>
      <c r="E14" s="286"/>
      <c r="F14" s="286"/>
      <c r="G14" s="297"/>
      <c r="H14" s="292"/>
      <c r="I14" s="292"/>
    </row>
    <row r="15" spans="1:9" ht="1.5" customHeight="1">
      <c r="A15" s="286"/>
      <c r="B15" s="289"/>
      <c r="C15" s="286"/>
      <c r="D15" s="286"/>
      <c r="E15" s="286"/>
      <c r="F15" s="286"/>
      <c r="G15" s="297"/>
      <c r="H15" s="292"/>
      <c r="I15" s="292"/>
    </row>
    <row r="16" spans="1:9" ht="12.75" customHeight="1">
      <c r="A16" s="286"/>
      <c r="B16" s="289"/>
      <c r="C16" s="286"/>
      <c r="D16" s="286"/>
      <c r="E16" s="286"/>
      <c r="F16" s="286"/>
      <c r="G16" s="297"/>
      <c r="H16" s="292"/>
      <c r="I16" s="292"/>
    </row>
    <row r="17" spans="1:9" ht="12.75" customHeight="1">
      <c r="A17" s="287"/>
      <c r="B17" s="290"/>
      <c r="C17" s="287"/>
      <c r="D17" s="287"/>
      <c r="E17" s="287"/>
      <c r="F17" s="287"/>
      <c r="G17" s="264"/>
      <c r="H17" s="293"/>
      <c r="I17" s="293"/>
    </row>
    <row r="20" spans="1:8" ht="54" customHeight="1">
      <c r="A20" s="259" t="s">
        <v>91</v>
      </c>
      <c r="B20" s="259"/>
      <c r="C20" s="259"/>
      <c r="D20" s="259"/>
      <c r="E20" s="259"/>
      <c r="F20" s="259"/>
      <c r="G20" s="259"/>
      <c r="H20" s="259"/>
    </row>
    <row r="21" spans="1:8" ht="12.75">
      <c r="A21" s="197" t="s">
        <v>19</v>
      </c>
      <c r="B21" s="197"/>
      <c r="C21" s="197"/>
      <c r="D21" s="197"/>
      <c r="E21" s="197"/>
      <c r="F21" s="197"/>
      <c r="G21" s="197"/>
      <c r="H21" s="197"/>
    </row>
    <row r="22" spans="1:8" ht="12.75">
      <c r="A22" s="197"/>
      <c r="B22" s="197"/>
      <c r="C22" s="197"/>
      <c r="D22" s="197"/>
      <c r="E22" s="197"/>
      <c r="F22" s="197"/>
      <c r="G22" s="197"/>
      <c r="H22" s="197"/>
    </row>
    <row r="23" spans="1:8" ht="19.5" customHeight="1">
      <c r="A23" s="197"/>
      <c r="B23" s="197"/>
      <c r="C23" s="197"/>
      <c r="D23" s="197"/>
      <c r="E23" s="197"/>
      <c r="F23" s="197"/>
      <c r="G23" s="197"/>
      <c r="H23" s="197"/>
    </row>
    <row r="24" ht="20.25" customHeight="1"/>
    <row r="25" spans="1:7" ht="172.5" customHeight="1">
      <c r="A25" s="197" t="s">
        <v>122</v>
      </c>
      <c r="B25" s="229"/>
      <c r="C25" s="229"/>
      <c r="D25" s="229"/>
      <c r="E25" s="229"/>
      <c r="F25" s="229"/>
      <c r="G25" s="229"/>
    </row>
  </sheetData>
  <sheetProtection/>
  <mergeCells count="32">
    <mergeCell ref="F1:H1"/>
    <mergeCell ref="F6:F9"/>
    <mergeCell ref="G6:G9"/>
    <mergeCell ref="B10:B12"/>
    <mergeCell ref="D10:D12"/>
    <mergeCell ref="E10:E12"/>
    <mergeCell ref="A4:I4"/>
    <mergeCell ref="I6:I9"/>
    <mergeCell ref="F10:F12"/>
    <mergeCell ref="G10:G12"/>
    <mergeCell ref="H10:H12"/>
    <mergeCell ref="I10:I12"/>
    <mergeCell ref="A10:A12"/>
    <mergeCell ref="I13:I17"/>
    <mergeCell ref="G13:G17"/>
    <mergeCell ref="H13:H17"/>
    <mergeCell ref="A6:A9"/>
    <mergeCell ref="D6:D9"/>
    <mergeCell ref="H6:H9"/>
    <mergeCell ref="B6:B9"/>
    <mergeCell ref="E6:E9"/>
    <mergeCell ref="C6:C9"/>
    <mergeCell ref="A25:G25"/>
    <mergeCell ref="C10:C12"/>
    <mergeCell ref="A20:H20"/>
    <mergeCell ref="B13:B17"/>
    <mergeCell ref="A13:A17"/>
    <mergeCell ref="C13:C17"/>
    <mergeCell ref="D13:D17"/>
    <mergeCell ref="E13:E17"/>
    <mergeCell ref="F13:F17"/>
    <mergeCell ref="A21:H23"/>
  </mergeCells>
  <printOptions/>
  <pageMargins left="0.7" right="0.7"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J14"/>
  <sheetViews>
    <sheetView tabSelected="1" zoomScale="80" zoomScaleNormal="80" zoomScalePageLayoutView="0" workbookViewId="0" topLeftCell="A1">
      <selection activeCell="B8" sqref="B8"/>
    </sheetView>
  </sheetViews>
  <sheetFormatPr defaultColWidth="9.140625" defaultRowHeight="12.75"/>
  <cols>
    <col min="2" max="2" width="41.28125" style="0" customWidth="1"/>
    <col min="7" max="7" width="12.8515625" style="0" customWidth="1"/>
    <col min="8" max="8" width="14.7109375" style="0" customWidth="1"/>
    <col min="9" max="9" width="13.57421875" style="0" customWidth="1"/>
  </cols>
  <sheetData>
    <row r="1" spans="2:4" ht="12.75">
      <c r="B1" s="23"/>
      <c r="D1" s="32"/>
    </row>
    <row r="2" spans="2:8" ht="14.25">
      <c r="B2" s="160" t="s">
        <v>95</v>
      </c>
      <c r="D2" s="32"/>
      <c r="E2" s="15"/>
      <c r="F2" s="15"/>
      <c r="G2" s="218" t="s">
        <v>99</v>
      </c>
      <c r="H2" s="218"/>
    </row>
    <row r="3" spans="1:8" ht="15.75">
      <c r="A3" s="12"/>
      <c r="B3" s="33"/>
      <c r="C3" s="14"/>
      <c r="D3" s="34"/>
      <c r="E3" s="224" t="s">
        <v>100</v>
      </c>
      <c r="F3" s="224"/>
      <c r="G3" s="224"/>
      <c r="H3" s="224"/>
    </row>
    <row r="4" spans="1:8" ht="12.75">
      <c r="A4" s="16"/>
      <c r="B4" s="14"/>
      <c r="C4" s="14"/>
      <c r="D4" s="34"/>
      <c r="E4" s="14"/>
      <c r="F4" s="14"/>
      <c r="G4" s="14"/>
      <c r="H4" s="15"/>
    </row>
    <row r="5" spans="1:10" ht="15.75">
      <c r="A5" s="219" t="s">
        <v>125</v>
      </c>
      <c r="B5" s="220"/>
      <c r="C5" s="220"/>
      <c r="D5" s="220"/>
      <c r="E5" s="220"/>
      <c r="F5" s="220"/>
      <c r="G5" s="220"/>
      <c r="H5" s="221"/>
      <c r="I5" s="68"/>
      <c r="J5" s="35"/>
    </row>
    <row r="6" spans="1:10" ht="51">
      <c r="A6" s="36" t="s">
        <v>10</v>
      </c>
      <c r="B6" s="38" t="s">
        <v>11</v>
      </c>
      <c r="C6" s="37" t="s">
        <v>12</v>
      </c>
      <c r="D6" s="38" t="s">
        <v>0</v>
      </c>
      <c r="E6" s="39" t="s">
        <v>13</v>
      </c>
      <c r="F6" s="40" t="s">
        <v>14</v>
      </c>
      <c r="G6" s="41" t="s">
        <v>15</v>
      </c>
      <c r="H6" s="42" t="s">
        <v>26</v>
      </c>
      <c r="I6" s="135" t="s">
        <v>17</v>
      </c>
      <c r="J6" s="44"/>
    </row>
    <row r="7" spans="1:10" ht="291.75" customHeight="1">
      <c r="A7" s="36">
        <v>1</v>
      </c>
      <c r="B7" s="174" t="s">
        <v>126</v>
      </c>
      <c r="C7" s="37" t="s">
        <v>66</v>
      </c>
      <c r="D7" s="38">
        <v>300</v>
      </c>
      <c r="E7" s="177"/>
      <c r="F7" s="40"/>
      <c r="G7" s="176">
        <f>D7*E7</f>
        <v>0</v>
      </c>
      <c r="H7" s="42"/>
      <c r="I7" s="135"/>
      <c r="J7" s="44"/>
    </row>
    <row r="8" spans="1:10" ht="240" customHeight="1">
      <c r="A8" s="45">
        <v>2</v>
      </c>
      <c r="B8" s="7" t="s">
        <v>127</v>
      </c>
      <c r="C8" s="24" t="s">
        <v>66</v>
      </c>
      <c r="D8" s="31">
        <v>500</v>
      </c>
      <c r="E8" s="178"/>
      <c r="F8" s="47"/>
      <c r="G8" s="175">
        <f>D8*E8</f>
        <v>0</v>
      </c>
      <c r="H8" s="6"/>
      <c r="I8" s="48"/>
      <c r="J8" s="49"/>
    </row>
    <row r="9" spans="1:10" ht="12.75">
      <c r="A9" s="45"/>
      <c r="B9" s="222" t="s">
        <v>28</v>
      </c>
      <c r="C9" s="223"/>
      <c r="D9" s="223"/>
      <c r="E9" s="223"/>
      <c r="F9" s="223"/>
      <c r="G9" s="50">
        <f>SUM(G7:G8)</f>
        <v>0</v>
      </c>
      <c r="H9" s="6"/>
      <c r="I9" s="48"/>
      <c r="J9" s="49"/>
    </row>
    <row r="10" spans="1:9" ht="63.75" customHeight="1">
      <c r="A10" s="212" t="s">
        <v>86</v>
      </c>
      <c r="B10" s="212"/>
      <c r="C10" s="212"/>
      <c r="D10" s="212"/>
      <c r="E10" s="212"/>
      <c r="F10" s="212"/>
      <c r="G10" s="212"/>
      <c r="H10" s="212"/>
      <c r="I10" s="212"/>
    </row>
    <row r="11" spans="1:9" ht="12.75">
      <c r="A11" s="212" t="s">
        <v>19</v>
      </c>
      <c r="B11" s="212"/>
      <c r="C11" s="212"/>
      <c r="D11" s="212"/>
      <c r="E11" s="212"/>
      <c r="F11" s="212"/>
      <c r="G11" s="212"/>
      <c r="H11" s="212"/>
      <c r="I11" s="212"/>
    </row>
    <row r="12" spans="1:9" ht="28.5" customHeight="1">
      <c r="A12" s="212"/>
      <c r="B12" s="212"/>
      <c r="C12" s="212"/>
      <c r="D12" s="212"/>
      <c r="E12" s="212"/>
      <c r="F12" s="212"/>
      <c r="G12" s="212"/>
      <c r="H12" s="212"/>
      <c r="I12" s="212"/>
    </row>
    <row r="13" spans="1:9" ht="3.75" customHeight="1">
      <c r="A13" s="212"/>
      <c r="B13" s="212"/>
      <c r="C13" s="212"/>
      <c r="D13" s="212"/>
      <c r="E13" s="212"/>
      <c r="F13" s="212"/>
      <c r="G13" s="212"/>
      <c r="H13" s="212"/>
      <c r="I13" s="212"/>
    </row>
    <row r="14" spans="1:9" ht="12.75">
      <c r="A14" s="212"/>
      <c r="B14" s="212"/>
      <c r="C14" s="212"/>
      <c r="D14" s="212"/>
      <c r="E14" s="212"/>
      <c r="F14" s="212"/>
      <c r="G14" s="212"/>
      <c r="H14" s="212"/>
      <c r="I14" s="212"/>
    </row>
  </sheetData>
  <sheetProtection/>
  <mergeCells count="7">
    <mergeCell ref="A10:I10"/>
    <mergeCell ref="A11:I13"/>
    <mergeCell ref="A14:I14"/>
    <mergeCell ref="G2:H2"/>
    <mergeCell ref="E3:H3"/>
    <mergeCell ref="A5:H5"/>
    <mergeCell ref="B9:F9"/>
  </mergeCells>
  <printOptions/>
  <pageMargins left="0.7086614173228347" right="1.1023622047244095"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15"/>
  <sheetViews>
    <sheetView zoomScalePageLayoutView="0" workbookViewId="0" topLeftCell="A1">
      <selection activeCell="T8" sqref="T8"/>
    </sheetView>
  </sheetViews>
  <sheetFormatPr defaultColWidth="9.140625" defaultRowHeight="12.75"/>
  <cols>
    <col min="1" max="1" width="7.421875" style="0" customWidth="1"/>
    <col min="2" max="2" width="55.8515625" style="0" customWidth="1"/>
    <col min="3" max="3" width="8.57421875" style="0" customWidth="1"/>
    <col min="4" max="4" width="5.421875" style="0" customWidth="1"/>
    <col min="5" max="5" width="8.8515625" style="0" customWidth="1"/>
    <col min="6" max="6" width="8.421875" style="0" customWidth="1"/>
    <col min="7" max="7" width="8.28125" style="0" customWidth="1"/>
    <col min="8" max="8" width="12.00390625" style="0" customWidth="1"/>
    <col min="9" max="9" width="12.140625" style="0" customWidth="1"/>
  </cols>
  <sheetData>
    <row r="1" spans="1:9" ht="15">
      <c r="A1" s="159"/>
      <c r="B1" s="160" t="s">
        <v>95</v>
      </c>
      <c r="C1" s="159"/>
      <c r="D1" s="159"/>
      <c r="E1" s="159"/>
      <c r="F1" s="159"/>
      <c r="G1" s="161" t="s">
        <v>9</v>
      </c>
      <c r="H1" s="161"/>
      <c r="I1" s="15"/>
    </row>
    <row r="2" spans="1:9" ht="15">
      <c r="A2" s="159"/>
      <c r="B2" s="159"/>
      <c r="C2" s="159"/>
      <c r="D2" s="162"/>
      <c r="E2" s="161"/>
      <c r="F2" s="161" t="s">
        <v>83</v>
      </c>
      <c r="G2" s="161"/>
      <c r="H2" s="161"/>
      <c r="I2" s="15"/>
    </row>
    <row r="3" spans="2:8" ht="14.25">
      <c r="B3" s="187" t="s">
        <v>20</v>
      </c>
      <c r="C3" s="188"/>
      <c r="D3" s="188"/>
      <c r="E3" s="188"/>
      <c r="F3" s="188"/>
      <c r="G3" s="188"/>
      <c r="H3" s="188"/>
    </row>
    <row r="4" spans="1:9" ht="76.5">
      <c r="A4" s="156" t="s">
        <v>10</v>
      </c>
      <c r="B4" s="164" t="s">
        <v>11</v>
      </c>
      <c r="C4" s="36" t="s">
        <v>12</v>
      </c>
      <c r="D4" s="109" t="s">
        <v>0</v>
      </c>
      <c r="E4" s="157" t="s">
        <v>13</v>
      </c>
      <c r="F4" s="111" t="s">
        <v>14</v>
      </c>
      <c r="G4" s="112" t="s">
        <v>15</v>
      </c>
      <c r="H4" s="158" t="s">
        <v>16</v>
      </c>
      <c r="I4" s="135" t="s">
        <v>17</v>
      </c>
    </row>
    <row r="5" spans="1:9" ht="368.25" customHeight="1">
      <c r="A5" s="195">
        <v>1</v>
      </c>
      <c r="B5" s="193" t="s">
        <v>114</v>
      </c>
      <c r="C5" s="191" t="s">
        <v>18</v>
      </c>
      <c r="D5" s="201">
        <v>1500</v>
      </c>
      <c r="E5" s="203"/>
      <c r="F5" s="205"/>
      <c r="G5" s="189"/>
      <c r="H5" s="207"/>
      <c r="I5" s="209"/>
    </row>
    <row r="6" spans="1:9" ht="16.5" customHeight="1">
      <c r="A6" s="196"/>
      <c r="B6" s="194"/>
      <c r="C6" s="192"/>
      <c r="D6" s="202"/>
      <c r="E6" s="204"/>
      <c r="F6" s="206"/>
      <c r="G6" s="190"/>
      <c r="H6" s="208"/>
      <c r="I6" s="210"/>
    </row>
    <row r="7" spans="1:9" ht="222.75" customHeight="1">
      <c r="A7" s="3">
        <v>2</v>
      </c>
      <c r="B7" s="81" t="s">
        <v>117</v>
      </c>
      <c r="C7" s="24" t="s">
        <v>18</v>
      </c>
      <c r="D7" s="24">
        <v>500</v>
      </c>
      <c r="E7" s="9"/>
      <c r="F7" s="9"/>
      <c r="G7" s="10"/>
      <c r="H7" s="6"/>
      <c r="I7" s="11"/>
    </row>
    <row r="8" spans="1:9" ht="222.75" customHeight="1">
      <c r="A8" s="3">
        <v>3</v>
      </c>
      <c r="B8" s="163" t="s">
        <v>115</v>
      </c>
      <c r="C8" s="24" t="s">
        <v>18</v>
      </c>
      <c r="D8" s="24">
        <v>500</v>
      </c>
      <c r="E8" s="9"/>
      <c r="F8" s="9"/>
      <c r="G8" s="10"/>
      <c r="H8" s="6"/>
      <c r="I8" s="11"/>
    </row>
    <row r="9" spans="1:9" ht="334.5" customHeight="1">
      <c r="A9" s="3">
        <v>4</v>
      </c>
      <c r="B9" s="81" t="s">
        <v>116</v>
      </c>
      <c r="C9" s="24" t="s">
        <v>18</v>
      </c>
      <c r="D9" s="24">
        <v>500</v>
      </c>
      <c r="E9" s="9"/>
      <c r="F9" s="9"/>
      <c r="G9" s="10"/>
      <c r="H9" s="6"/>
      <c r="I9" s="11"/>
    </row>
    <row r="10" spans="1:9" ht="12.75">
      <c r="A10" s="151"/>
      <c r="B10" s="198" t="s">
        <v>23</v>
      </c>
      <c r="C10" s="199"/>
      <c r="D10" s="199"/>
      <c r="E10" s="199"/>
      <c r="F10" s="200"/>
      <c r="G10" s="11"/>
      <c r="H10" s="11"/>
      <c r="I10" s="150"/>
    </row>
    <row r="11" spans="1:9" ht="12.75" customHeight="1">
      <c r="A11" s="197" t="s">
        <v>96</v>
      </c>
      <c r="B11" s="197"/>
      <c r="C11" s="197"/>
      <c r="D11" s="197"/>
      <c r="E11" s="197"/>
      <c r="F11" s="197"/>
      <c r="G11" s="197"/>
      <c r="H11" s="197"/>
      <c r="I11" s="197"/>
    </row>
    <row r="12" spans="1:9" ht="31.5" customHeight="1">
      <c r="A12" s="197"/>
      <c r="B12" s="197"/>
      <c r="C12" s="197"/>
      <c r="D12" s="197"/>
      <c r="E12" s="197"/>
      <c r="F12" s="197"/>
      <c r="G12" s="197"/>
      <c r="H12" s="197"/>
      <c r="I12" s="197"/>
    </row>
    <row r="14" spans="1:9" ht="12.75" customHeight="1">
      <c r="A14" s="197" t="s">
        <v>19</v>
      </c>
      <c r="B14" s="197"/>
      <c r="C14" s="197"/>
      <c r="D14" s="197"/>
      <c r="E14" s="197"/>
      <c r="F14" s="197"/>
      <c r="G14" s="197"/>
      <c r="H14" s="197"/>
      <c r="I14" s="197"/>
    </row>
    <row r="15" spans="1:9" ht="12.75">
      <c r="A15" s="197"/>
      <c r="B15" s="197"/>
      <c r="C15" s="197"/>
      <c r="D15" s="197"/>
      <c r="E15" s="197"/>
      <c r="F15" s="197"/>
      <c r="G15" s="197"/>
      <c r="H15" s="197"/>
      <c r="I15" s="197"/>
    </row>
  </sheetData>
  <sheetProtection/>
  <mergeCells count="13">
    <mergeCell ref="A14:I15"/>
    <mergeCell ref="B10:F10"/>
    <mergeCell ref="D5:D6"/>
    <mergeCell ref="E5:E6"/>
    <mergeCell ref="F5:F6"/>
    <mergeCell ref="H5:H6"/>
    <mergeCell ref="I5:I6"/>
    <mergeCell ref="B3:H3"/>
    <mergeCell ref="G5:G6"/>
    <mergeCell ref="C5:C6"/>
    <mergeCell ref="B5:B6"/>
    <mergeCell ref="A5:A6"/>
    <mergeCell ref="A11:I12"/>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12"/>
  <sheetViews>
    <sheetView zoomScalePageLayoutView="0" workbookViewId="0" topLeftCell="A1">
      <selection activeCell="A4" sqref="A4:M4"/>
    </sheetView>
  </sheetViews>
  <sheetFormatPr defaultColWidth="9.140625" defaultRowHeight="12.75"/>
  <cols>
    <col min="2" max="2" width="41.28125" style="0" customWidth="1"/>
    <col min="4" max="4" width="7.7109375" style="0" customWidth="1"/>
    <col min="8" max="8" width="11.421875" style="0" customWidth="1"/>
    <col min="9" max="9" width="14.140625" style="0" customWidth="1"/>
  </cols>
  <sheetData>
    <row r="1" spans="1:9" ht="15.75">
      <c r="A1" s="12"/>
      <c r="B1" s="13"/>
      <c r="C1" s="14"/>
      <c r="D1" s="14"/>
      <c r="E1" s="14"/>
      <c r="F1" s="14"/>
      <c r="G1" s="14"/>
      <c r="H1" s="14"/>
      <c r="I1" s="14"/>
    </row>
    <row r="2" spans="1:10" ht="15">
      <c r="A2" s="16"/>
      <c r="B2" s="165" t="s">
        <v>95</v>
      </c>
      <c r="C2" s="14"/>
      <c r="D2" s="14"/>
      <c r="E2" s="14"/>
      <c r="F2" s="14"/>
      <c r="G2" s="166"/>
      <c r="H2" s="211" t="s">
        <v>21</v>
      </c>
      <c r="I2" s="211"/>
      <c r="J2" s="211"/>
    </row>
    <row r="3" spans="1:10" ht="15">
      <c r="A3" s="16"/>
      <c r="B3" s="17"/>
      <c r="C3" s="14"/>
      <c r="D3" s="14"/>
      <c r="E3" s="14"/>
      <c r="F3" s="14"/>
      <c r="G3" s="213" t="s">
        <v>98</v>
      </c>
      <c r="H3" s="214"/>
      <c r="I3" s="214"/>
      <c r="J3" s="159"/>
    </row>
    <row r="4" spans="1:13" ht="15.75">
      <c r="A4" s="215" t="s">
        <v>97</v>
      </c>
      <c r="B4" s="215"/>
      <c r="C4" s="215"/>
      <c r="D4" s="215"/>
      <c r="E4" s="215"/>
      <c r="F4" s="215"/>
      <c r="G4" s="215"/>
      <c r="H4" s="215"/>
      <c r="I4" s="215"/>
      <c r="J4" s="215"/>
      <c r="K4" s="215"/>
      <c r="L4" s="215"/>
      <c r="M4" s="215"/>
    </row>
    <row r="5" spans="1:9" ht="12.75">
      <c r="A5" s="16"/>
      <c r="B5" s="14"/>
      <c r="C5" s="14"/>
      <c r="D5" s="14"/>
      <c r="E5" s="14"/>
      <c r="F5" s="14"/>
      <c r="G5" s="14"/>
      <c r="H5" s="14"/>
      <c r="I5" s="14"/>
    </row>
    <row r="6" spans="1:13" ht="48">
      <c r="A6" s="18" t="s">
        <v>10</v>
      </c>
      <c r="B6" s="18" t="s">
        <v>11</v>
      </c>
      <c r="C6" s="18" t="s">
        <v>12</v>
      </c>
      <c r="D6" s="19" t="s">
        <v>0</v>
      </c>
      <c r="E6" s="20" t="s">
        <v>13</v>
      </c>
      <c r="F6" s="21" t="s">
        <v>84</v>
      </c>
      <c r="G6" s="21" t="s">
        <v>15</v>
      </c>
      <c r="H6" s="22" t="s">
        <v>85</v>
      </c>
      <c r="I6" s="21" t="s">
        <v>17</v>
      </c>
      <c r="J6" s="23"/>
      <c r="K6" s="23"/>
      <c r="L6" s="23"/>
      <c r="M6" s="23"/>
    </row>
    <row r="7" spans="1:9" ht="197.25" customHeight="1">
      <c r="A7" s="4">
        <v>1</v>
      </c>
      <c r="B7" s="7" t="s">
        <v>22</v>
      </c>
      <c r="C7" s="8" t="s">
        <v>2</v>
      </c>
      <c r="D7" s="31">
        <v>4000</v>
      </c>
      <c r="E7" s="25"/>
      <c r="F7" s="26"/>
      <c r="G7" s="26"/>
      <c r="H7" s="27"/>
      <c r="I7" s="28"/>
    </row>
    <row r="8" spans="1:9" ht="15.75">
      <c r="A8" s="4"/>
      <c r="B8" s="183" t="s">
        <v>23</v>
      </c>
      <c r="C8" s="216"/>
      <c r="D8" s="216"/>
      <c r="E8" s="216"/>
      <c r="F8" s="217"/>
      <c r="G8" s="152"/>
      <c r="H8" s="152"/>
      <c r="I8" s="29"/>
    </row>
    <row r="9" spans="1:9" ht="51.75" customHeight="1">
      <c r="A9" s="212" t="s">
        <v>87</v>
      </c>
      <c r="B9" s="212"/>
      <c r="C9" s="212"/>
      <c r="D9" s="212"/>
      <c r="E9" s="212"/>
      <c r="F9" s="212"/>
      <c r="G9" s="212"/>
      <c r="H9" s="212"/>
      <c r="I9" s="212"/>
    </row>
    <row r="10" spans="1:9" ht="12.75">
      <c r="A10" s="212" t="s">
        <v>19</v>
      </c>
      <c r="B10" s="212"/>
      <c r="C10" s="212"/>
      <c r="D10" s="212"/>
      <c r="E10" s="212"/>
      <c r="F10" s="212"/>
      <c r="G10" s="212"/>
      <c r="H10" s="212"/>
      <c r="I10" s="212"/>
    </row>
    <row r="11" spans="1:9" ht="12.75">
      <c r="A11" s="212"/>
      <c r="B11" s="212"/>
      <c r="C11" s="212"/>
      <c r="D11" s="212"/>
      <c r="E11" s="212"/>
      <c r="F11" s="212"/>
      <c r="G11" s="212"/>
      <c r="H11" s="212"/>
      <c r="I11" s="212"/>
    </row>
    <row r="12" spans="1:9" ht="3.75" customHeight="1">
      <c r="A12" s="212"/>
      <c r="B12" s="212"/>
      <c r="C12" s="212"/>
      <c r="D12" s="212"/>
      <c r="E12" s="212"/>
      <c r="F12" s="212"/>
      <c r="G12" s="212"/>
      <c r="H12" s="212"/>
      <c r="I12" s="212"/>
    </row>
  </sheetData>
  <sheetProtection/>
  <mergeCells count="6">
    <mergeCell ref="H2:J2"/>
    <mergeCell ref="A9:I9"/>
    <mergeCell ref="G3:I3"/>
    <mergeCell ref="A4:M4"/>
    <mergeCell ref="A10:I12"/>
    <mergeCell ref="B8:F8"/>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13"/>
  <sheetViews>
    <sheetView zoomScalePageLayoutView="0" workbookViewId="0" topLeftCell="A1">
      <selection activeCell="A1" sqref="A1:IV16384"/>
    </sheetView>
  </sheetViews>
  <sheetFormatPr defaultColWidth="9.140625" defaultRowHeight="12.75"/>
  <cols>
    <col min="2" max="2" width="37.00390625" style="0" customWidth="1"/>
    <col min="8" max="8" width="14.7109375" style="0" customWidth="1"/>
    <col min="9" max="9" width="13.57421875" style="0" customWidth="1"/>
  </cols>
  <sheetData>
    <row r="1" spans="2:4" ht="12.75">
      <c r="B1" s="23"/>
      <c r="D1" s="32"/>
    </row>
    <row r="2" spans="2:8" ht="14.25">
      <c r="B2" s="160" t="s">
        <v>95</v>
      </c>
      <c r="D2" s="32"/>
      <c r="E2" s="15"/>
      <c r="F2" s="15"/>
      <c r="G2" s="218" t="s">
        <v>99</v>
      </c>
      <c r="H2" s="218"/>
    </row>
    <row r="3" spans="1:8" ht="15.75">
      <c r="A3" s="12"/>
      <c r="B3" s="33"/>
      <c r="C3" s="14"/>
      <c r="D3" s="34"/>
      <c r="E3" s="224" t="s">
        <v>100</v>
      </c>
      <c r="F3" s="224"/>
      <c r="G3" s="224"/>
      <c r="H3" s="224"/>
    </row>
    <row r="4" spans="1:8" ht="12.75">
      <c r="A4" s="16"/>
      <c r="B4" s="14"/>
      <c r="C4" s="14"/>
      <c r="D4" s="34"/>
      <c r="E4" s="14"/>
      <c r="F4" s="14"/>
      <c r="G4" s="14"/>
      <c r="H4" s="15"/>
    </row>
    <row r="5" spans="1:10" ht="15.75">
      <c r="A5" s="219" t="s">
        <v>29</v>
      </c>
      <c r="B5" s="220"/>
      <c r="C5" s="220"/>
      <c r="D5" s="220"/>
      <c r="E5" s="220"/>
      <c r="F5" s="220"/>
      <c r="G5" s="220"/>
      <c r="H5" s="221"/>
      <c r="I5" s="68"/>
      <c r="J5" s="35"/>
    </row>
    <row r="6" spans="1:10" ht="51">
      <c r="A6" s="36" t="s">
        <v>10</v>
      </c>
      <c r="B6" s="38" t="s">
        <v>11</v>
      </c>
      <c r="C6" s="37" t="s">
        <v>12</v>
      </c>
      <c r="D6" s="38" t="s">
        <v>0</v>
      </c>
      <c r="E6" s="39" t="s">
        <v>13</v>
      </c>
      <c r="F6" s="40" t="s">
        <v>14</v>
      </c>
      <c r="G6" s="41" t="s">
        <v>15</v>
      </c>
      <c r="H6" s="42" t="s">
        <v>26</v>
      </c>
      <c r="I6" s="135" t="s">
        <v>17</v>
      </c>
      <c r="J6" s="44"/>
    </row>
    <row r="7" spans="1:10" ht="240" customHeight="1">
      <c r="A7" s="45">
        <v>1</v>
      </c>
      <c r="B7" s="7" t="s">
        <v>27</v>
      </c>
      <c r="C7" s="24" t="s">
        <v>2</v>
      </c>
      <c r="D7" s="51">
        <v>40000</v>
      </c>
      <c r="E7" s="46"/>
      <c r="F7" s="47"/>
      <c r="G7" s="9"/>
      <c r="H7" s="6"/>
      <c r="I7" s="48"/>
      <c r="J7" s="49"/>
    </row>
    <row r="8" spans="1:10" ht="12.75">
      <c r="A8" s="45"/>
      <c r="B8" s="222" t="s">
        <v>28</v>
      </c>
      <c r="C8" s="223"/>
      <c r="D8" s="223"/>
      <c r="E8" s="223"/>
      <c r="F8" s="223"/>
      <c r="G8" s="50">
        <f>SUM(G7:G7)</f>
        <v>0</v>
      </c>
      <c r="H8" s="6"/>
      <c r="I8" s="48"/>
      <c r="J8" s="49"/>
    </row>
    <row r="9" spans="1:9" ht="53.25" customHeight="1">
      <c r="A9" s="212" t="s">
        <v>86</v>
      </c>
      <c r="B9" s="212"/>
      <c r="C9" s="212"/>
      <c r="D9" s="212"/>
      <c r="E9" s="212"/>
      <c r="F9" s="212"/>
      <c r="G9" s="212"/>
      <c r="H9" s="212"/>
      <c r="I9" s="212"/>
    </row>
    <row r="10" spans="1:9" ht="12.75">
      <c r="A10" s="212" t="s">
        <v>19</v>
      </c>
      <c r="B10" s="212"/>
      <c r="C10" s="212"/>
      <c r="D10" s="212"/>
      <c r="E10" s="212"/>
      <c r="F10" s="212"/>
      <c r="G10" s="212"/>
      <c r="H10" s="212"/>
      <c r="I10" s="212"/>
    </row>
    <row r="11" spans="1:9" ht="12.75">
      <c r="A11" s="212"/>
      <c r="B11" s="212"/>
      <c r="C11" s="212"/>
      <c r="D11" s="212"/>
      <c r="E11" s="212"/>
      <c r="F11" s="212"/>
      <c r="G11" s="212"/>
      <c r="H11" s="212"/>
      <c r="I11" s="212"/>
    </row>
    <row r="12" spans="1:9" ht="3.75" customHeight="1">
      <c r="A12" s="212"/>
      <c r="B12" s="212"/>
      <c r="C12" s="212"/>
      <c r="D12" s="212"/>
      <c r="E12" s="212"/>
      <c r="F12" s="212"/>
      <c r="G12" s="212"/>
      <c r="H12" s="212"/>
      <c r="I12" s="212"/>
    </row>
    <row r="13" spans="1:9" ht="12.75">
      <c r="A13" s="212"/>
      <c r="B13" s="212"/>
      <c r="C13" s="212"/>
      <c r="D13" s="212"/>
      <c r="E13" s="212"/>
      <c r="F13" s="212"/>
      <c r="G13" s="212"/>
      <c r="H13" s="212"/>
      <c r="I13" s="212"/>
    </row>
  </sheetData>
  <sheetProtection/>
  <mergeCells count="7">
    <mergeCell ref="A10:I12"/>
    <mergeCell ref="A13:I13"/>
    <mergeCell ref="G2:H2"/>
    <mergeCell ref="A5:H5"/>
    <mergeCell ref="B8:F8"/>
    <mergeCell ref="A9:I9"/>
    <mergeCell ref="E3:H3"/>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15"/>
  <sheetViews>
    <sheetView zoomScalePageLayoutView="0" workbookViewId="0" topLeftCell="A1">
      <selection activeCell="N7" sqref="N7"/>
    </sheetView>
  </sheetViews>
  <sheetFormatPr defaultColWidth="9.140625" defaultRowHeight="12.75"/>
  <cols>
    <col min="2" max="2" width="49.7109375" style="0" customWidth="1"/>
    <col min="8" max="8" width="13.7109375" style="0" customWidth="1"/>
    <col min="9" max="9" width="12.421875" style="0" customWidth="1"/>
  </cols>
  <sheetData>
    <row r="1" spans="1:9" ht="12.75">
      <c r="A1" s="15"/>
      <c r="B1" s="52" t="s">
        <v>95</v>
      </c>
      <c r="C1" s="15"/>
      <c r="D1" s="53"/>
      <c r="E1" s="15"/>
      <c r="F1" s="15"/>
      <c r="G1" s="54"/>
      <c r="H1" s="15"/>
      <c r="I1" s="55"/>
    </row>
    <row r="2" spans="1:9" ht="15">
      <c r="A2" s="15"/>
      <c r="B2" s="56"/>
      <c r="C2" s="15"/>
      <c r="D2" s="53"/>
      <c r="E2" s="15"/>
      <c r="F2" s="15"/>
      <c r="G2" s="214" t="s">
        <v>101</v>
      </c>
      <c r="H2" s="214"/>
      <c r="I2" s="55"/>
    </row>
    <row r="3" spans="1:9" ht="15.75">
      <c r="A3" s="12"/>
      <c r="B3" s="57"/>
      <c r="C3" s="14"/>
      <c r="D3" s="34"/>
      <c r="E3" s="14"/>
      <c r="F3" s="14"/>
      <c r="G3" s="225" t="s">
        <v>8</v>
      </c>
      <c r="H3" s="225"/>
      <c r="I3" s="55"/>
    </row>
    <row r="4" spans="1:9" ht="15">
      <c r="A4" s="16"/>
      <c r="B4" s="58"/>
      <c r="C4" s="14"/>
      <c r="D4" s="34"/>
      <c r="E4" s="14"/>
      <c r="F4" s="14"/>
      <c r="G4" s="167"/>
      <c r="H4" s="159"/>
      <c r="I4" s="55"/>
    </row>
    <row r="5" spans="1:9" ht="13.5" customHeight="1">
      <c r="A5" s="226" t="s">
        <v>31</v>
      </c>
      <c r="B5" s="227"/>
      <c r="C5" s="227"/>
      <c r="D5" s="227"/>
      <c r="E5" s="227"/>
      <c r="F5" s="227"/>
      <c r="G5" s="227"/>
      <c r="H5" s="228"/>
      <c r="I5" s="143"/>
    </row>
    <row r="6" spans="1:9" ht="52.5" customHeight="1">
      <c r="A6" s="36" t="s">
        <v>10</v>
      </c>
      <c r="B6" s="5" t="s">
        <v>11</v>
      </c>
      <c r="C6" s="37" t="s">
        <v>30</v>
      </c>
      <c r="D6" s="38" t="s">
        <v>0</v>
      </c>
      <c r="E6" s="39" t="s">
        <v>13</v>
      </c>
      <c r="F6" s="40" t="s">
        <v>14</v>
      </c>
      <c r="G6" s="41" t="s">
        <v>15</v>
      </c>
      <c r="H6" s="42" t="s">
        <v>85</v>
      </c>
      <c r="I6" s="135" t="s">
        <v>17</v>
      </c>
    </row>
    <row r="7" spans="1:9" ht="330.75" customHeight="1">
      <c r="A7" s="59">
        <v>1</v>
      </c>
      <c r="B7" s="60" t="s">
        <v>124</v>
      </c>
      <c r="C7" s="59" t="s">
        <v>2</v>
      </c>
      <c r="D7" s="66">
        <v>20000</v>
      </c>
      <c r="E7" s="62"/>
      <c r="F7" s="47"/>
      <c r="G7" s="63"/>
      <c r="H7" s="64"/>
      <c r="I7" s="64"/>
    </row>
    <row r="8" spans="1:9" ht="12.75">
      <c r="A8" s="132"/>
      <c r="B8" s="184" t="s">
        <v>23</v>
      </c>
      <c r="C8" s="184"/>
      <c r="D8" s="184"/>
      <c r="E8" s="184"/>
      <c r="F8" s="184"/>
      <c r="G8" s="65">
        <f>SUM(G7:G7)</f>
        <v>0</v>
      </c>
      <c r="H8" s="133"/>
      <c r="I8" s="143"/>
    </row>
    <row r="9" spans="1:9" ht="12.75" customHeight="1">
      <c r="A9" s="212" t="s">
        <v>86</v>
      </c>
      <c r="B9" s="212"/>
      <c r="C9" s="212"/>
      <c r="D9" s="212"/>
      <c r="E9" s="212"/>
      <c r="F9" s="212"/>
      <c r="G9" s="212"/>
      <c r="H9" s="212"/>
      <c r="I9" s="212"/>
    </row>
    <row r="10" spans="1:9" ht="12.75">
      <c r="A10" s="212"/>
      <c r="B10" s="212"/>
      <c r="C10" s="212"/>
      <c r="D10" s="212"/>
      <c r="E10" s="212"/>
      <c r="F10" s="212"/>
      <c r="G10" s="212"/>
      <c r="H10" s="212"/>
      <c r="I10" s="212"/>
    </row>
    <row r="11" spans="1:9" ht="12.75">
      <c r="A11" s="212"/>
      <c r="B11" s="212"/>
      <c r="C11" s="212"/>
      <c r="D11" s="212"/>
      <c r="E11" s="212"/>
      <c r="F11" s="212"/>
      <c r="G11" s="212"/>
      <c r="H11" s="212"/>
      <c r="I11" s="212"/>
    </row>
    <row r="12" spans="1:9" ht="12.75">
      <c r="A12" s="212"/>
      <c r="B12" s="212"/>
      <c r="C12" s="212"/>
      <c r="D12" s="212"/>
      <c r="E12" s="212"/>
      <c r="F12" s="212"/>
      <c r="G12" s="212"/>
      <c r="H12" s="212"/>
      <c r="I12" s="212"/>
    </row>
    <row r="13" spans="1:9" ht="12.75" customHeight="1">
      <c r="A13" s="212" t="s">
        <v>19</v>
      </c>
      <c r="B13" s="212"/>
      <c r="C13" s="212"/>
      <c r="D13" s="212"/>
      <c r="E13" s="212"/>
      <c r="F13" s="212"/>
      <c r="G13" s="212"/>
      <c r="H13" s="212"/>
      <c r="I13" s="212"/>
    </row>
    <row r="14" spans="1:9" ht="12.75">
      <c r="A14" s="212"/>
      <c r="B14" s="212"/>
      <c r="C14" s="212"/>
      <c r="D14" s="212"/>
      <c r="E14" s="212"/>
      <c r="F14" s="212"/>
      <c r="G14" s="212"/>
      <c r="H14" s="212"/>
      <c r="I14" s="212"/>
    </row>
    <row r="15" spans="1:9" ht="6" customHeight="1" hidden="1">
      <c r="A15" s="212"/>
      <c r="B15" s="212"/>
      <c r="C15" s="212"/>
      <c r="D15" s="212"/>
      <c r="E15" s="212"/>
      <c r="F15" s="212"/>
      <c r="G15" s="212"/>
      <c r="H15" s="212"/>
      <c r="I15" s="212"/>
    </row>
  </sheetData>
  <sheetProtection/>
  <mergeCells count="6">
    <mergeCell ref="G2:H2"/>
    <mergeCell ref="G3:H3"/>
    <mergeCell ref="A5:H5"/>
    <mergeCell ref="A13:I15"/>
    <mergeCell ref="A9:I12"/>
    <mergeCell ref="B8:F8"/>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18"/>
  <sheetViews>
    <sheetView zoomScalePageLayoutView="0" workbookViewId="0" topLeftCell="A1">
      <selection activeCell="M17" sqref="M17"/>
    </sheetView>
  </sheetViews>
  <sheetFormatPr defaultColWidth="9.140625" defaultRowHeight="12.75"/>
  <cols>
    <col min="2" max="2" width="35.7109375" style="0" customWidth="1"/>
    <col min="8" max="8" width="15.00390625" style="0" customWidth="1"/>
    <col min="9" max="9" width="16.00390625" style="0" customWidth="1"/>
    <col min="10" max="10" width="0.42578125" style="0" customWidth="1"/>
  </cols>
  <sheetData>
    <row r="1" spans="4:8" ht="12.75">
      <c r="D1" s="229"/>
      <c r="E1" s="229"/>
      <c r="F1" s="229"/>
      <c r="G1" s="229" t="s">
        <v>24</v>
      </c>
      <c r="H1" s="229"/>
    </row>
    <row r="2" spans="2:8" ht="12.75">
      <c r="B2" s="23"/>
      <c r="D2" s="32"/>
      <c r="G2" s="230" t="s">
        <v>103</v>
      </c>
      <c r="H2" s="230"/>
    </row>
    <row r="3" spans="1:8" ht="15.75">
      <c r="A3" s="12"/>
      <c r="B3" s="67" t="s">
        <v>95</v>
      </c>
      <c r="C3" s="14"/>
      <c r="D3" s="34"/>
      <c r="E3" s="14"/>
      <c r="F3" s="14"/>
      <c r="G3" s="14"/>
      <c r="H3" s="15"/>
    </row>
    <row r="4" spans="1:8" ht="12.75">
      <c r="A4" s="16"/>
      <c r="B4" s="14"/>
      <c r="C4" s="14"/>
      <c r="D4" s="34"/>
      <c r="E4" s="14"/>
      <c r="F4" s="14"/>
      <c r="G4" s="14"/>
      <c r="H4" s="15"/>
    </row>
    <row r="5" spans="1:9" ht="16.5" customHeight="1">
      <c r="A5" s="231" t="s">
        <v>102</v>
      </c>
      <c r="B5" s="232"/>
      <c r="C5" s="232"/>
      <c r="D5" s="232"/>
      <c r="E5" s="232"/>
      <c r="F5" s="232"/>
      <c r="G5" s="232"/>
      <c r="H5" s="233"/>
      <c r="I5" s="68"/>
    </row>
    <row r="6" spans="1:9" ht="54.75" customHeight="1">
      <c r="A6" s="36" t="s">
        <v>10</v>
      </c>
      <c r="B6" s="19" t="s">
        <v>11</v>
      </c>
      <c r="C6" s="37" t="s">
        <v>12</v>
      </c>
      <c r="D6" s="38" t="s">
        <v>0</v>
      </c>
      <c r="E6" s="39" t="s">
        <v>13</v>
      </c>
      <c r="F6" s="40" t="s">
        <v>14</v>
      </c>
      <c r="G6" s="41" t="s">
        <v>15</v>
      </c>
      <c r="H6" s="42" t="s">
        <v>17</v>
      </c>
      <c r="I6" s="69" t="s">
        <v>32</v>
      </c>
    </row>
    <row r="7" spans="1:9" ht="106.5" customHeight="1">
      <c r="A7" s="36">
        <v>1</v>
      </c>
      <c r="B7" s="70" t="s">
        <v>33</v>
      </c>
      <c r="C7" s="37" t="s">
        <v>2</v>
      </c>
      <c r="D7" s="73">
        <v>60000</v>
      </c>
      <c r="E7" s="39"/>
      <c r="F7" s="40"/>
      <c r="G7" s="71"/>
      <c r="H7" s="42"/>
      <c r="I7" s="69"/>
    </row>
    <row r="8" spans="1:9" ht="12.75">
      <c r="A8" s="11"/>
      <c r="B8" s="234" t="s">
        <v>28</v>
      </c>
      <c r="C8" s="234"/>
      <c r="D8" s="234"/>
      <c r="E8" s="234"/>
      <c r="F8" s="235"/>
      <c r="G8" s="72"/>
      <c r="H8" s="144"/>
      <c r="I8" s="145"/>
    </row>
    <row r="9" spans="1:10" ht="12.75" customHeight="1">
      <c r="A9" s="197" t="s">
        <v>88</v>
      </c>
      <c r="B9" s="197"/>
      <c r="C9" s="197"/>
      <c r="D9" s="197"/>
      <c r="E9" s="197"/>
      <c r="F9" s="197"/>
      <c r="G9" s="197"/>
      <c r="H9" s="197"/>
      <c r="I9" s="197"/>
      <c r="J9" s="197"/>
    </row>
    <row r="10" spans="1:10" ht="12.75">
      <c r="A10" s="197"/>
      <c r="B10" s="197"/>
      <c r="C10" s="197"/>
      <c r="D10" s="197"/>
      <c r="E10" s="197"/>
      <c r="F10" s="197"/>
      <c r="G10" s="197"/>
      <c r="H10" s="197"/>
      <c r="I10" s="197"/>
      <c r="J10" s="197"/>
    </row>
    <row r="11" spans="1:10" ht="12.75">
      <c r="A11" s="197"/>
      <c r="B11" s="197"/>
      <c r="C11" s="197"/>
      <c r="D11" s="197"/>
      <c r="E11" s="197"/>
      <c r="F11" s="197"/>
      <c r="G11" s="197"/>
      <c r="H11" s="197"/>
      <c r="I11" s="197"/>
      <c r="J11" s="197"/>
    </row>
    <row r="12" spans="1:10" ht="12.75">
      <c r="A12" s="197"/>
      <c r="B12" s="197"/>
      <c r="C12" s="197"/>
      <c r="D12" s="197"/>
      <c r="E12" s="197"/>
      <c r="F12" s="197"/>
      <c r="G12" s="197"/>
      <c r="H12" s="197"/>
      <c r="I12" s="197"/>
      <c r="J12" s="197"/>
    </row>
    <row r="13" spans="1:10" ht="12.75" customHeight="1" hidden="1">
      <c r="A13" s="197"/>
      <c r="B13" s="197"/>
      <c r="C13" s="197"/>
      <c r="D13" s="197"/>
      <c r="E13" s="197"/>
      <c r="F13" s="197"/>
      <c r="G13" s="197"/>
      <c r="H13" s="197"/>
      <c r="I13" s="197"/>
      <c r="J13" s="197"/>
    </row>
    <row r="14" spans="1:10" ht="12.75" customHeight="1" hidden="1">
      <c r="A14" s="197"/>
      <c r="B14" s="197"/>
      <c r="C14" s="197"/>
      <c r="D14" s="197"/>
      <c r="E14" s="197"/>
      <c r="F14" s="197"/>
      <c r="G14" s="197"/>
      <c r="H14" s="197"/>
      <c r="I14" s="197"/>
      <c r="J14" s="197"/>
    </row>
    <row r="15" spans="1:9" ht="12.75">
      <c r="A15" s="197" t="s">
        <v>19</v>
      </c>
      <c r="B15" s="197"/>
      <c r="C15" s="197"/>
      <c r="D15" s="197"/>
      <c r="E15" s="197"/>
      <c r="F15" s="197"/>
      <c r="G15" s="197"/>
      <c r="H15" s="197"/>
      <c r="I15" s="197"/>
    </row>
    <row r="16" spans="1:9" ht="12.75">
      <c r="A16" s="197"/>
      <c r="B16" s="197"/>
      <c r="C16" s="197"/>
      <c r="D16" s="197"/>
      <c r="E16" s="197"/>
      <c r="F16" s="197"/>
      <c r="G16" s="197"/>
      <c r="H16" s="197"/>
      <c r="I16" s="197"/>
    </row>
    <row r="17" spans="1:9" ht="12.75">
      <c r="A17" s="197"/>
      <c r="B17" s="197"/>
      <c r="C17" s="197"/>
      <c r="D17" s="197"/>
      <c r="E17" s="197"/>
      <c r="F17" s="197"/>
      <c r="G17" s="197"/>
      <c r="H17" s="197"/>
      <c r="I17" s="197"/>
    </row>
    <row r="18" spans="1:9" ht="12.75" hidden="1">
      <c r="A18" s="197"/>
      <c r="B18" s="197"/>
      <c r="C18" s="197"/>
      <c r="D18" s="197"/>
      <c r="E18" s="197"/>
      <c r="F18" s="197"/>
      <c r="G18" s="197"/>
      <c r="H18" s="197"/>
      <c r="I18" s="197"/>
    </row>
  </sheetData>
  <sheetProtection/>
  <mergeCells count="7">
    <mergeCell ref="A9:J14"/>
    <mergeCell ref="D1:F1"/>
    <mergeCell ref="G2:H2"/>
    <mergeCell ref="A5:H5"/>
    <mergeCell ref="B8:F8"/>
    <mergeCell ref="A15:I18"/>
    <mergeCell ref="G1:H1"/>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15"/>
  <sheetViews>
    <sheetView zoomScalePageLayoutView="0" workbookViewId="0" topLeftCell="A4">
      <selection activeCell="O21" sqref="O21"/>
    </sheetView>
  </sheetViews>
  <sheetFormatPr defaultColWidth="9.140625" defaultRowHeight="12.75"/>
  <cols>
    <col min="2" max="2" width="28.421875" style="0" customWidth="1"/>
    <col min="8" max="8" width="13.00390625" style="0" customWidth="1"/>
    <col min="9" max="9" width="12.140625" style="0" customWidth="1"/>
  </cols>
  <sheetData>
    <row r="1" spans="1:8" ht="15.75">
      <c r="A1" s="12"/>
      <c r="B1" s="168" t="s">
        <v>95</v>
      </c>
      <c r="C1" s="14"/>
      <c r="D1" s="14"/>
      <c r="E1" s="14"/>
      <c r="F1" s="14"/>
      <c r="G1" s="14"/>
      <c r="H1" s="15"/>
    </row>
    <row r="2" spans="1:8" ht="15">
      <c r="A2" s="16"/>
      <c r="B2" s="14"/>
      <c r="C2" s="14"/>
      <c r="D2" s="14"/>
      <c r="E2" s="166"/>
      <c r="F2" s="236" t="s">
        <v>104</v>
      </c>
      <c r="G2" s="237"/>
      <c r="H2" s="237"/>
    </row>
    <row r="3" spans="1:8" ht="15">
      <c r="A3" s="16"/>
      <c r="B3" s="14"/>
      <c r="C3" s="14"/>
      <c r="D3" s="14"/>
      <c r="E3" s="236" t="s">
        <v>24</v>
      </c>
      <c r="F3" s="237"/>
      <c r="G3" s="237"/>
      <c r="H3" s="237"/>
    </row>
    <row r="4" spans="1:12" ht="15.75">
      <c r="A4" s="238" t="s">
        <v>90</v>
      </c>
      <c r="B4" s="238"/>
      <c r="C4" s="238"/>
      <c r="D4" s="238"/>
      <c r="E4" s="238"/>
      <c r="F4" s="238"/>
      <c r="G4" s="238"/>
      <c r="H4" s="238"/>
      <c r="I4" s="238"/>
      <c r="J4" s="238"/>
      <c r="K4" s="238"/>
      <c r="L4" s="238"/>
    </row>
    <row r="5" spans="1:8" ht="12.75">
      <c r="A5" s="16"/>
      <c r="B5" s="14"/>
      <c r="C5" s="14"/>
      <c r="D5" s="14"/>
      <c r="E5" s="14"/>
      <c r="F5" s="14"/>
      <c r="G5" s="14"/>
      <c r="H5" s="15"/>
    </row>
    <row r="6" spans="1:12" ht="63.75">
      <c r="A6" s="36" t="s">
        <v>10</v>
      </c>
      <c r="B6" s="36" t="s">
        <v>11</v>
      </c>
      <c r="C6" s="36" t="s">
        <v>12</v>
      </c>
      <c r="D6" s="109" t="s">
        <v>0</v>
      </c>
      <c r="E6" s="157" t="s">
        <v>34</v>
      </c>
      <c r="F6" s="111" t="s">
        <v>14</v>
      </c>
      <c r="G6" s="112" t="s">
        <v>35</v>
      </c>
      <c r="H6" s="158" t="s">
        <v>17</v>
      </c>
      <c r="I6" s="158" t="s">
        <v>32</v>
      </c>
      <c r="J6" s="23"/>
      <c r="K6" s="23"/>
      <c r="L6" s="23"/>
    </row>
    <row r="7" spans="1:9" ht="138" customHeight="1">
      <c r="A7" s="61">
        <v>1</v>
      </c>
      <c r="B7" s="74" t="s">
        <v>36</v>
      </c>
      <c r="C7" s="8" t="s">
        <v>2</v>
      </c>
      <c r="D7" s="24">
        <v>80</v>
      </c>
      <c r="E7" s="75"/>
      <c r="F7" s="27"/>
      <c r="G7" s="76"/>
      <c r="H7" s="6"/>
      <c r="I7" s="6"/>
    </row>
    <row r="8" spans="1:9" ht="107.25" customHeight="1">
      <c r="A8" s="61">
        <v>2</v>
      </c>
      <c r="B8" s="74" t="s">
        <v>37</v>
      </c>
      <c r="C8" s="8" t="s">
        <v>2</v>
      </c>
      <c r="D8" s="31">
        <v>15000</v>
      </c>
      <c r="E8" s="75"/>
      <c r="F8" s="27"/>
      <c r="G8" s="76"/>
      <c r="H8" s="6"/>
      <c r="I8" s="6"/>
    </row>
    <row r="9" spans="1:9" ht="183.75" customHeight="1">
      <c r="A9" s="61">
        <v>3</v>
      </c>
      <c r="B9" s="74" t="s">
        <v>38</v>
      </c>
      <c r="C9" s="8" t="s">
        <v>2</v>
      </c>
      <c r="D9" s="31">
        <v>1000</v>
      </c>
      <c r="E9" s="75"/>
      <c r="F9" s="27"/>
      <c r="G9" s="76"/>
      <c r="H9" s="6"/>
      <c r="I9" s="6"/>
    </row>
    <row r="10" spans="1:9" ht="187.5" customHeight="1">
      <c r="A10" s="61">
        <v>4</v>
      </c>
      <c r="B10" s="74" t="s">
        <v>39</v>
      </c>
      <c r="C10" s="8" t="s">
        <v>2</v>
      </c>
      <c r="D10" s="24">
        <v>300</v>
      </c>
      <c r="E10" s="75"/>
      <c r="F10" s="27"/>
      <c r="G10" s="76"/>
      <c r="H10" s="6"/>
      <c r="I10" s="6"/>
    </row>
    <row r="11" spans="1:9" ht="12.75">
      <c r="A11" s="61"/>
      <c r="B11" s="239" t="s">
        <v>28</v>
      </c>
      <c r="C11" s="240"/>
      <c r="D11" s="240"/>
      <c r="E11" s="240"/>
      <c r="F11" s="241"/>
      <c r="G11" s="77"/>
      <c r="H11" s="30"/>
      <c r="I11" s="30"/>
    </row>
    <row r="12" spans="1:9" ht="46.5" customHeight="1">
      <c r="A12" s="212" t="s">
        <v>89</v>
      </c>
      <c r="B12" s="212"/>
      <c r="C12" s="212"/>
      <c r="D12" s="212"/>
      <c r="E12" s="212"/>
      <c r="F12" s="212"/>
      <c r="G12" s="212"/>
      <c r="H12" s="212"/>
      <c r="I12" s="212"/>
    </row>
    <row r="13" spans="1:9" ht="12.75">
      <c r="A13" s="197" t="s">
        <v>19</v>
      </c>
      <c r="B13" s="197"/>
      <c r="C13" s="197"/>
      <c r="D13" s="197"/>
      <c r="E13" s="197"/>
      <c r="F13" s="197"/>
      <c r="G13" s="197"/>
      <c r="H13" s="197"/>
      <c r="I13" s="197"/>
    </row>
    <row r="14" spans="1:9" ht="12.75">
      <c r="A14" s="197"/>
      <c r="B14" s="197"/>
      <c r="C14" s="197"/>
      <c r="D14" s="197"/>
      <c r="E14" s="197"/>
      <c r="F14" s="197"/>
      <c r="G14" s="197"/>
      <c r="H14" s="197"/>
      <c r="I14" s="197"/>
    </row>
    <row r="15" spans="1:9" ht="12.75">
      <c r="A15" s="197"/>
      <c r="B15" s="197"/>
      <c r="C15" s="197"/>
      <c r="D15" s="197"/>
      <c r="E15" s="197"/>
      <c r="F15" s="197"/>
      <c r="G15" s="197"/>
      <c r="H15" s="197"/>
      <c r="I15" s="197"/>
    </row>
  </sheetData>
  <sheetProtection/>
  <mergeCells count="6">
    <mergeCell ref="A12:I12"/>
    <mergeCell ref="A13:I15"/>
    <mergeCell ref="F2:H2"/>
    <mergeCell ref="E3:H3"/>
    <mergeCell ref="A4:L4"/>
    <mergeCell ref="B11:F11"/>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44"/>
  <sheetViews>
    <sheetView zoomScalePageLayoutView="0" workbookViewId="0" topLeftCell="A1">
      <selection activeCell="N32" sqref="N32"/>
    </sheetView>
  </sheetViews>
  <sheetFormatPr defaultColWidth="9.140625" defaultRowHeight="12.75"/>
  <cols>
    <col min="2" max="2" width="35.57421875" style="0" customWidth="1"/>
    <col min="6" max="6" width="8.140625" style="0" customWidth="1"/>
    <col min="8" max="8" width="13.7109375" style="0" customWidth="1"/>
    <col min="9" max="9" width="14.7109375" style="0" customWidth="1"/>
  </cols>
  <sheetData>
    <row r="1" spans="2:4" ht="12.75">
      <c r="B1" s="1" t="s">
        <v>95</v>
      </c>
      <c r="D1" s="32"/>
    </row>
    <row r="2" spans="2:8" ht="12.75">
      <c r="B2" s="23"/>
      <c r="D2" s="32"/>
      <c r="G2" s="230" t="s">
        <v>25</v>
      </c>
      <c r="H2" s="230"/>
    </row>
    <row r="3" spans="1:8" ht="15.75">
      <c r="A3" s="12"/>
      <c r="B3" s="78"/>
      <c r="C3" s="14"/>
      <c r="D3" s="34"/>
      <c r="E3" s="14"/>
      <c r="F3" s="14"/>
      <c r="G3" s="244" t="s">
        <v>8</v>
      </c>
      <c r="H3" s="245"/>
    </row>
    <row r="4" spans="1:8" ht="12.75">
      <c r="A4" s="16"/>
      <c r="B4" s="14"/>
      <c r="C4" s="14"/>
      <c r="D4" s="34"/>
      <c r="E4" s="14"/>
      <c r="F4" s="14"/>
      <c r="G4" s="14"/>
      <c r="H4" s="15"/>
    </row>
    <row r="5" spans="1:9" ht="15.75">
      <c r="A5" s="226" t="s">
        <v>64</v>
      </c>
      <c r="B5" s="242"/>
      <c r="C5" s="242"/>
      <c r="D5" s="242"/>
      <c r="E5" s="242"/>
      <c r="F5" s="242"/>
      <c r="G5" s="242"/>
      <c r="H5" s="243"/>
      <c r="I5" s="68"/>
    </row>
    <row r="6" spans="1:9" ht="42">
      <c r="A6" s="36" t="s">
        <v>10</v>
      </c>
      <c r="B6" s="19" t="s">
        <v>11</v>
      </c>
      <c r="C6" s="37" t="s">
        <v>30</v>
      </c>
      <c r="D6" s="38" t="s">
        <v>0</v>
      </c>
      <c r="E6" s="39" t="s">
        <v>40</v>
      </c>
      <c r="F6" s="40" t="s">
        <v>14</v>
      </c>
      <c r="G6" s="41" t="s">
        <v>15</v>
      </c>
      <c r="H6" s="79" t="s">
        <v>17</v>
      </c>
      <c r="I6" s="79" t="s">
        <v>32</v>
      </c>
    </row>
    <row r="7" spans="1:9" ht="82.5" customHeight="1">
      <c r="A7" s="80">
        <v>1</v>
      </c>
      <c r="B7" s="81" t="s">
        <v>105</v>
      </c>
      <c r="C7" s="8" t="s">
        <v>2</v>
      </c>
      <c r="D7" s="31">
        <v>15000</v>
      </c>
      <c r="E7" s="82"/>
      <c r="F7" s="47"/>
      <c r="G7" s="83"/>
      <c r="H7" s="6"/>
      <c r="I7" s="6"/>
    </row>
    <row r="8" spans="1:9" ht="117.75" customHeight="1">
      <c r="A8" s="80">
        <v>2</v>
      </c>
      <c r="B8" s="81" t="s">
        <v>41</v>
      </c>
      <c r="C8" s="8" t="s">
        <v>2</v>
      </c>
      <c r="D8" s="31">
        <v>1000</v>
      </c>
      <c r="E8" s="25"/>
      <c r="F8" s="47"/>
      <c r="G8" s="83"/>
      <c r="H8" s="6"/>
      <c r="I8" s="6"/>
    </row>
    <row r="9" spans="1:9" ht="175.5" customHeight="1">
      <c r="A9" s="80">
        <v>3</v>
      </c>
      <c r="B9" s="81" t="s">
        <v>42</v>
      </c>
      <c r="C9" s="8" t="s">
        <v>2</v>
      </c>
      <c r="D9" s="31">
        <v>15000</v>
      </c>
      <c r="E9" s="25"/>
      <c r="F9" s="47"/>
      <c r="G9" s="83"/>
      <c r="H9" s="6"/>
      <c r="I9" s="6"/>
    </row>
    <row r="10" spans="1:9" ht="129.75" customHeight="1">
      <c r="A10" s="80">
        <v>4</v>
      </c>
      <c r="B10" s="81" t="s">
        <v>43</v>
      </c>
      <c r="C10" s="8" t="s">
        <v>2</v>
      </c>
      <c r="D10" s="31">
        <v>90000</v>
      </c>
      <c r="E10" s="25"/>
      <c r="F10" s="47"/>
      <c r="G10" s="83"/>
      <c r="H10" s="6"/>
      <c r="I10" s="6"/>
    </row>
    <row r="11" spans="1:9" ht="44.25" customHeight="1">
      <c r="A11" s="80">
        <v>5</v>
      </c>
      <c r="B11" s="81" t="s">
        <v>44</v>
      </c>
      <c r="C11" s="8" t="s">
        <v>2</v>
      </c>
      <c r="D11" s="31">
        <v>2000</v>
      </c>
      <c r="E11" s="46"/>
      <c r="F11" s="47"/>
      <c r="G11" s="83"/>
      <c r="H11" s="6"/>
      <c r="I11" s="6"/>
    </row>
    <row r="12" spans="1:9" ht="69" customHeight="1">
      <c r="A12" s="80">
        <v>6</v>
      </c>
      <c r="B12" s="81" t="s">
        <v>45</v>
      </c>
      <c r="C12" s="8" t="s">
        <v>2</v>
      </c>
      <c r="D12" s="31">
        <v>42000</v>
      </c>
      <c r="E12" s="46"/>
      <c r="F12" s="47"/>
      <c r="G12" s="83"/>
      <c r="H12" s="6"/>
      <c r="I12" s="6"/>
    </row>
    <row r="13" spans="1:9" ht="75.75" customHeight="1">
      <c r="A13" s="80">
        <v>7</v>
      </c>
      <c r="B13" s="81" t="s">
        <v>46</v>
      </c>
      <c r="C13" s="8" t="s">
        <v>2</v>
      </c>
      <c r="D13" s="31">
        <v>15000</v>
      </c>
      <c r="E13" s="46"/>
      <c r="F13" s="47"/>
      <c r="G13" s="83"/>
      <c r="H13" s="6"/>
      <c r="I13" s="6"/>
    </row>
    <row r="14" spans="1:9" ht="39.75" customHeight="1">
      <c r="A14" s="80">
        <v>8</v>
      </c>
      <c r="B14" s="81" t="s">
        <v>47</v>
      </c>
      <c r="C14" s="8" t="s">
        <v>2</v>
      </c>
      <c r="D14" s="31">
        <v>1800</v>
      </c>
      <c r="E14" s="46"/>
      <c r="F14" s="47"/>
      <c r="G14" s="83"/>
      <c r="H14" s="6"/>
      <c r="I14" s="6"/>
    </row>
    <row r="15" spans="1:9" ht="82.5" customHeight="1">
      <c r="A15" s="80">
        <v>9</v>
      </c>
      <c r="B15" s="81" t="s">
        <v>48</v>
      </c>
      <c r="C15" s="8" t="s">
        <v>2</v>
      </c>
      <c r="D15" s="31">
        <v>1800</v>
      </c>
      <c r="E15" s="46"/>
      <c r="F15" s="47"/>
      <c r="G15" s="83"/>
      <c r="H15" s="6"/>
      <c r="I15" s="6"/>
    </row>
    <row r="16" spans="1:9" ht="90.75" customHeight="1">
      <c r="A16" s="80">
        <v>10</v>
      </c>
      <c r="B16" s="81" t="s">
        <v>49</v>
      </c>
      <c r="C16" s="59" t="s">
        <v>18</v>
      </c>
      <c r="D16" s="66">
        <v>7000</v>
      </c>
      <c r="E16" s="26"/>
      <c r="F16" s="84"/>
      <c r="G16" s="83"/>
      <c r="H16" s="6"/>
      <c r="I16" s="6"/>
    </row>
    <row r="17" spans="1:9" ht="91.5" customHeight="1">
      <c r="A17" s="80">
        <v>11</v>
      </c>
      <c r="B17" s="85" t="s">
        <v>50</v>
      </c>
      <c r="C17" s="59" t="s">
        <v>18</v>
      </c>
      <c r="D17" s="66">
        <v>40000</v>
      </c>
      <c r="E17" s="62"/>
      <c r="F17" s="86"/>
      <c r="G17" s="83"/>
      <c r="H17" s="64"/>
      <c r="I17" s="64"/>
    </row>
    <row r="18" spans="1:9" ht="247.5" customHeight="1">
      <c r="A18" s="80">
        <v>12</v>
      </c>
      <c r="B18" s="85" t="s">
        <v>51</v>
      </c>
      <c r="C18" s="59" t="s">
        <v>2</v>
      </c>
      <c r="D18" s="66">
        <v>4000</v>
      </c>
      <c r="E18" s="62"/>
      <c r="F18" s="86"/>
      <c r="G18" s="83"/>
      <c r="H18" s="64"/>
      <c r="I18" s="64"/>
    </row>
    <row r="19" spans="1:9" ht="203.25" customHeight="1">
      <c r="A19" s="80">
        <v>13</v>
      </c>
      <c r="B19" s="85" t="s">
        <v>52</v>
      </c>
      <c r="C19" s="59" t="s">
        <v>2</v>
      </c>
      <c r="D19" s="66">
        <v>4500</v>
      </c>
      <c r="E19" s="62"/>
      <c r="F19" s="86"/>
      <c r="G19" s="83"/>
      <c r="H19" s="64"/>
      <c r="I19" s="64"/>
    </row>
    <row r="20" spans="1:9" ht="54" customHeight="1">
      <c r="A20" s="80">
        <v>14</v>
      </c>
      <c r="B20" s="85" t="s">
        <v>53</v>
      </c>
      <c r="C20" s="59" t="s">
        <v>2</v>
      </c>
      <c r="D20" s="66">
        <v>55000</v>
      </c>
      <c r="E20" s="62"/>
      <c r="F20" s="86"/>
      <c r="G20" s="83"/>
      <c r="H20" s="64"/>
      <c r="I20" s="64"/>
    </row>
    <row r="21" spans="1:9" ht="55.5" customHeight="1">
      <c r="A21" s="80">
        <v>15</v>
      </c>
      <c r="B21" s="85" t="s">
        <v>54</v>
      </c>
      <c r="C21" s="59" t="s">
        <v>2</v>
      </c>
      <c r="D21" s="66">
        <v>90000</v>
      </c>
      <c r="E21" s="62"/>
      <c r="F21" s="86"/>
      <c r="G21" s="83"/>
      <c r="H21" s="64"/>
      <c r="I21" s="64"/>
    </row>
    <row r="22" spans="1:9" ht="78" customHeight="1">
      <c r="A22" s="80">
        <v>16</v>
      </c>
      <c r="B22" s="85" t="s">
        <v>55</v>
      </c>
      <c r="C22" s="59" t="s">
        <v>2</v>
      </c>
      <c r="D22" s="66">
        <v>6000</v>
      </c>
      <c r="E22" s="62"/>
      <c r="F22" s="86"/>
      <c r="G22" s="83"/>
      <c r="H22" s="64"/>
      <c r="I22" s="64"/>
    </row>
    <row r="23" spans="1:9" ht="65.25" customHeight="1">
      <c r="A23" s="80">
        <v>17</v>
      </c>
      <c r="B23" s="85" t="s">
        <v>118</v>
      </c>
      <c r="C23" s="59" t="s">
        <v>2</v>
      </c>
      <c r="D23" s="66">
        <v>80000</v>
      </c>
      <c r="E23" s="62"/>
      <c r="F23" s="86"/>
      <c r="G23" s="83"/>
      <c r="H23" s="64"/>
      <c r="I23" s="64"/>
    </row>
    <row r="24" spans="1:9" ht="190.5" customHeight="1">
      <c r="A24" s="80">
        <v>18</v>
      </c>
      <c r="B24" s="85" t="s">
        <v>56</v>
      </c>
      <c r="C24" s="59" t="s">
        <v>2</v>
      </c>
      <c r="D24" s="66">
        <v>4000</v>
      </c>
      <c r="E24" s="62"/>
      <c r="F24" s="86"/>
      <c r="G24" s="83"/>
      <c r="H24" s="64"/>
      <c r="I24" s="64"/>
    </row>
    <row r="25" spans="1:9" ht="112.5" customHeight="1">
      <c r="A25" s="59">
        <v>19</v>
      </c>
      <c r="B25" s="85" t="s">
        <v>57</v>
      </c>
      <c r="C25" s="59" t="s">
        <v>2</v>
      </c>
      <c r="D25" s="66">
        <v>7000</v>
      </c>
      <c r="E25" s="62"/>
      <c r="F25" s="86"/>
      <c r="G25" s="83"/>
      <c r="H25" s="64"/>
      <c r="I25" s="64"/>
    </row>
    <row r="26" spans="1:9" ht="155.25" customHeight="1">
      <c r="A26" s="59">
        <v>20</v>
      </c>
      <c r="B26" s="85" t="s">
        <v>58</v>
      </c>
      <c r="C26" s="59" t="s">
        <v>2</v>
      </c>
      <c r="D26" s="61">
        <v>100</v>
      </c>
      <c r="E26" s="62"/>
      <c r="F26" s="86"/>
      <c r="G26" s="83"/>
      <c r="H26" s="64"/>
      <c r="I26" s="64"/>
    </row>
    <row r="27" spans="1:9" ht="90" customHeight="1">
      <c r="A27" s="59">
        <v>21</v>
      </c>
      <c r="B27" s="85" t="s">
        <v>59</v>
      </c>
      <c r="C27" s="59" t="s">
        <v>2</v>
      </c>
      <c r="D27" s="66">
        <v>3300</v>
      </c>
      <c r="E27" s="62"/>
      <c r="F27" s="86"/>
      <c r="G27" s="83"/>
      <c r="H27" s="64"/>
      <c r="I27" s="64"/>
    </row>
    <row r="28" spans="1:9" ht="86.25" customHeight="1">
      <c r="A28" s="59">
        <v>22</v>
      </c>
      <c r="B28" s="85" t="s">
        <v>60</v>
      </c>
      <c r="C28" s="59" t="s">
        <v>2</v>
      </c>
      <c r="D28" s="66">
        <v>80000</v>
      </c>
      <c r="E28" s="62"/>
      <c r="F28" s="86"/>
      <c r="G28" s="83"/>
      <c r="H28" s="64"/>
      <c r="I28" s="64"/>
    </row>
    <row r="29" spans="1:9" ht="147.75" customHeight="1">
      <c r="A29" s="59">
        <v>23</v>
      </c>
      <c r="B29" s="85" t="s">
        <v>61</v>
      </c>
      <c r="C29" s="59" t="s">
        <v>2</v>
      </c>
      <c r="D29" s="66">
        <v>5800</v>
      </c>
      <c r="E29" s="62"/>
      <c r="F29" s="86"/>
      <c r="G29" s="83"/>
      <c r="H29" s="64"/>
      <c r="I29" s="64"/>
    </row>
    <row r="30" spans="1:9" ht="36" customHeight="1">
      <c r="A30" s="59">
        <v>24</v>
      </c>
      <c r="B30" s="85" t="s">
        <v>62</v>
      </c>
      <c r="C30" s="59" t="s">
        <v>2</v>
      </c>
      <c r="D30" s="66">
        <v>1000</v>
      </c>
      <c r="E30" s="62"/>
      <c r="F30" s="86"/>
      <c r="G30" s="83"/>
      <c r="H30" s="64"/>
      <c r="I30" s="64"/>
    </row>
    <row r="31" spans="1:9" ht="96" customHeight="1">
      <c r="A31" s="59">
        <v>25</v>
      </c>
      <c r="B31" s="85" t="s">
        <v>63</v>
      </c>
      <c r="C31" s="59" t="s">
        <v>2</v>
      </c>
      <c r="D31" s="66">
        <v>1000</v>
      </c>
      <c r="E31" s="62"/>
      <c r="F31" s="86"/>
      <c r="G31" s="83"/>
      <c r="H31" s="64"/>
      <c r="I31" s="64"/>
    </row>
    <row r="32" spans="1:9" ht="96">
      <c r="A32" s="59">
        <v>26</v>
      </c>
      <c r="B32" s="85" t="s">
        <v>65</v>
      </c>
      <c r="C32" s="59" t="s">
        <v>2</v>
      </c>
      <c r="D32" s="61">
        <v>500</v>
      </c>
      <c r="E32" s="62"/>
      <c r="F32" s="86"/>
      <c r="G32" s="83"/>
      <c r="H32" s="64"/>
      <c r="I32" s="64"/>
    </row>
    <row r="33" spans="1:9" ht="24.75" customHeight="1">
      <c r="A33" s="59"/>
      <c r="B33" s="246" t="s">
        <v>23</v>
      </c>
      <c r="C33" s="247"/>
      <c r="D33" s="247"/>
      <c r="E33" s="247"/>
      <c r="F33" s="248"/>
      <c r="G33" s="83"/>
      <c r="H33" s="64"/>
      <c r="I33" s="64"/>
    </row>
    <row r="36" spans="1:9" ht="44.25" customHeight="1">
      <c r="A36" s="249" t="s">
        <v>91</v>
      </c>
      <c r="B36" s="249"/>
      <c r="C36" s="249"/>
      <c r="D36" s="249"/>
      <c r="E36" s="249"/>
      <c r="F36" s="249"/>
      <c r="G36" s="249"/>
      <c r="H36" s="249"/>
      <c r="I36" s="249"/>
    </row>
    <row r="37" spans="1:9" ht="12.75">
      <c r="A37" s="197" t="s">
        <v>19</v>
      </c>
      <c r="B37" s="197"/>
      <c r="C37" s="197"/>
      <c r="D37" s="197"/>
      <c r="E37" s="197"/>
      <c r="F37" s="197"/>
      <c r="G37" s="197"/>
      <c r="H37" s="197"/>
      <c r="I37" s="197"/>
    </row>
    <row r="38" spans="1:9" ht="12.75">
      <c r="A38" s="197"/>
      <c r="B38" s="197"/>
      <c r="C38" s="197"/>
      <c r="D38" s="197"/>
      <c r="E38" s="197"/>
      <c r="F38" s="197"/>
      <c r="G38" s="197"/>
      <c r="H38" s="197"/>
      <c r="I38" s="197"/>
    </row>
    <row r="39" spans="1:9" ht="15.75" customHeight="1">
      <c r="A39" s="197"/>
      <c r="B39" s="197"/>
      <c r="C39" s="197"/>
      <c r="D39" s="197"/>
      <c r="E39" s="197"/>
      <c r="F39" s="197"/>
      <c r="G39" s="197"/>
      <c r="H39" s="197"/>
      <c r="I39" s="197"/>
    </row>
    <row r="41" spans="1:9" ht="15.75" customHeight="1">
      <c r="A41" s="172"/>
      <c r="B41" s="172"/>
      <c r="C41" s="172"/>
      <c r="D41" s="172"/>
      <c r="E41" s="172"/>
      <c r="F41" s="172"/>
      <c r="G41" s="172"/>
      <c r="H41" s="172"/>
      <c r="I41" s="172"/>
    </row>
    <row r="42" spans="1:9" ht="12.75">
      <c r="A42" s="134"/>
      <c r="B42" s="134"/>
      <c r="C42" s="134"/>
      <c r="D42" s="134"/>
      <c r="E42" s="134"/>
      <c r="F42" s="134"/>
      <c r="G42" s="134"/>
      <c r="H42" s="134"/>
      <c r="I42" s="134"/>
    </row>
    <row r="43" spans="1:9" ht="12.75">
      <c r="A43" s="134"/>
      <c r="B43" s="134"/>
      <c r="C43" s="134"/>
      <c r="D43" s="134"/>
      <c r="E43" s="134"/>
      <c r="F43" s="134"/>
      <c r="G43" s="134"/>
      <c r="H43" s="134"/>
      <c r="I43" s="134"/>
    </row>
    <row r="44" spans="1:9" ht="12.75">
      <c r="A44" s="134"/>
      <c r="B44" s="134"/>
      <c r="C44" s="134"/>
      <c r="D44" s="134"/>
      <c r="E44" s="134"/>
      <c r="F44" s="134"/>
      <c r="G44" s="134"/>
      <c r="H44" s="134"/>
      <c r="I44" s="134"/>
    </row>
  </sheetData>
  <sheetProtection/>
  <mergeCells count="6">
    <mergeCell ref="G2:H2"/>
    <mergeCell ref="A5:H5"/>
    <mergeCell ref="G3:H3"/>
    <mergeCell ref="B33:F33"/>
    <mergeCell ref="A36:I36"/>
    <mergeCell ref="A37:I39"/>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14"/>
  <sheetViews>
    <sheetView zoomScalePageLayoutView="0" workbookViewId="0" topLeftCell="A1">
      <selection activeCell="N5" sqref="N5"/>
    </sheetView>
  </sheetViews>
  <sheetFormatPr defaultColWidth="9.140625" defaultRowHeight="12.75"/>
  <cols>
    <col min="1" max="1" width="5.7109375" style="0" customWidth="1"/>
    <col min="2" max="2" width="62.28125" style="0" customWidth="1"/>
    <col min="3" max="3" width="8.57421875" style="0" customWidth="1"/>
    <col min="5" max="5" width="8.28125" style="0" customWidth="1"/>
    <col min="8" max="8" width="10.7109375" style="0" customWidth="1"/>
    <col min="9" max="9" width="10.140625" style="0" customWidth="1"/>
  </cols>
  <sheetData>
    <row r="1" spans="1:8" ht="15">
      <c r="A1" s="159"/>
      <c r="B1" s="160" t="s">
        <v>95</v>
      </c>
      <c r="C1" s="15"/>
      <c r="D1" s="15"/>
      <c r="E1" s="15"/>
      <c r="F1" s="15"/>
      <c r="G1" s="218" t="s">
        <v>99</v>
      </c>
      <c r="H1" s="218"/>
    </row>
    <row r="2" spans="1:8" ht="18" customHeight="1">
      <c r="A2" s="15"/>
      <c r="B2" s="15"/>
      <c r="C2" s="15"/>
      <c r="D2" s="15"/>
      <c r="E2" s="255" t="s">
        <v>110</v>
      </c>
      <c r="F2" s="255"/>
      <c r="G2" s="255"/>
      <c r="H2" s="255"/>
    </row>
    <row r="3" spans="1:8" ht="14.25" customHeight="1">
      <c r="A3" s="15"/>
      <c r="B3" s="250" t="s">
        <v>67</v>
      </c>
      <c r="C3" s="251"/>
      <c r="D3" s="251"/>
      <c r="E3" s="251"/>
      <c r="F3" s="251"/>
      <c r="G3" s="251"/>
      <c r="H3" s="251"/>
    </row>
    <row r="4" spans="1:9" ht="68.25" customHeight="1">
      <c r="A4" s="87" t="s">
        <v>10</v>
      </c>
      <c r="B4" s="173" t="s">
        <v>11</v>
      </c>
      <c r="C4" s="87" t="s">
        <v>12</v>
      </c>
      <c r="D4" s="88" t="s">
        <v>0</v>
      </c>
      <c r="E4" s="89" t="s">
        <v>13</v>
      </c>
      <c r="F4" s="90" t="s">
        <v>14</v>
      </c>
      <c r="G4" s="91" t="s">
        <v>15</v>
      </c>
      <c r="H4" s="79" t="s">
        <v>17</v>
      </c>
      <c r="I4" s="79" t="s">
        <v>32</v>
      </c>
    </row>
    <row r="5" spans="1:9" ht="267.75" customHeight="1">
      <c r="A5" s="87">
        <v>1</v>
      </c>
      <c r="B5" s="92" t="s">
        <v>106</v>
      </c>
      <c r="C5" s="93" t="s">
        <v>66</v>
      </c>
      <c r="D5" s="101">
        <v>8000</v>
      </c>
      <c r="E5" s="94"/>
      <c r="F5" s="95"/>
      <c r="G5" s="96"/>
      <c r="H5" s="97"/>
      <c r="I5" s="97"/>
    </row>
    <row r="6" spans="1:9" ht="160.5" customHeight="1">
      <c r="A6" s="87">
        <v>2</v>
      </c>
      <c r="B6" s="98" t="s">
        <v>107</v>
      </c>
      <c r="C6" s="93" t="s">
        <v>66</v>
      </c>
      <c r="D6" s="101">
        <v>2000</v>
      </c>
      <c r="E6" s="94"/>
      <c r="F6" s="95"/>
      <c r="G6" s="96"/>
      <c r="H6" s="97"/>
      <c r="I6" s="97"/>
    </row>
    <row r="7" spans="1:9" ht="182.25" customHeight="1">
      <c r="A7" s="87">
        <v>3</v>
      </c>
      <c r="B7" s="98" t="s">
        <v>108</v>
      </c>
      <c r="C7" s="93" t="s">
        <v>66</v>
      </c>
      <c r="D7" s="102">
        <v>200</v>
      </c>
      <c r="E7" s="94"/>
      <c r="F7" s="95"/>
      <c r="G7" s="96"/>
      <c r="H7" s="99"/>
      <c r="I7" s="99"/>
    </row>
    <row r="8" spans="1:9" ht="71.25" customHeight="1">
      <c r="A8" s="87">
        <v>4</v>
      </c>
      <c r="B8" s="98" t="s">
        <v>109</v>
      </c>
      <c r="C8" s="93" t="s">
        <v>18</v>
      </c>
      <c r="D8" s="101">
        <v>1600</v>
      </c>
      <c r="E8" s="94"/>
      <c r="F8" s="95"/>
      <c r="G8" s="96"/>
      <c r="H8" s="97"/>
      <c r="I8" s="97"/>
    </row>
    <row r="9" spans="1:9" ht="12.75">
      <c r="A9" s="87"/>
      <c r="B9" s="252" t="s">
        <v>28</v>
      </c>
      <c r="C9" s="253"/>
      <c r="D9" s="253"/>
      <c r="E9" s="253"/>
      <c r="F9" s="254"/>
      <c r="G9" s="100">
        <f>SUM(G5:G8)</f>
        <v>0</v>
      </c>
      <c r="H9" s="97"/>
      <c r="I9" s="97"/>
    </row>
    <row r="11" spans="1:8" ht="52.5" customHeight="1">
      <c r="A11" s="197" t="s">
        <v>89</v>
      </c>
      <c r="B11" s="197"/>
      <c r="C11" s="197"/>
      <c r="D11" s="197"/>
      <c r="E11" s="197"/>
      <c r="F11" s="197"/>
      <c r="G11" s="197"/>
      <c r="H11" s="134"/>
    </row>
    <row r="12" spans="1:9" ht="12.75" customHeight="1">
      <c r="A12" s="197" t="s">
        <v>19</v>
      </c>
      <c r="B12" s="197"/>
      <c r="C12" s="197"/>
      <c r="D12" s="197"/>
      <c r="E12" s="197"/>
      <c r="F12" s="197"/>
      <c r="G12" s="197"/>
      <c r="H12" s="134"/>
      <c r="I12" s="134"/>
    </row>
    <row r="13" spans="1:9" ht="12.75">
      <c r="A13" s="197"/>
      <c r="B13" s="197"/>
      <c r="C13" s="197"/>
      <c r="D13" s="197"/>
      <c r="E13" s="197"/>
      <c r="F13" s="197"/>
      <c r="G13" s="197"/>
      <c r="H13" s="134"/>
      <c r="I13" s="134"/>
    </row>
    <row r="14" spans="1:9" ht="12.75">
      <c r="A14" s="197"/>
      <c r="B14" s="197"/>
      <c r="C14" s="197"/>
      <c r="D14" s="197"/>
      <c r="E14" s="197"/>
      <c r="F14" s="197"/>
      <c r="G14" s="197"/>
      <c r="H14" s="134"/>
      <c r="I14" s="134"/>
    </row>
  </sheetData>
  <sheetProtection/>
  <mergeCells count="6">
    <mergeCell ref="G1:H1"/>
    <mergeCell ref="B3:H3"/>
    <mergeCell ref="A12:G14"/>
    <mergeCell ref="A11:G11"/>
    <mergeCell ref="B9:F9"/>
    <mergeCell ref="E2:H2"/>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Wojewódzki Szpital Zespolony w Kielcach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akrawczyk</dc:creator>
  <cp:keywords/>
  <dc:description/>
  <cp:lastModifiedBy>RIwan</cp:lastModifiedBy>
  <cp:lastPrinted>2022-10-31T11:59:32Z</cp:lastPrinted>
  <dcterms:created xsi:type="dcterms:W3CDTF">2014-10-27T09:30:03Z</dcterms:created>
  <dcterms:modified xsi:type="dcterms:W3CDTF">2022-10-31T12:24:09Z</dcterms:modified>
  <cp:category/>
  <cp:version/>
  <cp:contentType/>
  <cp:contentStatus/>
</cp:coreProperties>
</file>